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.angelini\OneDrive - Grupo Procaps\PROC - Shared Finance\"/>
    </mc:Choice>
  </mc:AlternateContent>
  <xr:revisionPtr revIDLastSave="0" documentId="13_ncr:1_{7B25CA52-62F1-433B-9D74-F88082CDBD9D}" xr6:coauthVersionLast="47" xr6:coauthVersionMax="47" xr10:uidLastSave="{00000000-0000-0000-0000-000000000000}"/>
  <bookViews>
    <workbookView xWindow="-110" yWindow="-110" windowWidth="19420" windowHeight="10300" tabRatio="865" firstSheet="7" activeTab="7" xr2:uid="{00000000-000D-0000-FFFF-FFFF00000000}"/>
  </bookViews>
  <sheets>
    <sheet name="BU - Nextgel" sheetId="14" state="hidden" r:id="rId1"/>
    <sheet name="BU - Procaps Colombia" sheetId="4" state="hidden" r:id="rId2"/>
    <sheet name="BU - CAN " sheetId="13" state="hidden" r:id="rId3"/>
    <sheet name="BU - CASAND" sheetId="15" state="hidden" r:id="rId4"/>
    <sheet name="BU - DIABETRICS" sheetId="16" state="hidden" r:id="rId5"/>
    <sheet name="OM" sheetId="32" state="hidden" r:id="rId6"/>
    <sheet name="NR by Business Line" sheetId="28" state="hidden" r:id="rId7"/>
    <sheet name="Historical Data Website" sheetId="41" r:id="rId8"/>
    <sheet name="P&amp;L" sheetId="66" r:id="rId9"/>
    <sheet name="Balance Sheet" sheetId="67" r:id="rId10"/>
    <sheet name="Cash Flow" sheetId="68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CMU005" hidden="1">#REF!</definedName>
    <definedName name="_______xlfn.BAHTTEXT" hidden="1">#NAME?</definedName>
    <definedName name="______CMU005" hidden="1">#REF!</definedName>
    <definedName name="______xlfn.BAHTTEXT" hidden="1">#NAME?</definedName>
    <definedName name="_____CMU005" hidden="1">#REF!</definedName>
    <definedName name="_____xlfn.BAHTTEXT" hidden="1">#NAME?</definedName>
    <definedName name="____CMU005" hidden="1">#REF!</definedName>
    <definedName name="____xlfn.BAHTTEXT" hidden="1">#NAME?</definedName>
    <definedName name="___b2" hidden="1">{"PVGraph2",#N/A,FALSE,"PV Data"}</definedName>
    <definedName name="___CMU005" hidden="1">#REF!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q234" hidden="1">'[1]sales vol.'!$J$211:$J$214</definedName>
    <definedName name="___s1" hidden="1">'[2]sales vol.'!$J$34:$J$37</definedName>
    <definedName name="___s2" hidden="1">'[2]sales vol.'!$J$398:$J$401</definedName>
    <definedName name="___s3" hidden="1">'[2]sales vol.'!$J$211:$J$214</definedName>
    <definedName name="___s4" hidden="1">'[2]sales vol.'!$I$1121:$I$1122</definedName>
    <definedName name="___s5" hidden="1">'[2]sales vol.'!$I$1632:$I$1635</definedName>
    <definedName name="___s6" hidden="1">'[2]sales vol.'!$I$2248:$I$2251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xlfn.BAHTTEXT" hidden="1">#NAME?</definedName>
    <definedName name="___y2" hidden="1">{"PVGraph2",#N/A,FALSE,"PV Data"}</definedName>
    <definedName name="___y22" hidden="1">{"PVGraph2",#N/A,FALSE,"PV Data"}</definedName>
    <definedName name="__b2" hidden="1">{"PVGraph2",#N/A,FALSE,"PV Data"}</definedName>
    <definedName name="__CMU005" hidden="1">#REF!</definedName>
    <definedName name="__FDS_HYPERLINK_TOGGLE_STATE__" hidden="1">"ON"</definedName>
    <definedName name="__FDS_UNIQUE_RANGE_ID_GENERATOR_COUNTER" hidden="1">4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q234" hidden="1">'[1]sales vol.'!$J$211:$J$214</definedName>
    <definedName name="__s1" hidden="1">'[2]sales vol.'!$J$34:$J$37</definedName>
    <definedName name="__s2" hidden="1">'[2]sales vol.'!$J$398:$J$401</definedName>
    <definedName name="__s3" hidden="1">'[2]sales vol.'!$J$211:$J$214</definedName>
    <definedName name="__s4" hidden="1">'[2]sales vol.'!$I$1121:$I$1122</definedName>
    <definedName name="__s5" hidden="1">'[2]sales vol.'!$I$1632:$I$1635</definedName>
    <definedName name="__s6" hidden="1">'[2]sales vol.'!$I$2248:$I$2251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x2" hidden="1">{"PVGraph2",#N/A,FALSE,"PV Data"}</definedName>
    <definedName name="__xlfn.AVERAGEIF" hidden="1">#NAME?</definedName>
    <definedName name="__xlfn.BAHTTEXT" hidden="1">#NAME?</definedName>
    <definedName name="__y2" hidden="1">{"PVGraph2",#N/A,FALSE,"PV Data"}</definedName>
    <definedName name="__y22" hidden="1">{"PVGraph2",#N/A,FALSE,"PV Data"}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SZCRUBEVOX&amp;VAR:QUERY=SlVMSUFOKElDX0VTVElNQVRFKFNBTEVTKCksTUVBTixBTk5fUk9MTCwrMSwwKS5kYXRlcyk=&amp;WINDOW=FIRST","_POPUP&amp;HEIGHT=450&amp;WIDTH=450&amp;START_MAXIMIZED=FALSE&amp;VAR:CALENDAR=FIVEDAY&amp;VAR:SYMBOL=067312&amp;VAR:INDEX=0"}</definedName>
    <definedName name="_10__123Graph_ACHART_2" hidden="1">#REF!</definedName>
    <definedName name="_100__123Graph_CCHART_6" hidden="1">[3]Quarters!$T$39:$T$39</definedName>
    <definedName name="_100__123Graph_DCHART_6" hidden="1">[3]Quarters!$L$39:$O$39</definedName>
    <definedName name="_101__123Graph_CCHART_7" hidden="1">[3]Quarters!$T$60:$T$60</definedName>
    <definedName name="_101__123Graph_DCHART_7" hidden="1">[3]Quarters!$L$60:$O$60</definedName>
    <definedName name="_102__123Graph_CCHART_8" hidden="1">[3]Quarters!$T$40:$T$40</definedName>
    <definedName name="_102__123Graph_DCHART_8" hidden="1">[3]Quarters!$L$40:$O$40</definedName>
    <definedName name="_103__123Graph_CCHART_9" hidden="1">[3]Quarters!$T$61:$T$61</definedName>
    <definedName name="_103__123Graph_DCHART_9" hidden="1">[3]Quarters!$L$61:$O$61</definedName>
    <definedName name="_104__123Graph_D_Chart_1A" hidden="1">'[4]Stock Price'!$E$4:$E$265</definedName>
    <definedName name="_104__123Graph_E_Chart_1A" hidden="1">'[4]Stock Price'!$F$4:$F$265</definedName>
    <definedName name="_105__123Graph_DCHART_10" hidden="1">[3]Quarters!$L$41:$O$41</definedName>
    <definedName name="_105__123Graph_ECHART_10" hidden="1">[3]Quarters!$H$41:$K$41</definedName>
    <definedName name="_106__123Graph_DCHART_11" hidden="1">[3]Quarters!$L$62:$O$62</definedName>
    <definedName name="_106__123Graph_ECHART_11" hidden="1">[3]Quarters!$H$62:$K$62</definedName>
    <definedName name="_107__123Graph_DCHART_12" hidden="1">[3]Quarters!$L$25:$O$25</definedName>
    <definedName name="_107__123Graph_ECHART_12" hidden="1">[3]Quarters!$H$25:$K$25</definedName>
    <definedName name="_108__123Graph_DCHART_13" hidden="1">[3]Quarters!$L$26:$O$26</definedName>
    <definedName name="_108__123Graph_ECHART_13" hidden="1">[3]Quarters!$H$26:$K$26</definedName>
    <definedName name="_109__123Graph_DCHART_14" hidden="1">[3]Quarters!$L$27:$O$27</definedName>
    <definedName name="_109__123Graph_ECHART_14" hidden="1">[3]Quarters!$H$27:$K$27</definedName>
    <definedName name="_11__123Graph_AChart_2G" hidden="1">[5]Netearnanal!$B$137:$B$144</definedName>
    <definedName name="_110__123Graph_DCHART_15" hidden="1">[3]Quarters!$L$28:$O$28</definedName>
    <definedName name="_110__123Graph_ECHART_15" hidden="1">[3]Quarters!$H$28:$K$28</definedName>
    <definedName name="_111__123Graph_DCHART_16" hidden="1">[3]Quarters!$L$29:$O$29</definedName>
    <definedName name="_111__123Graph_ECHART_16" hidden="1">[3]Quarters!$H$29:$K$29</definedName>
    <definedName name="_112__123Graph_DCHART_17" hidden="1">[3]Quarters!$L$30:$O$30</definedName>
    <definedName name="_112__123Graph_ECHART_17" hidden="1">[3]Quarters!$H$30:$K$30</definedName>
    <definedName name="_113__123Graph_DCHART_18" hidden="1">[3]Quarters!$L$31:$O$31</definedName>
    <definedName name="_113__123Graph_ECHART_18" hidden="1">[3]Quarters!$H$31:$K$31</definedName>
    <definedName name="_114__123Graph_DCHART_4" hidden="1">[3]Quarters!$L$24:$O$24</definedName>
    <definedName name="_114__123Graph_ECHART_4" hidden="1">[3]Quarters!$H$24:$K$24</definedName>
    <definedName name="_115__123Graph_DCHART_6" hidden="1">[3]Quarters!$L$39:$O$39</definedName>
    <definedName name="_115__123Graph_ECHART_6" hidden="1">[3]Quarters!$H$39:$K$39</definedName>
    <definedName name="_116__123Graph_DCHART_7" hidden="1">[3]Quarters!$L$60:$O$60</definedName>
    <definedName name="_116__123Graph_ECHART_7" hidden="1">[3]Quarters!$H$60:$K$60</definedName>
    <definedName name="_117__123Graph_DCHART_8" hidden="1">[3]Quarters!$L$40:$O$40</definedName>
    <definedName name="_117__123Graph_ECHART_8" hidden="1">[3]Quarters!$H$40:$K$40</definedName>
    <definedName name="_118__123Graph_DCHART_9" hidden="1">[3]Quarters!$L$61:$O$61</definedName>
    <definedName name="_118__123Graph_ECHART_9" hidden="1">[3]Quarters!$H$61:$K$61</definedName>
    <definedName name="_119__123Graph_E_Chart_1A" hidden="1">'[4]Stock Price'!$F$4:$F$265</definedName>
    <definedName name="_119__123Graph_F_Chart_1A" hidden="1">'[4]Stock Price'!$G$4:$G$265</definedName>
    <definedName name="_12__123Graph_ACHART_3" hidden="1">#REF!</definedName>
    <definedName name="_120__123Graph_ECHART_10" hidden="1">[3]Quarters!$H$41:$K$41</definedName>
    <definedName name="_120__123Graph_FCHART_10" hidden="1">[3]Quarters!$D$41:$G$41</definedName>
    <definedName name="_121__123Graph_ECHART_11" hidden="1">[3]Quarters!$H$62:$K$62</definedName>
    <definedName name="_121__123Graph_FCHART_11" hidden="1">[3]Quarters!$D$62:$G$62</definedName>
    <definedName name="_122__123Graph_ECHART_12" hidden="1">[3]Quarters!$H$25:$K$25</definedName>
    <definedName name="_122__123Graph_FCHART_12" hidden="1">[3]Quarters!$D$25:$G$25</definedName>
    <definedName name="_123__123Graph_ECHART_13" hidden="1">[3]Quarters!$H$26:$K$26</definedName>
    <definedName name="_123__123Graph_FCHART_13" hidden="1">[3]Quarters!$D$26:$G$26</definedName>
    <definedName name="_124__123Graph_ECHART_14" hidden="1">[3]Quarters!$H$27:$K$27</definedName>
    <definedName name="_124__123Graph_FCHART_14" hidden="1">[3]Quarters!$D$27:$G$27</definedName>
    <definedName name="_125__123Graph_ECHART_15" hidden="1">[3]Quarters!$H$28:$K$28</definedName>
    <definedName name="_125__123Graph_FCHART_15" hidden="1">[3]Quarters!$D$28:$G$28</definedName>
    <definedName name="_126__123Graph_ECHART_16" hidden="1">[3]Quarters!$H$29:$K$29</definedName>
    <definedName name="_126__123Graph_FCHART_16" hidden="1">[3]Quarters!$D$29:$G$29</definedName>
    <definedName name="_127__123Graph_ECHART_17" hidden="1">[3]Quarters!$H$30:$K$30</definedName>
    <definedName name="_127__123Graph_FCHART_4" hidden="1">[3]Quarters!$D$24:$G$24</definedName>
    <definedName name="_128__123Graph_ECHART_18" hidden="1">[3]Quarters!$H$31:$K$31</definedName>
    <definedName name="_128__123Graph_FCHART_6" hidden="1">[3]Quarters!$D$39:$G$39</definedName>
    <definedName name="_129__123Graph_ECHART_4" hidden="1">[3]Quarters!$H$24:$K$24</definedName>
    <definedName name="_129__123Graph_FCHART_7" hidden="1">[3]Quarters!$D$60:$G$60</definedName>
    <definedName name="_13__123Graph_ACHART_4" hidden="1">#REF!</definedName>
    <definedName name="_130__123Graph_ECHART_6" hidden="1">[3]Quarters!$H$39:$K$39</definedName>
    <definedName name="_130__123Graph_FCHART_8" hidden="1">[3]Quarters!$D$40:$G$40</definedName>
    <definedName name="_131__123Graph_ECHART_7" hidden="1">[3]Quarters!$H$60:$K$60</definedName>
    <definedName name="_131__123Graph_FCHART_9" hidden="1">[3]Quarters!$D$61:$G$61</definedName>
    <definedName name="_132__123Graph_ECHART_8" hidden="1">[3]Quarters!$H$40:$K$40</definedName>
    <definedName name="_132__123Graph_X_Chart_1A" hidden="1">'[4]Stock Price'!$A$4:$A$265</definedName>
    <definedName name="_133__123Graph_ECHART_9" hidden="1">[3]Quarters!$H$61:$K$61</definedName>
    <definedName name="_133__123Graph_XChart_1" hidden="1">[6]Total!$C$322:$C$325</definedName>
    <definedName name="_134__123Graph_F_Chart_1A" hidden="1">'[4]Stock Price'!$G$4:$G$265</definedName>
    <definedName name="_134__123Graph_XCHART_2" hidden="1">[3]Quarters!$B$17:$B$20</definedName>
    <definedName name="_135__123Graph_FCHART_10" hidden="1">[3]Quarters!$D$41:$G$41</definedName>
    <definedName name="_135__123Graph_XCHART_20" hidden="1">[3]oldSEG!$AD$11:$AD$14</definedName>
    <definedName name="_136__123Graph_FCHART_11" hidden="1">[3]Quarters!$D$62:$G$62</definedName>
    <definedName name="_136__123Graph_XCHART_23" hidden="1">[3]Quarters!$B$17:$B$20</definedName>
    <definedName name="_137__123Graph_FCHART_12" hidden="1">[3]Quarters!$D$25:$G$25</definedName>
    <definedName name="_137__123Graph_XCHART_3" hidden="1">[3]Quarters!$G$16:$AA$16</definedName>
    <definedName name="_138__123Graph_FCHART_13" hidden="1">[3]Quarters!$D$26:$G$26</definedName>
    <definedName name="_138__123Graph_XChart_4" hidden="1">'[2]sales vol.'!$I$1121:$I$1122</definedName>
    <definedName name="_139__123Graph_FCHART_14" hidden="1">[3]Quarters!$D$27:$G$27</definedName>
    <definedName name="_139__123Graph_XCHART_5" hidden="1">[3]Quarters!$D$16:$AA$16</definedName>
    <definedName name="_14__123Graph_ACHART_5" hidden="1">#REF!</definedName>
    <definedName name="_140__123Graph_FCHART_15" hidden="1">[3]Quarters!$D$28:$G$28</definedName>
    <definedName name="_140__123Graph_XChart_6" hidden="1">'[2]sales vol.'!$I$2248:$I$2251</definedName>
    <definedName name="_141__123Graph_FCHART_16" hidden="1">[3]Quarters!$D$29:$G$29</definedName>
    <definedName name="_142__123Graph_FCHART_4" hidden="1">[3]Quarters!$D$24:$G$24</definedName>
    <definedName name="_143__123Graph_FCHART_6" hidden="1">[3]Quarters!$D$39:$G$39</definedName>
    <definedName name="_144__123Graph_FCHART_7" hidden="1">[3]Quarters!$D$60:$G$60</definedName>
    <definedName name="_145__123Graph_FCHART_8" hidden="1">[3]Quarters!$D$40:$G$40</definedName>
    <definedName name="_146__123Graph_FCHART_9" hidden="1">[3]Quarters!$D$61:$G$61</definedName>
    <definedName name="_147__123Graph_X_Chart_1A" hidden="1">'[4]Stock Price'!$A$4:$A$265</definedName>
    <definedName name="_148__123Graph_XChart_1" hidden="1">[6]Total!$C$322:$C$325</definedName>
    <definedName name="_149__123Graph_XCHART_2" hidden="1">[3]Quarters!$B$17:$B$20</definedName>
    <definedName name="_15__123Graph_ACHART_6" hidden="1">#REF!</definedName>
    <definedName name="_150__123Graph_XCHART_20" hidden="1">[3]oldSEG!$AD$11:$AD$14</definedName>
    <definedName name="_151__123Graph_XCHART_23" hidden="1">[3]Quarters!$B$17:$B$20</definedName>
    <definedName name="_152__123Graph_XCHART_3" hidden="1">[3]Quarters!$G$16:$AA$16</definedName>
    <definedName name="_153__123Graph_XChart_4" hidden="1">'[2]sales vol.'!$I$1121:$I$1122</definedName>
    <definedName name="_153_0_S" hidden="1">#REF!</definedName>
    <definedName name="_154__123Graph_XCHART_5" hidden="1">[3]Quarters!$D$16:$AA$16</definedName>
    <definedName name="_155__123Graph_XChart_6" hidden="1">'[2]sales vol.'!$I$2248:$I$2251</definedName>
    <definedName name="_16__123Graph_ACHART_7" hidden="1">#REF!</definedName>
    <definedName name="_162_0_S" hidden="1">#REF!</definedName>
    <definedName name="_17__123Graph_ACHART_8" hidden="1">#REF!</definedName>
    <definedName name="_18__123Graph_ACHART_9" hidden="1">#REF!</definedName>
    <definedName name="_19__123Graph_ADIAGRAMM_3" hidden="1">[7]Graphdata!$B$3:$E$3</definedName>
    <definedName name="_196_0Rwvu.Pag" hidden="1">'[8]#REF'!#REF!</definedName>
    <definedName name="_2__123Graph_ACHART_10" hidden="1">#REF!</definedName>
    <definedName name="_2__FDSAUDITLINK__" hidden="1">{"fdsup://directions/FAT Viewer?action=UPDATE&amp;creator=factset&amp;DYN_ARGS=TRUE&amp;DOC_NAME=FAT:FQL_AUDITING_CLIENT_TEMPLATE.FAT&amp;display_string=Audit&amp;VAR:KEY=IRGRQDQTWB&amp;VAR:QUERY=SlVMSUFOKElDX0VTVElNQVRFKFNBTEVTKCksTUVBTixBTk5fUk9MTCwrMSwwKS5kYXRlcyk=&amp;WINDOW=FIRST","_POPUP&amp;HEIGHT=450&amp;WIDTH=450&amp;START_MAXIMIZED=FALSE&amp;VAR:CALENDAR=FIVEDAY&amp;VAR:SYMBOL=59491810&amp;VAR:INDEX=0"}</definedName>
    <definedName name="_20__123Graph_ADIAGRAMM_4" hidden="1">[7]Graphdata!$B$21:$B$21</definedName>
    <definedName name="_207_0Rwvu.Pag" hidden="1">'[9]#REF'!#REF!</definedName>
    <definedName name="_21__123Graph_ADIAGRAMM_6" hidden="1">[7]Graphdata!$B$60:$B$60</definedName>
    <definedName name="_22__123Graph_BDIAGRAMM_3" hidden="1">[7]Graphdata!$B$6:$E$6</definedName>
    <definedName name="_23__123Graph_BDIAGRAMM_4" hidden="1">[7]Graphdata!$B$22:$B$22</definedName>
    <definedName name="_24__123Graph_BDIAGRAMM_6" hidden="1">[7]Graphdata!$B$61:$B$61</definedName>
    <definedName name="_25__123Graph_CDIAGRAMM_3" hidden="1">[7]Graphdata!$B$7:$E$7</definedName>
    <definedName name="_26__123Graph_CDIAGRAMM_4" hidden="1">[7]Graphdata!$B$24:$B$24</definedName>
    <definedName name="_27__123Graph_CDIAGRAMM_6" hidden="1">[7]Graphdata!$B$62:$B$62</definedName>
    <definedName name="_28__123Graph_DDIAGRAMM_3" hidden="1">[7]Graphdata!$B$8:$E$8</definedName>
    <definedName name="_29__123Graph_DDIAGRAMM_4" hidden="1">[7]Graphdata!$B$26:$B$26</definedName>
    <definedName name="_3__123Graph_ACHART_11" hidden="1">#REF!</definedName>
    <definedName name="_3__FDSAUDITLINK__" hidden="1">{"fdsup://directions/FAT Viewer?action=UPDATE&amp;creator=factset&amp;DYN_ARGS=TRUE&amp;DOC_NAME=FAT:FQL_AUDITING_CLIENT_TEMPLATE.FAT&amp;display_string=Audit&amp;VAR:KEY=CPCRGJOXSD&amp;VAR:QUERY=SlVMSUFOKElDX0VTVElNQVRFKFNBTEVTKCksTUVBTixBTk5fUk9MTCwrMSwwKS5kYXRlcyk=&amp;WINDOW=FIRST","_POPUP&amp;HEIGHT=450&amp;WIDTH=450&amp;START_MAXIMIZED=FALSE&amp;VAR:CALENDAR=FIVEDAY&amp;VAR:SYMBOL=59491810&amp;VAR:INDEX=0"}</definedName>
    <definedName name="_30__123Graph_DDIAGRAMM_6" hidden="1">[7]Graphdata!$B$63:$B$63</definedName>
    <definedName name="_31__123Graph_EDIAGRAMM_3" hidden="1">[7]Graphdata!$B$9:$F$9</definedName>
    <definedName name="_32__123Graph_EDIAGRAMM_4" hidden="1">[7]Graphdata!$B$27:$B$27</definedName>
    <definedName name="_33__123Graph_FDIAGRAMM_3" hidden="1">[7]Graphdata!$B$11:$F$11</definedName>
    <definedName name="_34__123Graph_FDIAGRAMM_4" hidden="1">[7]Graphdata!$B$28:$B$28</definedName>
    <definedName name="_35__123Graph_LBL_ACHART_5" hidden="1">#REF!</definedName>
    <definedName name="_36__123Graph_LBL_ACHART_6" hidden="1">#REF!</definedName>
    <definedName name="_37__123Graph_LBL_ACHART_7" hidden="1">#REF!</definedName>
    <definedName name="_38__123Graph_XCHART_10" hidden="1">#REF!</definedName>
    <definedName name="_39__123Graph_XCHART_11" hidden="1">#REF!</definedName>
    <definedName name="_4__123Graph_ACHART_12" hidden="1">#REF!</definedName>
    <definedName name="_40__123Graph_XCHART_12" hidden="1">#REF!</definedName>
    <definedName name="_41__123Graph_XCHART_13" hidden="1">#REF!</definedName>
    <definedName name="_42__123Graph_XCHART_14" hidden="1">#REF!</definedName>
    <definedName name="_43__123Graph_XCHART_15" hidden="1">#REF!</definedName>
    <definedName name="_44__123Graph_XCHART_16" hidden="1">#REF!</definedName>
    <definedName name="_45__123Graph_XCHART_2" hidden="1">#REF!</definedName>
    <definedName name="_46__123Graph_XChart_2G" hidden="1">[5]Netearnanal!$A$61:$A$68</definedName>
    <definedName name="_47__123Graph_XCHART_3" hidden="1">#REF!</definedName>
    <definedName name="_48__123Graph_XCHART_4" hidden="1">#REF!</definedName>
    <definedName name="_49__123Graph_XCHART_5" hidden="1">#REF!</definedName>
    <definedName name="_5__123Graph_ACHART_13" hidden="1">#REF!</definedName>
    <definedName name="_50__123Graph_XCHART_6" hidden="1">#REF!</definedName>
    <definedName name="_51__123Graph_XCHART_7" hidden="1">#REF!</definedName>
    <definedName name="_52__123Graph_XCHART_8" hidden="1">#REF!</definedName>
    <definedName name="_53__123Graph_XCHART_9" hidden="1">#REF!</definedName>
    <definedName name="_54__123Graph_XDIAGRAMM_3" hidden="1">[7]Graphdata!$B$2:$E$2</definedName>
    <definedName name="_54_0ACwvu.Pag" hidden="1">'[8]#REF'!#REF!</definedName>
    <definedName name="_57_0Swvu.Pag" hidden="1">'[8]#REF'!#REF!</definedName>
    <definedName name="_58__123Graph_A_Chart_1A" hidden="1">'[4]Stock Price'!$B$4:$B$265</definedName>
    <definedName name="_59__123Graph_AChart_1" hidden="1">[6]Total!$D$322:$D$325</definedName>
    <definedName name="_6__123Graph_ACHART_14" hidden="1">#REF!</definedName>
    <definedName name="_60__123Graph_ACHART_19" hidden="1">[3]oldSEG!$M$16:$M$19</definedName>
    <definedName name="_61__123Graph_ACHART_2" hidden="1">[3]Quarters!$G$110:$G$113</definedName>
    <definedName name="_62__123Graph_ACHART_20" hidden="1">[3]oldSEG!$M$23:$M$26</definedName>
    <definedName name="_63__123Graph_ACHART_22" hidden="1">[3]Quarters!$F$110:$F$113</definedName>
    <definedName name="_64__123Graph_ACHART_23" hidden="1">[3]Quarters!$G$110:$G$113</definedName>
    <definedName name="_65__123Graph_ACHART_3" hidden="1">[3]Quarters!$G$6:$AA$6</definedName>
    <definedName name="_66__123Graph_AChart_4" hidden="1">'[2]sales vol.'!$J$1121:$J$1122</definedName>
    <definedName name="_67__123Graph_ACHART_5" hidden="1">[3]Quarters!$D$25:$AA$25</definedName>
    <definedName name="_68__123Graph_AChart_6" hidden="1">'[2]sales vol.'!$J$2248:$J$2251</definedName>
    <definedName name="_69__123Graph_B_Chart_1A" hidden="1">'[4]Stock Price'!$C$4:$C$265</definedName>
    <definedName name="_7__123Graph_ACHART_15" hidden="1">#REF!</definedName>
    <definedName name="_70__123Graph_BCHART_12" hidden="1">[3]Quarters!$X$25:$AA$25</definedName>
    <definedName name="_73__123Graph_BCHART_5" hidden="1">'[10]#REF'!#REF!</definedName>
    <definedName name="_73_0ACwvu.Pag" hidden="1">'[9]#REF'!#REF!</definedName>
    <definedName name="_74__123Graph_C_Chart_1A" hidden="1">'[4]Stock Price'!$D$4:$D$265</definedName>
    <definedName name="_74_0Swvu.Pag" hidden="1">'[9]#REF'!#REF!</definedName>
    <definedName name="_75__123Graph_A_Chart_1A" hidden="1">'[4]Stock Price'!$B$4:$B$265</definedName>
    <definedName name="_75__123Graph_CCHART_10" hidden="1">[3]Quarters!$T$41:$T$41</definedName>
    <definedName name="_76__123Graph_AChart_1" hidden="1">[6]Total!$D$322:$D$325</definedName>
    <definedName name="_76__123Graph_CCHART_11" hidden="1">[3]Quarters!$T$62:$T$62</definedName>
    <definedName name="_77__123Graph_ACHART_19" hidden="1">[3]oldSEG!$M$16:$M$19</definedName>
    <definedName name="_77__123Graph_CCHART_12" hidden="1">[3]Quarters!$T$25:$T$25</definedName>
    <definedName name="_78__123Graph_ACHART_2" hidden="1">[3]Quarters!$G$110:$G$113</definedName>
    <definedName name="_78__123Graph_CCHART_13" hidden="1">[3]Quarters!$T$26:$T$26</definedName>
    <definedName name="_79__123Graph_ACHART_20" hidden="1">[3]oldSEG!$M$23:$M$26</definedName>
    <definedName name="_79__123Graph_CCHART_14" hidden="1">[3]Quarters!$T$27:$T$27</definedName>
    <definedName name="_8__123Graph_ACHART_16" hidden="1">#REF!</definedName>
    <definedName name="_80__123Graph_ACHART_22" hidden="1">[3]Quarters!$F$110:$F$113</definedName>
    <definedName name="_80__123Graph_CCHART_15" hidden="1">[3]Quarters!$T$28:$T$28</definedName>
    <definedName name="_81__123Graph_ACHART_23" hidden="1">[3]Quarters!$G$110:$G$113</definedName>
    <definedName name="_81__123Graph_CCHART_16" hidden="1">[3]Quarters!$T$29:$T$29</definedName>
    <definedName name="_82__123Graph_ACHART_3" hidden="1">[3]Quarters!$G$6:$AA$6</definedName>
    <definedName name="_82__123Graph_CCHART_17" hidden="1">[3]Quarters!$T$30:$T$30</definedName>
    <definedName name="_83__123Graph_AChart_4" hidden="1">'[2]sales vol.'!$J$1121:$J$1122</definedName>
    <definedName name="_83__123Graph_CCHART_18" hidden="1">[3]Quarters!$T$31:$T$31</definedName>
    <definedName name="_84__123Graph_ACHART_5" hidden="1">[3]Quarters!$D$25:$AA$25</definedName>
    <definedName name="_84__123Graph_CCHART_4" hidden="1">[3]Quarters!$T$24:$T$24</definedName>
    <definedName name="_85__123Graph_AChart_6" hidden="1">'[2]sales vol.'!$J$2248:$J$2251</definedName>
    <definedName name="_85__123Graph_CCHART_6" hidden="1">[3]Quarters!$T$39:$T$39</definedName>
    <definedName name="_86__123Graph_B_Chart_1A" hidden="1">'[4]Stock Price'!$C$4:$C$265</definedName>
    <definedName name="_86__123Graph_CCHART_7" hidden="1">[3]Quarters!$T$60:$T$60</definedName>
    <definedName name="_87__123Graph_BCHART_12" hidden="1">[3]Quarters!$X$25:$AA$25</definedName>
    <definedName name="_87__123Graph_CCHART_8" hidden="1">[3]Quarters!$T$40:$T$40</definedName>
    <definedName name="_88__123Graph_BCHART_5" hidden="1">'[10]#REF'!#REF!</definedName>
    <definedName name="_88__123Graph_CCHART_9" hidden="1">[3]Quarters!$T$61:$T$61</definedName>
    <definedName name="_89__123Graph_C_Chart_1A" hidden="1">'[4]Stock Price'!$D$4:$D$265</definedName>
    <definedName name="_89__123Graph_D_Chart_1A" hidden="1">'[4]Stock Price'!$E$4:$E$265</definedName>
    <definedName name="_9__123Graph_AChart_1G" hidden="1">[5]Netearnanal!$B$61:$B$68</definedName>
    <definedName name="_90__123Graph_CCHART_10" hidden="1">[3]Quarters!$T$41:$T$41</definedName>
    <definedName name="_90__123Graph_DCHART_10" hidden="1">[3]Quarters!$L$41:$O$41</definedName>
    <definedName name="_91__123Graph_CCHART_11" hidden="1">[3]Quarters!$T$62:$T$62</definedName>
    <definedName name="_91__123Graph_DCHART_11" hidden="1">[3]Quarters!$L$62:$O$62</definedName>
    <definedName name="_92__123Graph_CCHART_12" hidden="1">[3]Quarters!$T$25:$T$25</definedName>
    <definedName name="_92__123Graph_DCHART_12" hidden="1">[3]Quarters!$L$25:$O$25</definedName>
    <definedName name="_93__123Graph_CCHART_13" hidden="1">[3]Quarters!$T$26:$T$26</definedName>
    <definedName name="_93__123Graph_DCHART_13" hidden="1">[3]Quarters!$L$26:$O$26</definedName>
    <definedName name="_94__123Graph_CCHART_14" hidden="1">[3]Quarters!$T$27:$T$27</definedName>
    <definedName name="_94__123Graph_DCHART_14" hidden="1">[3]Quarters!$L$27:$O$27</definedName>
    <definedName name="_95__123Graph_CCHART_15" hidden="1">[3]Quarters!$T$28:$T$28</definedName>
    <definedName name="_95__123Graph_DCHART_15" hidden="1">[3]Quarters!$L$28:$O$28</definedName>
    <definedName name="_96__123Graph_CCHART_16" hidden="1">[3]Quarters!$T$29:$T$29</definedName>
    <definedName name="_96__123Graph_DCHART_16" hidden="1">[3]Quarters!$L$29:$O$29</definedName>
    <definedName name="_97__123Graph_CCHART_17" hidden="1">[3]Quarters!$T$30:$T$30</definedName>
    <definedName name="_97__123Graph_DCHART_17" hidden="1">[3]Quarters!$L$30:$O$30</definedName>
    <definedName name="_98__123Graph_CCHART_18" hidden="1">[3]Quarters!$T$31:$T$31</definedName>
    <definedName name="_98__123Graph_DCHART_18" hidden="1">[3]Quarters!$L$31:$O$31</definedName>
    <definedName name="_99__123Graph_CCHART_4" hidden="1">[3]Quarters!$T$24:$T$24</definedName>
    <definedName name="_99__123Graph_DCHART_4" hidden="1">[3]Quarters!$L$24:$O$24</definedName>
    <definedName name="_B17" hidden="1">{#N/A,#N/A,FALSE,"Aging Summary";#N/A,#N/A,FALSE,"Ratio Analysis";#N/A,#N/A,FALSE,"Test 120 Day Accts";#N/A,#N/A,FALSE,"Tickmarks"}</definedName>
    <definedName name="_b2" hidden="1">{"PVGraph2",#N/A,FALSE,"PV Data"}</definedName>
    <definedName name="_bdm.0117e4cdb4ec426399919b629236365e.edm" hidden="1">#REF!</definedName>
    <definedName name="_bdm.0181b12d46c54841aa1e8686bbace009.edm" hidden="1" xml:space="preserve">  [11]Outputs!$1:$1048576</definedName>
    <definedName name="_bdm.020689e5e3ef4144bfef59cd165c6a75.edm" hidden="1" xml:space="preserve">  [11]Outputs!$1:$1048576</definedName>
    <definedName name="_bdm.02fce7b8ee8245b6baa0ec98f802b07d.edm" hidden="1">#REF!</definedName>
    <definedName name="_bdm.03fa5625d5d54e82891d2975a2423395.edm" hidden="1" xml:space="preserve">  [11]Outputs!$1:$1048576</definedName>
    <definedName name="_bdm.05756388f6d5477f9d266de71185a2c3.edm" hidden="1" xml:space="preserve">  [11]Outputs!$1:$1048576</definedName>
    <definedName name="_bdm.0831664eff2a4baea937cb21935d3c48.edm" hidden="1">#REF!</definedName>
    <definedName name="_bdm.0f46a4667c6b45e5bf44a30fb25d6d81.edm" hidden="1">#REF!</definedName>
    <definedName name="_bdm.120c1915b186476d803457dd6504c63c.edm" hidden="1" xml:space="preserve">  [11]Outputs!$1:$1048576</definedName>
    <definedName name="_bdm.13364e449a714ebdb97ecd13b60daaa5.edm" hidden="1">#REF!</definedName>
    <definedName name="_bdm.138788a644824aca83f861f75b492843.edm" hidden="1" xml:space="preserve">  [11]Outputs!$1:$1048576</definedName>
    <definedName name="_bdm.139a7fdb631d4097911015986bdd7183.edm" hidden="1" xml:space="preserve">  [11]Outputs!$1:$1048576</definedName>
    <definedName name="_bdm.17d5ef820a394295ba3e8cbfc56dce33.edm" hidden="1">#REF!</definedName>
    <definedName name="_bdm.188a2b89ff5d446fa54f223d9665954d.edm" hidden="1">#REF!</definedName>
    <definedName name="_bdm.1917a63ce4974edc92d582109ec95a63.edm" hidden="1" xml:space="preserve">  [11]Outputs!$1:$1048576</definedName>
    <definedName name="_bdm.19bd2a977dd54e0fa97199cd52ca1bc5.edm" hidden="1" xml:space="preserve">  [11]Outputs!$1:$1048576</definedName>
    <definedName name="_bdm.1b7477cbad1b4eda82340b1b01d5ef6b.edm" hidden="1">#REF!</definedName>
    <definedName name="_bdm.1c7c8a44d0534a6dadfeec038eb322a4.edm" hidden="1">#REF!</definedName>
    <definedName name="_bdm.1c96c5ce4c1f40f19b137678ef8c6a0c.edm" hidden="1">#REF!</definedName>
    <definedName name="_bdm.1dc18a0167db4296940bc9bde4eae84c.edm" hidden="1" xml:space="preserve">  [11]Outputs!$1:$1048576</definedName>
    <definedName name="_bdm.1f01ec0981e44ea3bdf94a21eed9c3ef.edm" hidden="1">#REF!</definedName>
    <definedName name="_bdm.20112238b3c243e1aa71ce8fda866afe.edm" hidden="1">#REF!</definedName>
    <definedName name="_bdm.20b84e7be82d4b848670779f4de71810.edm" hidden="1">#REF!</definedName>
    <definedName name="_bdm.21f08f631fd04d7c99b7672ca2f99a98.edm" hidden="1">#REF!</definedName>
    <definedName name="_bdm.276be9de18ca4752b0d6e265e3a72cb3.edm" hidden="1" xml:space="preserve">  [11]Outputs!$1:$1048576</definedName>
    <definedName name="_bdm.28b02c7f22c64bf8b944a01fc61ef258.edm" hidden="1" xml:space="preserve">  [11]Outputs!$1:$1048576</definedName>
    <definedName name="_bdm.28ff6192586d4417929ccf5ea3784ea8.edm" hidden="1">#REF!</definedName>
    <definedName name="_bdm.29120d9d642949cabb957d8e2a2b27c5.edm" hidden="1">#REF!</definedName>
    <definedName name="_bdm.2b3b9c271fdc4cf6a71631a9d0279642.edm" hidden="1">#REF!</definedName>
    <definedName name="_bdm.2cf2350af768479d87178c78cba44df7.edm" hidden="1" xml:space="preserve">  [11]Outputs!$1:$1048576</definedName>
    <definedName name="_bdm.2e3106be13de44d89394f11f740a1b1d.edm" hidden="1" xml:space="preserve">  [11]Outputs!$1:$1048576</definedName>
    <definedName name="_bdm.2e43d11bc4e34053aba9211cc37e7848.edm" hidden="1">#REF!</definedName>
    <definedName name="_bdm.2ef477b6e82f4be0b88aa3a2d9eacfe4.edm" hidden="1">#REF!</definedName>
    <definedName name="_bdm.3161c211037e444587a30110d0698a35.edm" hidden="1">#REF!</definedName>
    <definedName name="_bdm.318c7672a5f142248398d22fe2ceb3aa.edm" hidden="1">#REF!</definedName>
    <definedName name="_bdm.33c05a4003714e3b8d2e9ad3aec6d64f.edm" hidden="1">#REF!</definedName>
    <definedName name="_bdm.3411ed9735854c199c6884bc16503ea2.edm" hidden="1" xml:space="preserve">  [11]Outputs!$1:$1048576</definedName>
    <definedName name="_bdm.3438a003656042789f1867efd4953abe.edm" hidden="1">#REF!</definedName>
    <definedName name="_bdm.34b92c275c7e4101911c2cedf0503178.edm" hidden="1" xml:space="preserve">  [11]Outputs!$1:$1048576</definedName>
    <definedName name="_bdm.3cc7b02fcab94b23a8528cebff69b433.edm" hidden="1" xml:space="preserve">  [11]Outputs!$1:$1048576</definedName>
    <definedName name="_bdm.40240a8b35db424b917a283b84d9ec6c.edm" hidden="1">#REF!</definedName>
    <definedName name="_bdm.413979ff0f6c4b48b20d7fd7d9aad273.edm" hidden="1" xml:space="preserve">  [11]Outputs!$1:$1048576</definedName>
    <definedName name="_bdm.45ebc96fa26c4453910ba096051211e3.edm" hidden="1">#REF!</definedName>
    <definedName name="_bdm.48F1C932EA444A8CA60E3E5D8F9EDA88.edm" hidden="1">#REF!</definedName>
    <definedName name="_bdm.499e603df7644754b2dcf2b8e83f0f81.edm" hidden="1" xml:space="preserve">  [11]Outputs!$1:$1048576</definedName>
    <definedName name="_bdm.4b1ce75bba994216bd80731503711ed4.edm" hidden="1">#REF!</definedName>
    <definedName name="_bdm.4bd26f174ab844f2bd2e8ed55aea2c0c.edm" hidden="1">#REF!</definedName>
    <definedName name="_bdm.4DEE27275F0043F79DBA20F6D309701F.edm" hidden="1">#REF!</definedName>
    <definedName name="_bdm.4e102e586c2c41ea879810f1f1abb712.edm" hidden="1" xml:space="preserve">  [11]Outputs!$1:$1048576</definedName>
    <definedName name="_bdm.52115f4d40224115b4435d89ab13acc9.edm" hidden="1">#REF!</definedName>
    <definedName name="_bdm.523a6ffc561248c187394028bdc32a9b.edm" hidden="1">#REF!</definedName>
    <definedName name="_bdm.52d6cc50ca3b4d6cb6f308deb71c62ec.edm" hidden="1">#REF!</definedName>
    <definedName name="_bdm.545d6e7221ad41b1b1636e2258ff30c5.edm" hidden="1">#REF!</definedName>
    <definedName name="_bdm.54c789a13baa4e499d5d20e4bcc809bb.edm" hidden="1" xml:space="preserve">  [11]Outputs!$1:$1048576</definedName>
    <definedName name="_bdm.56fa0822345044fdacb3f050ea305291.edm" hidden="1">#REF!</definedName>
    <definedName name="_bdm.56fdc7c54d9841cdb701465e2d29ddcb.edm" hidden="1">#REF!</definedName>
    <definedName name="_bdm.5722ad38038c4a6090b3fa15c9845d61.edm" hidden="1">#REF!</definedName>
    <definedName name="_bdm.582df54118f14ede8957d4214a7096bb.edm" hidden="1">#REF!</definedName>
    <definedName name="_bdm.58f5b698090343eaa9b7a1433a97bdb3.edm" hidden="1" xml:space="preserve">  [11]Outputs!$1:$1048576</definedName>
    <definedName name="_bdm.59f9f771e81f487cadd86e0b909fca7b.edm" hidden="1" xml:space="preserve">  [11]Outputs!$1:$1048576</definedName>
    <definedName name="_bdm.5b354fdb929c4397b4931a6c78163187.edm" hidden="1" xml:space="preserve">  [11]Outputs!$1:$1048576</definedName>
    <definedName name="_bdm.5bbad1cd0b6b4ea292f5d68b29cef799.edm" hidden="1">#REF!</definedName>
    <definedName name="_bdm.5c6a0ee81ae846ea91050797a038a036.edm" hidden="1" xml:space="preserve">  [11]Outputs!$1:$1048576</definedName>
    <definedName name="_bdm.69ec949ad882411095b09ba986c0361a.edm" hidden="1" xml:space="preserve">  [11]Outputs!$1:$1048576</definedName>
    <definedName name="_bdm.6aa5d0f747e340448c7a413757a260d5.edm" hidden="1" xml:space="preserve">  [11]Outputs!$1:$1048576</definedName>
    <definedName name="_bdm.6aa6a0aefb0d4894945aa5a505f1ec01.edm" hidden="1">#REF!</definedName>
    <definedName name="_bdm.6b6d2ab3dfeb4a908edd4429005af7cd.edm" hidden="1">#REF!</definedName>
    <definedName name="_bdm.6bfce239a26e4fa7ad8251f1f0c33680.edm" hidden="1" xml:space="preserve">  [11]Outputs!$1:$1048576</definedName>
    <definedName name="_bdm.6dca5bb584f0461f9a5c412729c4d220.edm" hidden="1">#REF!</definedName>
    <definedName name="_bdm.6ddfed9e97104dc792be59ae68a5d568.edm" hidden="1">#REF!</definedName>
    <definedName name="_bdm.6e7386ee054641d4b447420131d49473.edm" hidden="1">#REF!</definedName>
    <definedName name="_bdm.6ed3a00f3df3405db01de54ff83158f0.edm" hidden="1" xml:space="preserve">  [11]Outputs!$1:$1048576</definedName>
    <definedName name="_bdm.704896436e064eecaf617faaef5cbc4a.edm" hidden="1" xml:space="preserve">  [11]Outputs!$1:$1048576</definedName>
    <definedName name="_bdm.7058d37fcd0149b9b135590448cd9c1b.edm" hidden="1">#REF!</definedName>
    <definedName name="_bdm.71d59ffd54b840fda5dda3a08683e097.edm" hidden="1" xml:space="preserve">  [11]Outputs!$1:$1048576</definedName>
    <definedName name="_bdm.754348f6ca214f1586419469a2dc8519.edm" hidden="1">#REF!</definedName>
    <definedName name="_bdm.76b1c15342ba4eff97003fee23809b2b.edm" hidden="1" xml:space="preserve">  [11]Outputs!$1:$1048576</definedName>
    <definedName name="_bdm.77188a8a819948e79a0225a252aa3b22.edm" hidden="1" xml:space="preserve">  [11]Outputs!$1:$1048576</definedName>
    <definedName name="_bdm.786aab141d274efda75f134585f36f9b.edm" hidden="1">#REF!</definedName>
    <definedName name="_bdm.78ea0e9c3b9b482e918bd096ba9f72e8.edm" hidden="1" xml:space="preserve">  [11]Outputs!$1:$1048576</definedName>
    <definedName name="_bdm.78ebad8711ff49f5bd9232c840d90380.edm" hidden="1" xml:space="preserve">  [11]Outputs!$1:$1048576</definedName>
    <definedName name="_bdm.7914f17bd6f4424db92dbee200a33e5e.edm" hidden="1">#REF!</definedName>
    <definedName name="_bdm.79b4fe96d23f411aa008bafc69430c5b.edm" hidden="1">#REF!</definedName>
    <definedName name="_bdm.821b875d38484ea3a3ccfcab9ed0260f.edm" hidden="1" xml:space="preserve">  [11]Outputs!$1:$1048576</definedName>
    <definedName name="_bdm.823084d5d4d14e939a31b1e62ca558ce.edm" hidden="1" xml:space="preserve">  [11]Outputs!$1:$1048576</definedName>
    <definedName name="_bdm.840B857FE5F047ABB429BB1FCE6914D8.edm" hidden="1">#REF!</definedName>
    <definedName name="_bdm.8460C96F102748DAB2FCC6EDBCFE1531.edm" hidden="1">#REF!</definedName>
    <definedName name="_bdm.8d51422895904916bbc475bb18686337.edm" hidden="1" xml:space="preserve">  [11]Outputs!$1:$1048576</definedName>
    <definedName name="_bdm.8f69f8430f01430db896da6c73546e43.edm" hidden="1" xml:space="preserve">  [11]Outputs!$1:$1048576</definedName>
    <definedName name="_bdm.921302d2f1a148b8a17eb393b5708bb4.edm" hidden="1">#REF!</definedName>
    <definedName name="_bdm.99bb3a2e46ef4ae9bfd43da9c80f76a8.edm" hidden="1" xml:space="preserve">  [11]Outputs!$1:$1048576</definedName>
    <definedName name="_bdm.9d4f5d6056f042cf8289b78b7863e9cd.edm" hidden="1" xml:space="preserve">  [11]Outputs!$1:$1048576</definedName>
    <definedName name="_bdm.9efa3166de75434e96eff8079c58d79a.edm" hidden="1">#REF!</definedName>
    <definedName name="_bdm.a0e1895eacaa4ff0b4e14f5a405d44db.edm" hidden="1" xml:space="preserve">  [11]Outputs!$1:$1048576</definedName>
    <definedName name="_bdm.a1ebd40ee07a40f1b9acf9a41093bb20.edm" hidden="1" xml:space="preserve">  [11]Outputs!$1:$1048576</definedName>
    <definedName name="_bdm.a55586f43b2a4d3d87d38d10ee6cd66d.edm" hidden="1">#REF!</definedName>
    <definedName name="_bdm.a9735eae99a74f03a3a848980aa05af5.edm" hidden="1">#REF!</definedName>
    <definedName name="_bdm.aaa7257b4643420899820cc4f743cc51.edm" hidden="1">#REF!</definedName>
    <definedName name="_bdm.ab7d8be23eed44638de091586113c945.edm" hidden="1">#REF!</definedName>
    <definedName name="_bdm.aca642df59f24c309813fe44f7b12f68.edm" hidden="1" xml:space="preserve">  [11]Outputs!$1:$1048576</definedName>
    <definedName name="_bdm.ad6887c918144e8590952b3c6c1fcf8f.edm" hidden="1">#REF!</definedName>
    <definedName name="_bdm.aeccdbae3354466f9849aed64742e863.edm" hidden="1">#REF!</definedName>
    <definedName name="_bdm.b33252c4cfea43fbb6b47a905112f680.edm" hidden="1" xml:space="preserve">  [11]Outputs!$1:$1048576</definedName>
    <definedName name="_bdm.b65022eccfed4d728eb4f57c891261d9.edm" hidden="1">#REF!</definedName>
    <definedName name="_bdm.b7a2fce7bb294d9aa3ff7e03eebacbef.edm" hidden="1">#REF!</definedName>
    <definedName name="_bdm.b90d9ccdf9c74dd3aca5064305601ae8.edm" hidden="1">#REF!</definedName>
    <definedName name="_bdm.ba977bf9d16c4666b4574e0fb760f3eb.edm" hidden="1" xml:space="preserve">  [11]Outputs!$1:$1048576</definedName>
    <definedName name="_bdm.bd1520ce24fd4342ac1d504e0248050a.edm" hidden="1" xml:space="preserve">  [11]Outputs!$1:$1048576</definedName>
    <definedName name="_bdm.bfa1bf31b3614f1e8a543cd8300e6d5a.edm" hidden="1">#REF!</definedName>
    <definedName name="_bdm.c127a9969709474f9350f4c09871e48a.edm" hidden="1">#REF!</definedName>
    <definedName name="_bdm.c148223577854b8ba2c23cc6ff1a2892.edm" hidden="1" xml:space="preserve">  [11]Outputs!$1:$1048576</definedName>
    <definedName name="_bdm.c49bf57306e04e6da7355e014e4d0aff.edm" hidden="1">#REF!</definedName>
    <definedName name="_bdm.c4cf781a94754a39b3c5d5d233a5bd1e.edm" hidden="1">#REF!</definedName>
    <definedName name="_bdm.c5214e282b3b4fa0b1dbe42c936a1a31.edm" hidden="1">#REF!</definedName>
    <definedName name="_bdm.c5806a6a968147b9a714eb01ec76aff8.edm" hidden="1">#REF!</definedName>
    <definedName name="_bdm.c591fddd3f9a4b3fb68a3233d2b21bdc.edm" hidden="1" xml:space="preserve">  [11]Outputs!$1:$1048576</definedName>
    <definedName name="_bdm.c5f50c3e611e4b749dde8ef61e78dcbf.edm" hidden="1">#REF!</definedName>
    <definedName name="_bdm.c64214e308494d58963f68df832852c5.edm" hidden="1" xml:space="preserve">  [11]Outputs!$1:$1048576</definedName>
    <definedName name="_bdm.c7ca0421db654d26aa535c6ad35ac84e.edm" hidden="1" xml:space="preserve">            [11]Outputs!$1:$1048576</definedName>
    <definedName name="_bdm.c8607de29b28499ba2e20e09b599b5c4.edm" hidden="1" xml:space="preserve">  [11]Outputs!$1:$1048576</definedName>
    <definedName name="_bdm.cc135f0ca72d4c2d80a5165bf4647d7d.edm" hidden="1">#REF!</definedName>
    <definedName name="_bdm.cdf3d4a8ba8a4ad0a0b135add36158ee.edm" hidden="1" xml:space="preserve">  [11]Outputs!$1:$1048576</definedName>
    <definedName name="_bdm.cf8157bf3e61470080edda259a80154f.edm" hidden="1" xml:space="preserve">  [11]Outputs!$1:$1048576</definedName>
    <definedName name="_bdm.d0a4f73dd2a14071865f369aabb1f0b4.edm" hidden="1" xml:space="preserve">  [11]Outputs!$1:$1048576</definedName>
    <definedName name="_bdm.d13d89b8e40946068a19d9cdea228f11.edm" hidden="1" xml:space="preserve">  [11]Outputs!$1:$1048576</definedName>
    <definedName name="_bdm.d5cec5bd77f44e00a2e693645e5adba8.edm" hidden="1" xml:space="preserve">  [11]Outputs!$1:$1048576</definedName>
    <definedName name="_bdm.d8c34fdf32ed41cea275042339808136.edm" hidden="1">#REF!</definedName>
    <definedName name="_bdm.da347fcb47434cc68c58ef7917867940.edm" hidden="1">#REF!</definedName>
    <definedName name="_bdm.dacd6a70513b40dcbcd212b2900124d3.edm" hidden="1" xml:space="preserve">  [11]Outputs!$1:$1048576</definedName>
    <definedName name="_bdm.dcc7dcc12dde4d9cb5d7e8b15af45adf.edm" hidden="1" xml:space="preserve">  [11]Outputs!$1:$1048576</definedName>
    <definedName name="_bdm.de48dc8ef9c3445bb60fc494273e7b84.edm" hidden="1">#REF!</definedName>
    <definedName name="_bdm.de4c124d88ba4968b55380b256a42bb2.edm" hidden="1">#REF!</definedName>
    <definedName name="_bdm.df518283ab74440bb50d92794c979c68.edm" hidden="1">#REF!</definedName>
    <definedName name="_bdm.df8f51af616c4022908c74a36e19d60f.edm" hidden="1">#REF!</definedName>
    <definedName name="_bdm.e05fb9eb705546768053e8bbc12d2071.edm" hidden="1" xml:space="preserve">  [11]Outputs!$1:$1048576</definedName>
    <definedName name="_bdm.e4d02a13301d43e1a512f159db784a7b.edm" hidden="1">#REF!</definedName>
    <definedName name="_bdm.ea27316db605470f8cf2193c10176a6a.edm" hidden="1" xml:space="preserve">  [11]Outputs!$1:$1048576</definedName>
    <definedName name="_bdm.ec8cdb418180458b89952a4240368f76.edm" hidden="1">#REF!</definedName>
    <definedName name="_bdm.ee37b5fc5b13415b898254852c690fa4.edm" hidden="1" xml:space="preserve">  [11]Outputs!$1:$1048576</definedName>
    <definedName name="_bdm.eed792cc5f9b4cb0a86579e344bbceef.edm" hidden="1" xml:space="preserve">  [11]Outputs!$1:$1048576</definedName>
    <definedName name="_bdm.f2249a1085ac4c49ae5ac9f787759b80.edm" hidden="1">#REF!</definedName>
    <definedName name="_bdm.f301e7e0a09447f6af98c0b7d40773ed.edm" hidden="1" xml:space="preserve">  [11]Outputs!$1:$1048576</definedName>
    <definedName name="_bdm.f64d56e9588e4a85b3c305aee863f776.edm" hidden="1">#REF!</definedName>
    <definedName name="_bdm.f748762bc1494c5781be22cb6d32467b.edm" hidden="1">#REF!</definedName>
    <definedName name="_bdm.f8f493d85fbc487babd0da07d5c9bdcb.edm" hidden="1">#REF!</definedName>
    <definedName name="_bdm.f95e8460921f4416a3548a71a6b5da15.edm" hidden="1">#REF!</definedName>
    <definedName name="_bdm.f964ee24be3c4c2d9e83bcf99fb0fc93.edm" hidden="1">#REF!</definedName>
    <definedName name="_bdm.fa493efe817f47e0a4ebb7f877f7171d.edm" hidden="1" xml:space="preserve">  [11]Outputs!$1:$1048576</definedName>
    <definedName name="_bdm.fa9d10c93084417bb8c549f343ddb106.edm" hidden="1">#REF!</definedName>
    <definedName name="_bdm.faf7247f3ec2496ab37c507ef23f7a2a.edm" hidden="1">#REF!</definedName>
    <definedName name="_bdm.fb5577aa37324ff8b5c97a3f43056c49.edm" hidden="1" xml:space="preserve">  [11]Outputs!$1:$1048576</definedName>
    <definedName name="_bdm.fb7baef5d5bd4cd2a070469579b0605b.edm" hidden="1">#REF!</definedName>
    <definedName name="_bdm.fba49486235146de97fc91f58c4ebb01.edm" hidden="1">#REF!</definedName>
    <definedName name="_bdm.fce23a65019444ea9431b6a2b807af4c.edm" hidden="1" xml:space="preserve">  [11]Outputs!$1:$1048576</definedName>
    <definedName name="_CMU005" hidden="1">#REF!</definedName>
    <definedName name="_Fill" hidden="1">'[12]VTAS UN98'!$B$142</definedName>
    <definedName name="_xlnm._FilterDatabase" hidden="1">'[13]Sheet 1'!$A$1:$W$1452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I2" hidden="1">{"PVGraph2",#N/A,FALSE,"PV Data"}</definedName>
    <definedName name="_Key1" hidden="1">#REF!</definedName>
    <definedName name="_Key2" hidden="1">[14]prov1!#REF!</definedName>
    <definedName name="_Order1" hidden="1">255</definedName>
    <definedName name="_Order2" hidden="1">255</definedName>
    <definedName name="_q234" hidden="1">'[1]sales vol.'!$J$211:$J$214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1" hidden="1">'[2]sales vol.'!$J$34:$J$37</definedName>
    <definedName name="_s2" hidden="1">'[2]sales vol.'!$J$398:$J$401</definedName>
    <definedName name="_s3" hidden="1">'[2]sales vol.'!$J$211:$J$214</definedName>
    <definedName name="_s4" hidden="1">'[2]sales vol.'!$I$1121:$I$1122</definedName>
    <definedName name="_s5" hidden="1">'[2]sales vol.'!$I$1632:$I$1635</definedName>
    <definedName name="_s6" hidden="1">'[2]sales vol.'!$I$2248:$I$2251</definedName>
    <definedName name="_Sort" hidden="1">[14]prov1!#REF!</definedName>
    <definedName name="_Table2_Out" hidden="1">#REF!</definedName>
    <definedName name="_VAR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x2" hidden="1">{"PVGraph2",#N/A,FALSE,"PV Data"}</definedName>
    <definedName name="_xlcn.WorksheetConnection_rawdataAT1" hidden="1">#REF!</definedName>
    <definedName name="_y2" hidden="1">{"PVGraph2",#N/A,FALSE,"PV Data"}</definedName>
    <definedName name="_y22" hidden="1">{"PVGraph2",#N/A,FALSE,"PV Data"}</definedName>
    <definedName name="aa" hidden="1">{"'EST.RDOS(INT)'!$A$5:$E$58"}</definedName>
    <definedName name="aaa" hidden="1">{"'EST.RDOS(INT)'!$A$5:$E$58"}</definedName>
    <definedName name="AccessDatabase" hidden="1">"C:\Mis documentos\ACTIVOS.MDB"</definedName>
    <definedName name="ads" hidden="1">{#N/A,#N/A,FALSE,"Aging Summary";#N/A,#N/A,FALSE,"Ratio Analysis";#N/A,#N/A,FALSE,"Test 120 Day Accts";#N/A,#N/A,FALSE,"Tickmarks"}</definedName>
    <definedName name="Analyst" hidden="1">#REF!</definedName>
    <definedName name="arg" hidden="1">[15]MI!#REF!</definedName>
    <definedName name="AS2DocOpenMode" hidden="1">"AS2DocumentEdit"</definedName>
    <definedName name="AS2HasNoAutoHeaderFooter" hidden="1">" 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ackup" hidden="1">{"graph",#N/A,TRUE,"Output";"factor1",#N/A,TRUE,"Output"}</definedName>
    <definedName name="BG_Del" hidden="1">15</definedName>
    <definedName name="BG_Ins" hidden="1">4</definedName>
    <definedName name="BG_Mod" hidden="1">6</definedName>
    <definedName name="BS_Data_Col" hidden="1">#REF!</definedName>
    <definedName name="BSpb" hidden="1">#REF!</definedName>
    <definedName name="bwsc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an" hidden="1">{"'EST.RDOS(INT)'!$A$5:$E$58"}</definedName>
    <definedName name="Capitalpb" hidden="1">#REF!</definedName>
    <definedName name="CapitalStructure" hidden="1">#REF!</definedName>
    <definedName name="CASA" hidden="1">{#N/A,#N/A,TRUE,"Summary";#N/A,#N/A,TRUE,"Q1-2004VsForecast(2003)(27M5)";#N/A,#N/A,TRUE,"Q1-2004VsForecast(2003((26M5)"}</definedName>
    <definedName name="CASAN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ashpb" hidden="1">#REF!</definedName>
    <definedName name="CC">#REF!</definedName>
    <definedName name="cccc" hidden="1">[16]prov1!#REF!</definedName>
    <definedName name="Change" hidden="1">#N/A</definedName>
    <definedName name="Change_in_Cash" hidden="1">#REF!</definedName>
    <definedName name="Change2" hidden="1">#N/A</definedName>
    <definedName name="Change3" hidden="1">#N/A</definedName>
    <definedName name="Change4" hidden="1">#N/A</definedName>
    <definedName name="ChangeRange" hidden="1">#N/A</definedName>
    <definedName name="ChangeRange2" hidden="1">#N/A</definedName>
    <definedName name="Check_to_Cash" hidden="1">#REF!</definedName>
    <definedName name="Chnge" hidden="1">#N/A</definedName>
    <definedName name="ChngeRange" hidden="1">#N/A</definedName>
    <definedName name="CI">#REF!</definedName>
    <definedName name="CIQWBGuid" hidden="1">"0a9b73f8-9eab-4435-af48-40c07b7e61ad"</definedName>
    <definedName name="cxzcxzcx" hidden="1">[16]prov1!#REF!</definedName>
    <definedName name="d" hidden="1">{#N/A,#N/A,FALSE,"Aging Summary";#N/A,#N/A,FALSE,"Ratio Analysis";#N/A,#N/A,FALSE,"Test 120 Day Accts";#N/A,#N/A,FALSE,"Tickmarks"}</definedName>
    <definedName name="DAO_1" hidden="1">#REF!</definedName>
    <definedName name="DAO_3" hidden="1">#REF!</definedName>
    <definedName name="DAO_4" hidden="1">#REF!</definedName>
    <definedName name="DATAAREA_DAO_1" hidden="1">#REF!</definedName>
    <definedName name="DATAAREA_DAO_3" hidden="1">#REF!</definedName>
    <definedName name="DATAAREA_DAO_4" hidden="1">#REF!</definedName>
    <definedName name="de" hidden="1">{"'EST.RDOS(INT)'!$A$5:$E$58"}</definedName>
    <definedName name="Dealpb" hidden="1">#REF!</definedName>
    <definedName name="DepreciationPB" hidden="1">#REF!</definedName>
    <definedName name="dsasa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sdsazdaesdfdkjhilcgtujyhio" hidden="1">[16]prov1!#REF!</definedName>
    <definedName name="dsdsds" hidden="1">[16]prov1!#REF!</definedName>
    <definedName name="dsdsdsd" hidden="1">[16]prov1!#REF!</definedName>
    <definedName name="DSFA" hidden="1">{#N/A,#N/A,FALSE,"REN"}</definedName>
    <definedName name="DTF" hidden="1">{#N/A,#N/A,FALSE,"Aging Summary";#N/A,#N/A,FALSE,"Ratio Analysis";#N/A,#N/A,FALSE,"Test 120 Day Accts";#N/A,#N/A,FALSE,"Tickmarks"}</definedName>
    <definedName name="DZ.Main" hidden="1">#REF!</definedName>
    <definedName name="ed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eg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Energía" hidden="1">#REF!</definedName>
    <definedName name="EQ" hidden="1">#REF!</definedName>
    <definedName name="ev.Calculation" hidden="1">-4135</definedName>
    <definedName name="ev.Initialized" hidden="1">FALSE</definedName>
    <definedName name="EV__LASTREFTIME__" hidden="1">40561.474224537</definedName>
    <definedName name="Executivepb" hidden="1">#REF!</definedName>
    <definedName name="Factpb" hidden="1">#REF!</definedName>
    <definedName name="Factpb2" hidden="1">#REF!</definedName>
    <definedName name="fdfdd" hidden="1">[16]prov1!#REF!</definedName>
    <definedName name="fdfddffd" hidden="1">[16]prov1!#REF!</definedName>
    <definedName name="fdfdfdd" hidden="1">[16]prov1!#REF!</definedName>
    <definedName name="fdsfdfddfdf" hidden="1">[16]prov1!#REF!</definedName>
    <definedName name="fffdfd" hidden="1">[16]prov1!#REF!</definedName>
    <definedName name="Financialpb" hidden="1">#REF!</definedName>
    <definedName name="Financialpb2" hidden="1">#REF!</definedName>
    <definedName name="Frttt" hidden="1">[17]MI!#REF!</definedName>
    <definedName name="ggg" hidden="1">[16]prov1!#REF!</definedName>
    <definedName name="ghghg" hidden="1">[16]prov1!#REF!</definedName>
    <definedName name="GMN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rafico" hidden="1">#REF!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.PR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.PRINT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am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ma2001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n.ConvertZero1" hidden="1">[18]LTM!$G$461:$J$461,[18]LTM!$G$463:$J$464,[18]LTM!$G$468:$J$469,[18]LTM!$G$473:$J$475,[18]LTM!$G$480:$J$480,[18]LTM!$G$484:$J$485,[18]LTM!$G$490:$J$490,[18]LTM!$G$514:$J$518,[18]LTM!$G$525:$J$526,[18]LTM!$G$532:$J$537</definedName>
    <definedName name="hn.ConvertZero2" hidden="1">[18]LTM!$G$560:$J$560,[18]LTM!$H$590:$J$591,[18]LTM!$H$614:$J$614,[18]LTM!$H$635:$J$636,[18]LTM!$G$676:$J$680,[18]LTM!$G$686:$J$686,[18]LTM!$G$688:$J$694,[18]LTM!$G$681:$J$682</definedName>
    <definedName name="hn.ConvertZero3" hidden="1">[18]LTM!$G$699:$J$706,[18]LTM!$G$710:$J$714,[18]LTM!$G$717:$J$734,[18]LTM!$G$738:$J$738,[18]LTM!$G$745:$J$751</definedName>
    <definedName name="hn.ConvertZero4" hidden="1">[18]LTM!$G$840:$J$840,[18]LTM!$H$1266:$J$1266,[18]LTM!$G$1267:$J$1267,[18]LTM!$G$1454:$J$1461,[18]LTM!$J$1462,[18]LTM!$J$1463,[18]LTM!$G$1468:$J$1469,[18]LTM!$L$1469:$N$1469</definedName>
    <definedName name="hn.ConvertZeroUnhide1" hidden="1">[18]LTM!$G$1469:$J$1469,[18]LTM!$L$1469:$N$1469,[18]LTM!$H$1266:$J$1266</definedName>
    <definedName name="hn.Delete015" hidden="1">'[18]CREDIT STATS'!$B$9:$K$11,'[18]CREDIT STATS'!$O$11:$X$14,'[18]CREDIT STATS'!$B$25:$K$30,'[18]CREDIT STATS'!$O$25:$X$26</definedName>
    <definedName name="hn.DZ_MultByFXRates" hidden="1">[18]DropZone!$B$2:$I$118,[18]DropZone!$B$120:$I$132,[18]DropZone!$B$134:$I$136,[18]DropZone!$B$138:$I$146</definedName>
    <definedName name="hn.ExtDb" hidden="1">FALSE</definedName>
    <definedName name="hn.LTM_MultByFXRates" hidden="1">[18]LTM!$G$461:$N$477,[18]LTM!$G$480:$N$539,[18]LTM!$G$548:$N$667,[18]LTM!$G$676:$N$1266,[18]LTM!$G$1454:$N$1461,[18]LTM!$G$1463:$N$1465,[18]LTM!$G$1468:$N$1469</definedName>
    <definedName name="hn.ModelType" hidden="1">"DEAL"</definedName>
    <definedName name="hn.ModelVersion" hidden="1">1</definedName>
    <definedName name="hn.MultbyFXRates" hidden="1">[18]LTM!$G$461:$N$477,[18]LTM!$G$480:$N$539,[18]LTM!$G$548:$N$667,[18]LTM!$G$676:$N$1266,[18]LTM!$G$1454:$N$1461,[18]LTM!$G$1463:$N$1465,[18]LTM!$G$1468:$N$1469</definedName>
    <definedName name="hn.MultByFXRates1" hidden="1">[18]LTM!$G$461:$G$477,[18]LTM!$G$480:$G$539,[18]LTM!$G$548:$G$562,[18]LTM!$G$676:$G$840,[18]LTM!$G$1454:$G$1469</definedName>
    <definedName name="hn.MultByFXRates2" hidden="1">[18]LTM!$H$461:$H$477,[18]LTM!$H$480:$H$539,[18]LTM!$H$548:$H$667,[18]LTM!$H$676:$H$1266,[18]LTM!$H$1454:$H$1469</definedName>
    <definedName name="hn.MultByFXRates3" hidden="1">[18]LTM!$I$461:$I$477,[18]LTM!$I$480:$I$539,[18]LTM!$I$548:$I$667,[18]LTM!$I$676:$I$1266,[18]LTM!$I$1454:$I$1469</definedName>
    <definedName name="hn.MultbyFxrates4" hidden="1">[18]LTM!$J$461:$J$477,[18]LTM!$J$480:$J$539,[18]LTM!$J$548:$J$668,[18]LTM!$J$676:$J$1266,[18]LTM!$J$1454:$J$1461,[18]LTM!$J$1463:$J$1465,[18]LTM!$J$1468</definedName>
    <definedName name="hn.multbyfxrates5" hidden="1">[18]LTM!$L$461:$L$477,[18]LTM!$L$480:$L$539,[18]LTM!$L$548:$L$562,[18]LTM!$L$676:$L$840,[18]LTM!$L$1454:$L$1469</definedName>
    <definedName name="hn.multbyfxrates6" hidden="1">[18]LTM!$M$461:$M$477,[18]LTM!$M$480:$M$539,[18]LTM!$M$548:$M$668,[18]LTM!$M$676:$M$1266,[18]LTM!$M$1454:$M$1469</definedName>
    <definedName name="hn.multbyfxrates7" hidden="1">[18]LTM!$N$461:$N$477,[18]LTM!$N$480:$N$539,[18]LTM!$N$548:$N$667,[18]LTM!$N$676:$N$1266,[18]LTM!$N$1454:$N$1469</definedName>
    <definedName name="hn.MultByFXRatesBot1" hidden="1">[18]LTM!$G$676:$G$682,[18]LTM!$G$686,[18]LTM!$G$688:$G$694,[18]LTM!$G$699:$G$706,[18]LTM!$G$710:$G$714,[18]LTM!$G$717:$G$734,[18]LTM!$G$738,[18]LTM!$G$738,[18]LTM!$G$745:$G$751,[18]LTM!$G$840,[18]LTM!$G$1454:$G$1461,[18]LTM!$G$1468:$G$1469</definedName>
    <definedName name="hn.MultByFXRatesBot2" hidden="1">[18]LTM!$H$676:$H$682,[18]LTM!$H$686,[18]LTM!$H$688:$H$694,[18]LTM!$H$699:$H$706,[18]LTM!$H$710:$H$714,[18]LTM!$H$717:$H$734,[18]LTM!$H$738,[18]LTM!$H$745:$H$751,[18]LTM!$H$840,[18]LTM!$H$1266,[18]LTM!$H$1454:$H$1461,[18]LTM!$H$1468:$H$1469</definedName>
    <definedName name="hn.MultByFXRatesBot3" hidden="1">[18]LTM!$I$676:$I$682,[18]LTM!$I$686,[18]LTM!$I$688:$I$694,[18]LTM!$I$699:$I$706,[18]LTM!$I$710:$I$714,[18]LTM!$I$717:$I$734,[18]LTM!$I$738,[18]LTM!$I$745:$I$751,[18]LTM!$I$840,[18]LTM!$I$1266,[18]LTM!$I$1454:$I$1461,[18]LTM!$I$1468:$I$1469</definedName>
    <definedName name="hn.MultByFXRatesBot4" hidden="1">[18]LTM!$J$676:$J$682,[18]LTM!$J$686,[18]LTM!$J$688:$J$694,[18]LTM!$J$699:$J$706,[18]LTM!$J$710:$J$714,[18]LTM!$J$717:$J$734,[18]LTM!$J$738,[18]LTM!$J$745:$J$751,[18]LTM!$J$840,[18]LTM!$J$1266,[18]LTM!$J$1454:$J$1461,[18]LTM!$J$1463:$J$1465,[18]LTM!$J$1468</definedName>
    <definedName name="hn.MultByFXRatesBot5" hidden="1">[18]LTM!$L$676:$L$682,[18]LTM!$L$686,[18]LTM!$L$688:$L$694,[18]LTM!$L$699:$L$706,[18]LTM!$L$710:$L$714,[18]LTM!$L$717:$L$734,[18]LTM!$L$738,[18]LTM!$L$745:$L$751,[18]LTM!$L$837:$L$838,[18]LTM!$L$1454:$L$1458,[18]LTM!$L$1468:$L$1469</definedName>
    <definedName name="hn.MultByFXRatesBot6" hidden="1">[18]LTM!$M$676:$M$682,[18]LTM!$M$686,[18]LTM!$M$688:$M$694,[18]LTM!$M$699:$M$706,[18]LTM!$M$710:$M$714,[18]LTM!$M$717:$M$734,[18]LTM!$M$738,[18]LTM!$M$745:$M$751,[18]LTM!$M$837:$M$838,[18]LTM!$M$1454:$M$1458,[18]LTM!$M$1468:$M$1469</definedName>
    <definedName name="hn.MultByFXRatesBot7" hidden="1">[18]LTM!$N$676:$N$682,[18]LTM!$N$686,[18]LTM!$N$688:$N$694,[18]LTM!$N$699:$N$706,[18]LTM!$N$710:$N$714,[18]LTM!$N$717:$N$734,[18]LTM!$N$738,[18]LTM!$N$745:$N$751,[18]LTM!$N$837:$N$838,[18]LTM!$N$1454:$N$1458,[18]LTM!$N$1468:$N$1469</definedName>
    <definedName name="hn.MultByFXRatesTop1" hidden="1">[18]LTM!$G$461,[18]LTM!$G$463:$G$464,[18]LTM!$G$468:$G$469,[18]LTM!$G$473:$G$475,[18]LTM!$G$480,[18]LTM!$G$484:$G$485,[18]LTM!$G$490:$G$509,[18]LTM!$G$512,[18]LTM!$G$514:$G$518,[18]LTM!$G$525:$G$526,[18]LTM!$G$532:$G$537,[18]LTM!$G$560</definedName>
    <definedName name="hn.MultByFXRatesTop2" hidden="1">[18]LTM!$H$461,[18]LTM!$H$463:$H$464,[18]LTM!$H$468:$H$469,[18]LTM!$H$473:$H$475,[18]LTM!$H$480,[18]LTM!$H$484:$H$485,[18]LTM!$H$490:$H$509,[18]LTM!$H$512,[18]LTM!$H$514:$H$518,[18]LTM!$H$525:$H$526,[18]LTM!$H$532:$H$537,[18]LTM!$H$560,[18]LTM!$H$590:$H$591,[18]LTM!$H$614:$H$631,[18]LTM!$H$635:$H$636</definedName>
    <definedName name="hn.MultByFXRatesTop3" hidden="1">[18]LTM!$I$461,[18]LTM!$I$463:$I$464,[18]LTM!$I$468:$I$469,[18]LTM!$I$473:$I$475,[18]LTM!$I$480,[18]LTM!$I$484:$I$485,[18]LTM!$I$490:$I$509,[18]LTM!$I$512,[18]LTM!$I$514:$I$518,[18]LTM!$I$525:$I$526,[18]LTM!$I$532:$I$537,[18]LTM!$I$560,[18]LTM!$I$590:$I$591,[18]LTM!$I$614:$I$631,[18]LTM!$I$635:$I$636</definedName>
    <definedName name="hn.MultByFXRatesTop4" hidden="1">[18]LTM!$J$461,[18]LTM!$J$463:$J$464,[18]LTM!$J$468:$J$469,[18]LTM!$J$473:$J$475,[18]LTM!$J$480,[18]LTM!$J$484:$J$485,[18]LTM!$J$490:$J$509,[18]LTM!$J$512,[18]LTM!$J$514:$J$518,[18]LTM!$J$525:$J$526,[18]LTM!$J$532:$J$537,[18]LTM!$J$560,[18]LTM!$J$590:$J$591,[18]LTM!$J$614:$J$631,[18]LTM!$J$635:$J$636</definedName>
    <definedName name="hn.MultByFXRatesTop5" hidden="1">[18]LTM!$L$461,[18]LTM!$L$463:$L$464,[18]LTM!$L$468:$L$469,[18]LTM!$L$473:$L$475,[18]LTM!$L$480,[18]LTM!$L$484:$L$485,[18]LTM!$L$490:$L$509,[18]LTM!$L$512,[18]LTM!$L$514:$L$518,[18]LTM!$L$525:$L$526,[18]LTM!$L$532:$L$537,[18]LTM!$L$560</definedName>
    <definedName name="hn.MultByFXRatesTop6" hidden="1">[18]LTM!$M$461,[18]LTM!$M$463:$M$464,[18]LTM!$M$468:$M$469,[18]LTM!$M$473:$M$475,[18]LTM!$M$480,[18]LTM!$M$484:$M$485,[18]LTM!$M$490:$M$509,[18]LTM!$M$512,[18]LTM!$M$514:$M$518,[18]LTM!$M$525:$M$526,[18]LTM!$M$532:$M$537,[18]LTM!$M$560,[18]LTM!$M$590:$M$591,[18]LTM!$M$614:$M$631,[18]LTM!$M$635:$M$636</definedName>
    <definedName name="hn.MultByFXRatesTop7" hidden="1">[18]LTM!$N$461,[18]LTM!$N$463:$N$464,[18]LTM!$N$468:$N$469,[18]LTM!$N$473:$N$475,[18]LTM!$N$480,[18]LTM!$N$484:$N$485,[18]LTM!$N$490:$N$509,[18]LTM!$N$512,[18]LTM!$N$514:$N$518,[18]LTM!$N$525:$N$526,[18]LTM!$N$532:$N$537,[18]LTM!$N$560,[18]LTM!$N$590:$N$591,[18]LTM!$N$614:$N$631,[18]LTM!$N$635:$N$636</definedName>
    <definedName name="hn.NoUpload" hidden="1">0</definedName>
    <definedName name="hn.YearLabel" hidden="1">#REF!</definedName>
    <definedName name="HTML_CodePage" hidden="1">1252</definedName>
    <definedName name="HTML_Control" hidden="1">{"'EST.RDOS(INT)'!$A$5:$E$58"}</definedName>
    <definedName name="HTML_Description" hidden="1">""</definedName>
    <definedName name="HTML_Email" hidden="1">""</definedName>
    <definedName name="HTML_Header" hidden="1">"EST.RDOS(INT)"</definedName>
    <definedName name="HTML_LastUpdate" hidden="1">"17/11/1998"</definedName>
    <definedName name="HTML_LineAfter" hidden="1">FALSE</definedName>
    <definedName name="HTML_LineBefore" hidden="1">FALSE</definedName>
    <definedName name="HTML_Name" hidden="1">"Interconexion Electrica S.A."</definedName>
    <definedName name="HTML_OBDlg2" hidden="1">TRUE</definedName>
    <definedName name="HTML_OBDlg4" hidden="1">TRUE</definedName>
    <definedName name="HTML_OS" hidden="1">0</definedName>
    <definedName name="HTML_PathFile" hidden="1">"D:\INFORMES 98\noviembre\estres.htm"</definedName>
    <definedName name="HTML_Title" hidden="1">"estres"</definedName>
    <definedName name="Incomepb" hidden="1">#REF!</definedName>
    <definedName name="INTERCOMPANY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998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41177.6341666667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38798.4609490741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TemplateAE82" hidden="1">#REF!</definedName>
    <definedName name="IQRTemplateAN82" hidden="1">#REF!</definedName>
    <definedName name="IsColHidden" hidden="1">FALSE</definedName>
    <definedName name="IsLTMColHidden" hidden="1">FALSE</definedName>
    <definedName name="IsSecureRevolver" hidden="1">#REF!</definedName>
    <definedName name="IsSecureSenior1" hidden="1">#REF!</definedName>
    <definedName name="IsSecureSenior2" hidden="1">#REF!</definedName>
    <definedName name="IsSecureSenior3" hidden="1">#REF!</definedName>
    <definedName name="IsSecureSenior4" hidden="1">#REF!</definedName>
    <definedName name="IsSecureSenior5" hidden="1">#REF!</definedName>
    <definedName name="IsSecureSenior6" hidden="1">#REF!</definedName>
    <definedName name="IsSecureSenior7" hidden="1">#REF!</definedName>
    <definedName name="JamesH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jklj" hidden="1">#REF!</definedName>
    <definedName name="juan" hidden="1">{"'EST.RDOS(INT)'!$A$5:$E$58"}</definedName>
    <definedName name="Kfw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Left_Header" hidden="1">#REF!</definedName>
    <definedName name="limcount" hidden="1">1</definedName>
    <definedName name="LINA10" hidden="1">{#N/A,#N/A,FALSE,"Aging Summary";#N/A,#N/A,FALSE,"Ratio Analysis";#N/A,#N/A,FALSE,"Test 120 Day Accts";#N/A,#N/A,FALSE,"Tickmarks"}</definedName>
    <definedName name="lina11" hidden="1">{#N/A,#N/A,FALSE,"Aging Summary";#N/A,#N/A,FALSE,"Ratio Analysis";#N/A,#N/A,FALSE,"Test 120 Day Accts";#N/A,#N/A,FALSE,"Tickmarks"}</definedName>
    <definedName name="lina12" hidden="1">{#N/A,#N/A,FALSE,"Aging Summary";#N/A,#N/A,FALSE,"Ratio Analysis";#N/A,#N/A,FALSE,"Test 120 Day Accts";#N/A,#N/A,FALSE,"Tickmarks"}</definedName>
    <definedName name="LINA15" hidden="1">{#N/A,#N/A,FALSE,"Aging Summary";#N/A,#N/A,FALSE,"Ratio Analysis";#N/A,#N/A,FALSE,"Test 120 Day Accts";#N/A,#N/A,FALSE,"Tickmarks"}</definedName>
    <definedName name="lina2" hidden="1">38</definedName>
    <definedName name="LINA20" hidden="1">{#N/A,#N/A,FALSE,"Aging Summary";#N/A,#N/A,FALSE,"Ratio Analysis";#N/A,#N/A,FALSE,"Test 120 Day Accts";#N/A,#N/A,FALSE,"Tickmarks"}</definedName>
    <definedName name="LINA3" hidden="1">{#N/A,#N/A,FALSE,"Aging Summary";#N/A,#N/A,FALSE,"Ratio Analysis";#N/A,#N/A,FALSE,"Test 120 Day Accts";#N/A,#N/A,FALSE,"Tickmarks"}</definedName>
    <definedName name="LINA4" hidden="1">{#N/A,#N/A,FALSE,"Aging Summary";#N/A,#N/A,FALSE,"Ratio Analysis";#N/A,#N/A,FALSE,"Test 120 Day Accts";#N/A,#N/A,FALSE,"Tickmarks"}</definedName>
    <definedName name="LINA5" hidden="1">{#N/A,#N/A,FALSE,"Aging Summary";#N/A,#N/A,FALSE,"Ratio Analysis";#N/A,#N/A,FALSE,"Test 120 Day Accts";#N/A,#N/A,FALSE,"Tickmarks"}</definedName>
    <definedName name="LINA6" hidden="1">{#N/A,#N/A,FALSE,"Aging Summary";#N/A,#N/A,FALSE,"Ratio Analysis";#N/A,#N/A,FALSE,"Test 120 Day Accts";#N/A,#N/A,FALSE,"Tickmarks"}</definedName>
    <definedName name="LINA9" hidden="1">{#N/A,#N/A,FALSE,"Aging Summary";#N/A,#N/A,FALSE,"Ratio Analysis";#N/A,#N/A,FALSE,"Test 120 Day Accts";#N/A,#N/A,FALSE,"Tickmarks"}</definedName>
    <definedName name="ListOffset" hidden="1">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UBEOI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ANBW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AXPAGENUMBER_DAO_1" hidden="1">0</definedName>
    <definedName name="MAXPAGENUMBER_DAO_3" hidden="1">0</definedName>
    <definedName name="MAXPAGENUMBER_DAO_4" hidden="1">0</definedName>
    <definedName name="may" hidden="1">{"graph",#N/A,TRUE,"Output";"factor1",#N/A,TRUE,"Output"}</definedName>
    <definedName name="MEC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O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r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ecz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MA" hidden="1">{#N/A,#N/A,FALSE,"Aging Summary";#N/A,#N/A,FALSE,"Ratio Analysis";#N/A,#N/A,FALSE,"Test 120 Day Accts";#N/A,#N/A,FALSE,"Tickmarks"}</definedName>
    <definedName name="NADA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BS_Data_Col" hidden="1">#REF!</definedName>
    <definedName name="om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peningpb" hidden="1">#REF!</definedName>
    <definedName name="OPERMAI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TRO" hidden="1">{#N/A,#N/A,FALSE,"Aging Summary";#N/A,#N/A,FALSE,"Ratio Analysis";#N/A,#N/A,FALSE,"Test 120 Day Accts";#N/A,#N/A,FALSE,"Tickmarks"}</definedName>
    <definedName name="OWNER" hidden="1">#REF!</definedName>
    <definedName name="p.BS" hidden="1">#REF!</definedName>
    <definedName name="p.BSAssumptions" hidden="1">#REF!</definedName>
    <definedName name="p.CapStructure" hidden="1">#REF!</definedName>
    <definedName name="p.CashFlow" hidden="1">#REF!</definedName>
    <definedName name="p.Cover" hidden="1">#REF!</definedName>
    <definedName name="p.Depreciation" hidden="1">#REF!</definedName>
    <definedName name="p.Executive" hidden="1">#REF!</definedName>
    <definedName name="p.FactSheet" hidden="1">#REF!</definedName>
    <definedName name="p.IS" hidden="1">#REF!</definedName>
    <definedName name="p.ISAssumptions" hidden="1">#REF!</definedName>
    <definedName name="p.OpeningBS" hidden="1">#REF!</definedName>
    <definedName name="p.TaxCalculation" hidden="1">#REF!</definedName>
    <definedName name="PAGENAME_DAO_1" hidden="1">"TOTAL CLIENTES,TOTAL PRODUCTOS,TOTAL REGIONALES,TOTAL SECTORES,TOTAL SEGMENTOS,TOTAL VENDEDORES"</definedName>
    <definedName name="PAGENAME_DAO_3" hidden="1">"TOTAL CLIENTES,ANDERCOL S.A.,PESOS,TOTAL PRODUCTOS,TOTAL REGIONALES,TOTAL VENDEDORES"</definedName>
    <definedName name="PAGENAME_DAO_4" hidden="1">"TOTAL CLIENTES,ANDERCOL S.A.,PESOS,TOTAL PRODUCTOS,TOTAL REGIONALES,TOTAL VENDEDORES"</definedName>
    <definedName name="PAGENUMBER_DAO_1" hidden="1">1</definedName>
    <definedName name="PAGENUMBER_DAO_3" hidden="1">1</definedName>
    <definedName name="PAGENUMBER_DAO_4" hidden="1">1</definedName>
    <definedName name="Pal_Workbook_GUID" hidden="1">"Z28FNPD15TFTDX2PL7RVE3BG"</definedName>
    <definedName name="PATR" hidden="1">'[19]EDIFICIOS CONT'!#REF!</definedName>
    <definedName name="PI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itiedpl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lan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LUG" hidden="1">#REF!</definedName>
    <definedName name="PrintEnd" hidden="1">#REF!</definedName>
    <definedName name="PrintStart" hidden="1">#REF!</definedName>
    <definedName name="proj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RUEBA3" hidden="1">{#N/A,#N/A,TRUE,"Summary";#N/A,#N/A,TRUE,"Q1-2004VsForecast(2003)(27M5)";#N/A,#N/A,TRUE,"Q1-2004VsForecast(2003((26M5)"}</definedName>
    <definedName name="QR" hidden="1">#REF!</definedName>
    <definedName name="QW" hidden="1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ngeChange" hidden="1">#N/A</definedName>
    <definedName name="Romario10" hidden="1">[20]MI!#REF!</definedName>
    <definedName name="Rows2Unhide" hidden="1">#REF!</definedName>
    <definedName name="RT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trwerte" hidden="1">#REF!</definedName>
    <definedName name="SAD" hidden="1">{#N/A,#N/A,FALSE,"Aging Summary";#N/A,#N/A,FALSE,"Ratio Analysis";#N/A,#N/A,FALSE,"Test 120 Day Accts";#N/A,#N/A,FALSE,"Tickmarks"}</definedName>
    <definedName name="SAPBEXdnldView" hidden="1">"43UY280QBH1D7ZT8EREJEJORC"</definedName>
    <definedName name="SAPBEXhrIndnt" hidden="1">"Wide"</definedName>
    <definedName name="SAPBEXrevision" hidden="1">1</definedName>
    <definedName name="SAPBEXsysID" hidden="1">"SPK"</definedName>
    <definedName name="SAPBEXwbID" hidden="1">"CLDYAM84P78EZAYAZ18OZUPOF"</definedName>
    <definedName name="SAPsysID" hidden="1">"708C5W7SBKP804JT78WJ0JNKI"</definedName>
    <definedName name="SAPwbID" hidden="1">"ARS"</definedName>
    <definedName name="SDADF" hidden="1">{#N/A,#N/A,FALSE,"REN"}</definedName>
    <definedName name="sddfd" hidden="1">[16]prov1!#REF!</definedName>
    <definedName name="SDFA" hidden="1">{#N/A,#N/A,FALSE,"REN"}</definedName>
    <definedName name="sencount" hidden="1">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tri" hidden="1">1000</definedName>
    <definedName name="solver_num" hidden="1">0</definedName>
    <definedName name="solver_nwt" hidden="1">1</definedName>
    <definedName name="solver_pre" hidden="1">0.000001</definedName>
    <definedName name="solver_rsmp" hidden="1">1</definedName>
    <definedName name="solver_scl" hidden="1">0</definedName>
    <definedName name="solver_seed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sort" hidden="1">[17]MI!#REF!</definedName>
    <definedName name="Stub" hidden="1">#REF!</definedName>
    <definedName name="Stub_Header1" hidden="1">#REF!</definedName>
    <definedName name="Stub_Header2" hidden="1">#REF!</definedName>
    <definedName name="Stub_Header3" hidden="1">#REF!</definedName>
    <definedName name="Taxpb" hidden="1">#REF!</definedName>
    <definedName name="tes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xtRefCopyRangeCount" hidden="1">8</definedName>
    <definedName name="Titlepb" hidden="1">#REF!</definedName>
    <definedName name="uuuu" hidden="1">#REF!</definedName>
    <definedName name="VOLUMEN_2" hidden="1">{#N/A,#N/A,FALSE,"CalidadOctubre";#N/A,#N/A,FALSE,"iNVENTARIO";#N/A,#N/A,FALSE,"G.Inv.";#N/A,#N/A,FALSE,"G.Prod.";#N/A,#N/A,FALSE,"G.BtuLb"}</definedName>
    <definedName name="VTM_1" hidden="1">#REF!</definedName>
    <definedName name="VV" hidden="1">[21]prov1!#REF!</definedName>
    <definedName name="we" hidden="1">{#N/A,#N/A,FALSE,"Aging Summary";#N/A,#N/A,FALSE,"Ratio Analysis";#N/A,#N/A,FALSE,"Test 120 Day Accts";#N/A,#N/A,FALSE,"Tickmarks"}</definedName>
    <definedName name="wekfjhjfdjklgjkl" hidden="1">[16]prov1!#REF!</definedName>
    <definedName name="wfqwer32" hidden="1">#REF!</definedName>
    <definedName name="WQ" hidden="1">#REF!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calidad." hidden="1">{#N/A,#N/A,FALSE,"CalidadOctubre";#N/A,#N/A,FALSE,"iNVENTARIO";#N/A,#N/A,FALSE,"G.Inv.";#N/A,#N/A,FALSE,"G.Prod.";#N/A,#N/A,FALSE,"G.BtuLb"}</definedName>
    <definedName name="wrn.calidad2" hidden="1">{#N/A,#N/A,FALSE,"CalidadOctubre";#N/A,#N/A,FALSE,"iNVENTARIO";#N/A,#N/A,FALSE,"G.Inv.";#N/A,#N/A,FALSE,"G.Prod.";#N/A,#N/A,FALSE,"G.BtuLb"}</definedName>
    <definedName name="wrn.CARGADORES." hidden="1">{#N/A,#N/A,FALSE,"RESUMEN";#N/A,#N/A,FALSE,"LAVA1800  (2008)";#N/A,#N/A,FALSE,"LAVA1800  (2007)";#N/A,#N/A,FALSE,"LAVA1800  (2006)";#N/A,#N/A,FALSE,"LAVA1800  (2005)";#N/A,#N/A,FALSE,"LAVA1300  (04)"}</definedName>
    <definedName name="wrn.cerrejon." hidden="1">{"graph",#N/A,TRUE,"Output";"factor1",#N/A,TRUE,"Output"}</definedName>
    <definedName name="wrn.Entire._.Model." hidden="1">{#N/A,#N/A,FALSE,"TOC";#N/A,#N/A,FALSE,"ASS";#N/A,#N/A,FALSE,"CF";#N/A,#N/A,FALSE,"Tariff";#N/A,#N/A,FALSE,"Price";#N/A,#N/A,FALSE,"RESERVE";#N/A,#N/A,FALSE,"FUEL&amp;MTC";#N/A,#N/A,FALSE,"DRAW";#N/A,#N/A,FALSE,"IDC";#N/A,#N/A,FALSE,"FIN";#N/A,#N/A,FALSE,"TAXES";#N/A,#N/A,FALSE,"DEPR";#N/A,#N/A,FALSE,"BS";#N/A,#N/A,FALSE,"Perf";#N/A,#N/A,FALSE,"ELOANS";#N/A,#N/A,FALSE,"RETURNS";#N/A,#N/A,FALSE,"ENE";#N/A,#N/A,FALSE,"EINC";#N/A,#N/A,FALSE,"DSCR"}</definedName>
    <definedName name="wrn.general." hidden="1">{#N/A,#N/A,TRUE,"0001";#N/A,#N/A,TRUE,"0002";#N/A,#N/A,TRUE,"0003";#N/A,#N/A,TRUE,"0004";#N/A,#N/A,TRUE,"0005";#N/A,#N/A,TRUE,"0006";#N/A,#N/A,TRUE,"0007";#N/A,#N/A,TRUE,"0008";#N/A,#N/A,TRUE,"0009";#N/A,#N/A,TRUE,"0010"}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Print._.All." hidden="1">{#N/A,#N/A,FALSE,"TOC";#N/A,#N/A,FALSE,"ASS";#N/A,#N/A,FALSE,"CF";#N/A,#N/A,FALSE,"FUEL&amp;MTC"}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Q104COMPARA." hidden="1">{#N/A,#N/A,TRUE,"Summary";#N/A,#N/A,TRUE,"Q1-2004VsForecast(2003)(27M5)";#N/A,#N/A,TRUE,"Q1-2004VsForecast(2003((26M5)"}</definedName>
    <definedName name="wrn.ratio." hidden="1">{#N/A,#N/A,FALSE,"JACKETS (1100 t) (1)"}</definedName>
    <definedName name="wrn.todo." hidden="1">{"Balance",#N/A,FALSE,"P&amp;G BG";"PyG",#N/A,FALSE,"P&amp;G BG";"CAJA",#N/A,FALSE,"P&amp;G BG"}</definedName>
    <definedName name="wrn.TOTAL." hidden="1">{"CONSOL",#N/A,FALSE,"CONSOL";"EMRMOTOR",#N/A,FALSE,"EMRMOTOR";"LSOMER",#N/A,FALSE,"LSOMER";"USEM",#N/A,FALSE,"USEM";"EPT",#N/A,FALSE,"EPT";"WILSON",#N/A,FALSE,"WILSON";"CONTROL TECH",#N/A,FALSE,"CONTROL TECH";"CAMCOEMC",#N/A,FALSE,"CAMCOEMC";"ASCO",#N/A,FALSE,"ASCO";"APPLE",#N/A,FALSE,"APPLE";"BUC",#N/A,FALSE,"BUC";"COMCAM",#N/A,FALSE,"COMCAM";"SWECO",#N/A,FALSE,"SWECO";"KKRAMER",#N/A,FALSE,"KKRAMER";"BUEHLER",#N/A,FALSE,"BUEHLER";"WIE IND",#N/A,FALSE,"WIE IND";"F R",#N/A,FALSE,"F R";"INTELL",#N/A,FALSE,"INTELL";"COPELAND",#N/A,FALSE,"COPELAND";"EMDHERM",#N/A,FALSE,"EMDHERM";"WRODG",#N/A,FALSE,"WRODG";"ALCO",#N/A,FALSE,"ALCO";"FUSITE",#N/A,FALSE,"FUSITE";"RIDGE",#N/A,FALSE,"RIDGE";"SPDWF",#N/A,FALSE,"SPDWF";"ACP",#N/A,FALSE,"ACP";"ISE",#N/A,FALSE,"ISE";"VA",#N/A,FALSE,"VA";"CLAIR",#N/A,FALSE,"CLAIR";"INTER",#N/A,FALSE,"INTER";"LLADDER",#N/A,FALSE,"LLADDER";"TOD",#N/A,FALSE,"TOD";"MALLORY",#N/A,FALSE,"MALLORY";"DAC",#N/A,FALSE,"DAC";"WIE APPL",#N/A,FALSE,"WIE APPL";"LIEBERT",#N/A,FALSE,"LIEBERT";"ASTEC",#N/A,FALSE,"ASTEC";"EMTRANS",#N/A,FALSE,"EMTRANS";"ELIMS",#N/A,FALSE,"ELIMS";"CORP",#N/A,FALSE,"CORP"}</definedName>
    <definedName name="wrn.uno." hidden="1">{#N/A,#N/A,FALSE,"REN"}</definedName>
    <definedName name="wrn.uno.a" hidden="1">{#N/A,#N/A,FALSE,"REN"}</definedName>
    <definedName name="wrn.VoluNivel." hidden="1">{#N/A,#N/A,TRUE,"2004-08";#N/A,#N/A,TRUE,"2003"}</definedName>
    <definedName name="XREF_COLUMN_1" hidden="1">#REF!</definedName>
    <definedName name="XREF_COLUMN_10" hidden="1">'[22]ANTICIPO DE IMPUESTOS (1355)'!#REF!</definedName>
    <definedName name="XREF_COLUMN_12" hidden="1">#REF!</definedName>
    <definedName name="XREF_COLUMN_13" hidden="1">'[22]D. VARIOS (1380)'!#REF!</definedName>
    <definedName name="XREF_COLUMN_2" hidden="1">'[22]ANTICIPO DE IMPUESTOS (1355)'!#REF!</definedName>
    <definedName name="XREF_COLUMN_3" hidden="1">#REF!</definedName>
    <definedName name="XREF_COLUMN_4" hidden="1">'[22]PROVISIONES (1399)'!#REF!</definedName>
    <definedName name="XREF_COLUMN_5" hidden="1">#REF!</definedName>
    <definedName name="XREF_COLUMN_6" hidden="1">'[22]D. VARIOS (1380)'!#REF!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4</definedName>
    <definedName name="XRefCopy1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Row" hidden="1">#REF!</definedName>
    <definedName name="XRefCopy14Row" hidden="1">#REF!</definedName>
    <definedName name="XRefCopy19Row" hidden="1">[22]XREF!#REF!</definedName>
    <definedName name="XRefCopy1Row" hidden="1">#REF!</definedName>
    <definedName name="XRefCopy2" hidden="1">#REF!</definedName>
    <definedName name="XRefCopy20Row" hidden="1">[22]XREF!#REF!</definedName>
    <definedName name="XRefCopy21Row" hidden="1">[22]XREF!#REF!</definedName>
    <definedName name="XRefCopy2Row" hidden="1">#REF!</definedName>
    <definedName name="XRefCopy3Row" hidden="1">#REF!</definedName>
    <definedName name="XRefCopy4Row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3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Row" hidden="1">#REF!</definedName>
    <definedName name="XRefPaste16" hidden="1">#REF!</definedName>
    <definedName name="XRefPaste16Row" hidden="1">#REF!</definedName>
    <definedName name="XRefPaste1Row" hidden="1">#REF!</definedName>
    <definedName name="XRefPaste2" hidden="1">#REF!</definedName>
    <definedName name="XRefPaste21Row" hidden="1">[22]XREF!#REF!</definedName>
    <definedName name="XRefPaste22Row" hidden="1">[22]XREF!#REF!</definedName>
    <definedName name="XRefPaste23Row" hidden="1">[22]XREF!#REF!</definedName>
    <definedName name="XRefPaste2Row" hidden="1">#REF!</definedName>
    <definedName name="XRefPaste3" hidden="1">#REF!</definedName>
    <definedName name="XRefPaste3Row" hidden="1">#REF!</definedName>
    <definedName name="XRefPaste4" hidden="1">[23]CxP!#REF!</definedName>
    <definedName name="XRefPaste4Row" hidden="1">#REF!</definedName>
    <definedName name="XRefPaste5" hidden="1">[24]CXC!#REF!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</definedName>
    <definedName name="xxx" hidden="1">#REF!</definedName>
    <definedName name="xyz" hidden="1">#REF!</definedName>
    <definedName name="y7hjjjlk" hidden="1">[20]MI!#REF!</definedName>
    <definedName name="Z_60842CE2_BE0B_11D3_B7C2_000629648C76_.wvu.Cols" hidden="1">#REF!</definedName>
    <definedName name="Z_73E5A1AC_AE84_4A3F_9502_E0BEE6C49D0D_.wvu.FilterData" hidden="1">#REF!</definedName>
    <definedName name="Z_73E5A1AC_AE84_4A3F_9502_E0BEE6C49D0D_.wvu.Row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1" l="1"/>
  <c r="X16" i="66"/>
  <c r="X15" i="66"/>
  <c r="X11" i="66"/>
  <c r="X12" i="66" s="1"/>
  <c r="AK12" i="32" l="1"/>
  <c r="AF12" i="32"/>
  <c r="AE12" i="32"/>
  <c r="AP8" i="28"/>
  <c r="AP6" i="28"/>
  <c r="AR6" i="28" s="1"/>
  <c r="AP4" i="28"/>
  <c r="AJ8" i="28"/>
  <c r="AJ6" i="28"/>
  <c r="AJ4" i="28"/>
  <c r="AN8" i="28"/>
  <c r="AN6" i="28"/>
  <c r="AN4" i="28"/>
  <c r="AR4" i="28" s="1"/>
  <c r="AH8" i="28"/>
  <c r="AH6" i="28"/>
  <c r="AH4" i="28"/>
  <c r="AJ12" i="32"/>
  <c r="AP3" i="28"/>
  <c r="AN3" i="28"/>
  <c r="AH3" i="28"/>
  <c r="AJ3" i="28"/>
  <c r="AK3" i="32"/>
  <c r="AJ3" i="32"/>
  <c r="AF3" i="32"/>
  <c r="AE3" i="32"/>
  <c r="AE11" i="32"/>
  <c r="A14" i="32"/>
  <c r="A13" i="32"/>
  <c r="A11" i="32"/>
  <c r="A10" i="32"/>
  <c r="A9" i="32"/>
  <c r="A8" i="32"/>
  <c r="N19" i="32"/>
  <c r="J19" i="32"/>
  <c r="F19" i="32"/>
  <c r="P4" i="32"/>
  <c r="P5" i="32"/>
  <c r="AA13" i="32"/>
  <c r="AA10" i="32"/>
  <c r="V12" i="32"/>
  <c r="L7" i="32"/>
  <c r="P6" i="32"/>
  <c r="M6" i="32"/>
  <c r="Q5" i="32"/>
  <c r="E4" i="32"/>
  <c r="AA12" i="32"/>
  <c r="Q12" i="32"/>
  <c r="U4" i="32"/>
  <c r="AA9" i="32"/>
  <c r="Q15" i="32"/>
  <c r="E7" i="32"/>
  <c r="M5" i="32"/>
  <c r="Z9" i="32"/>
  <c r="E5" i="32"/>
  <c r="Z10" i="32"/>
  <c r="U12" i="32"/>
  <c r="Q16" i="32"/>
  <c r="E15" i="32"/>
  <c r="V4" i="32"/>
  <c r="Z12" i="32"/>
  <c r="P12" i="32"/>
  <c r="Q4" i="32"/>
  <c r="L5" i="32"/>
  <c r="I4" i="32"/>
  <c r="AA8" i="32"/>
  <c r="AA4" i="32"/>
  <c r="Q7" i="32"/>
  <c r="M4" i="32"/>
  <c r="Z8" i="32"/>
  <c r="Z4" i="32"/>
  <c r="P7" i="32"/>
  <c r="S7" i="32" s="1"/>
  <c r="L4" i="32"/>
  <c r="E16" i="32"/>
  <c r="M7" i="32"/>
  <c r="Q6" i="32"/>
  <c r="R6" i="32" s="1"/>
  <c r="V9" i="32"/>
  <c r="P11" i="32"/>
  <c r="Q10" i="32"/>
  <c r="Q13" i="32"/>
  <c r="U8" i="32"/>
  <c r="Q9" i="32"/>
  <c r="P8" i="32"/>
  <c r="U10" i="32"/>
  <c r="W10" i="32" s="1"/>
  <c r="V13" i="32"/>
  <c r="P9" i="32"/>
  <c r="Q8" i="32"/>
  <c r="P13" i="32"/>
  <c r="P10" i="32"/>
  <c r="V8" i="32"/>
  <c r="V10" i="32"/>
  <c r="U9" i="32"/>
  <c r="Q11" i="32"/>
  <c r="AD6" i="28"/>
  <c r="AF6" i="28" s="1"/>
  <c r="X8" i="28"/>
  <c r="Y8" i="28" s="1"/>
  <c r="X4" i="28"/>
  <c r="Y4" i="28" s="1"/>
  <c r="AD7" i="28"/>
  <c r="V5" i="28"/>
  <c r="AB6" i="28"/>
  <c r="V8" i="28"/>
  <c r="V4" i="28"/>
  <c r="AD9" i="28"/>
  <c r="AD5" i="28"/>
  <c r="X7" i="28"/>
  <c r="AB7" i="28"/>
  <c r="AC7" i="28" s="1"/>
  <c r="AB9" i="28"/>
  <c r="AB5" i="28"/>
  <c r="V7" i="28"/>
  <c r="X9" i="28"/>
  <c r="V9" i="28"/>
  <c r="W8" i="28" s="1"/>
  <c r="AD8" i="28"/>
  <c r="AD4" i="28"/>
  <c r="X6" i="28"/>
  <c r="AB8" i="28"/>
  <c r="AB4" i="28"/>
  <c r="V6" i="28"/>
  <c r="X5" i="28"/>
  <c r="Z5" i="28" s="1"/>
  <c r="P7" i="28"/>
  <c r="F9" i="14"/>
  <c r="G9" i="14" s="1"/>
  <c r="L7" i="28"/>
  <c r="P10" i="14"/>
  <c r="Q10" i="14" s="1"/>
  <c r="F6" i="28"/>
  <c r="J4" i="14"/>
  <c r="F5" i="28"/>
  <c r="J6" i="28"/>
  <c r="D5" i="14"/>
  <c r="D7" i="14"/>
  <c r="E7" i="14" s="1"/>
  <c r="P5" i="28"/>
  <c r="L5" i="28"/>
  <c r="J4" i="28"/>
  <c r="D6" i="28"/>
  <c r="L9" i="28"/>
  <c r="U6" i="32"/>
  <c r="L6" i="28"/>
  <c r="D9" i="14"/>
  <c r="H9" i="14" s="1"/>
  <c r="R7" i="28"/>
  <c r="P5" i="14"/>
  <c r="R6" i="28"/>
  <c r="L5" i="14"/>
  <c r="P8" i="28"/>
  <c r="F4" i="14"/>
  <c r="R8" i="28"/>
  <c r="F6" i="14"/>
  <c r="G6" i="14" s="1"/>
  <c r="F9" i="28"/>
  <c r="P9" i="14"/>
  <c r="F7" i="14"/>
  <c r="G7" i="14" s="1"/>
  <c r="F8" i="28"/>
  <c r="D4" i="14"/>
  <c r="J8" i="28"/>
  <c r="L9" i="14"/>
  <c r="L6" i="14"/>
  <c r="M6" i="14" s="1"/>
  <c r="L7" i="14"/>
  <c r="M7" i="14" s="1"/>
  <c r="D4" i="28"/>
  <c r="L4" i="14"/>
  <c r="F8" i="14"/>
  <c r="G8" i="14" s="1"/>
  <c r="P9" i="28"/>
  <c r="Q9" i="28" s="1"/>
  <c r="R6" i="14"/>
  <c r="S6" i="14" s="1"/>
  <c r="F10" i="14"/>
  <c r="G10" i="14" s="1"/>
  <c r="L10" i="14"/>
  <c r="M10" i="14" s="1"/>
  <c r="D8" i="14"/>
  <c r="R4" i="14"/>
  <c r="L8" i="14"/>
  <c r="J5" i="14"/>
  <c r="R10" i="14"/>
  <c r="L4" i="28"/>
  <c r="R7" i="14"/>
  <c r="S7" i="14" s="1"/>
  <c r="F5" i="14"/>
  <c r="R8" i="14"/>
  <c r="S8" i="14" s="1"/>
  <c r="P6" i="28"/>
  <c r="T6" i="28" s="1"/>
  <c r="R5" i="14"/>
  <c r="J9" i="14"/>
  <c r="K9" i="14" s="1"/>
  <c r="R5" i="28"/>
  <c r="J10" i="14"/>
  <c r="J7" i="14"/>
  <c r="K7" i="14" s="1"/>
  <c r="D10" i="14"/>
  <c r="D8" i="28"/>
  <c r="R9" i="14"/>
  <c r="S9" i="14" s="1"/>
  <c r="F7" i="28"/>
  <c r="P7" i="14"/>
  <c r="P4" i="28"/>
  <c r="R4" i="28"/>
  <c r="P8" i="14"/>
  <c r="F4" i="28"/>
  <c r="R9" i="28"/>
  <c r="L8" i="28"/>
  <c r="J8" i="14"/>
  <c r="F10" i="16"/>
  <c r="G10" i="16" s="1"/>
  <c r="R8" i="16"/>
  <c r="P7" i="16"/>
  <c r="Q7" i="16" s="1"/>
  <c r="D5" i="16"/>
  <c r="D10" i="16"/>
  <c r="E10" i="16" s="1"/>
  <c r="P8" i="16"/>
  <c r="Q8" i="16" s="1"/>
  <c r="L7" i="16"/>
  <c r="M7" i="16" s="1"/>
  <c r="F6" i="16"/>
  <c r="G6" i="16" s="1"/>
  <c r="R4" i="16"/>
  <c r="L10" i="15"/>
  <c r="M10" i="15" s="1"/>
  <c r="F9" i="15"/>
  <c r="G9" i="15" s="1"/>
  <c r="D8" i="15"/>
  <c r="E8" i="15" s="1"/>
  <c r="P6" i="15"/>
  <c r="Q6" i="15" s="1"/>
  <c r="J5" i="15"/>
  <c r="D4" i="15"/>
  <c r="P9" i="13"/>
  <c r="Q9" i="13" s="1"/>
  <c r="J8" i="13"/>
  <c r="K8" i="13" s="1"/>
  <c r="D7" i="13"/>
  <c r="P5" i="13"/>
  <c r="J4" i="13"/>
  <c r="D10" i="4"/>
  <c r="E10" i="4" s="1"/>
  <c r="P8" i="4"/>
  <c r="J7" i="4"/>
  <c r="P4" i="4"/>
  <c r="D7" i="15"/>
  <c r="E7" i="15" s="1"/>
  <c r="P4" i="13"/>
  <c r="D5" i="4"/>
  <c r="F8" i="15"/>
  <c r="G8" i="15" s="1"/>
  <c r="F4" i="15"/>
  <c r="F10" i="4"/>
  <c r="G10" i="4" s="1"/>
  <c r="R9" i="16"/>
  <c r="S9" i="16" s="1"/>
  <c r="J7" i="16"/>
  <c r="P4" i="16"/>
  <c r="J10" i="15"/>
  <c r="D9" i="15"/>
  <c r="E9" i="15" s="1"/>
  <c r="R7" i="15"/>
  <c r="L6" i="15"/>
  <c r="M6" i="15" s="1"/>
  <c r="F5" i="15"/>
  <c r="H5" i="15" s="1"/>
  <c r="R10" i="13"/>
  <c r="S10" i="13" s="1"/>
  <c r="L9" i="13"/>
  <c r="M9" i="13" s="1"/>
  <c r="F8" i="13"/>
  <c r="G8" i="13" s="1"/>
  <c r="R6" i="13"/>
  <c r="S6" i="13" s="1"/>
  <c r="L5" i="13"/>
  <c r="F4" i="13"/>
  <c r="R9" i="4"/>
  <c r="S9" i="4" s="1"/>
  <c r="L8" i="4"/>
  <c r="F7" i="4"/>
  <c r="G7" i="4" s="1"/>
  <c r="R5" i="4"/>
  <c r="L4" i="4"/>
  <c r="F8" i="16"/>
  <c r="L5" i="16"/>
  <c r="R9" i="15"/>
  <c r="D9" i="13"/>
  <c r="E9" i="13" s="1"/>
  <c r="D5" i="13"/>
  <c r="J9" i="4"/>
  <c r="K9" i="4" s="1"/>
  <c r="P6" i="4"/>
  <c r="J10" i="4"/>
  <c r="K10" i="4" s="1"/>
  <c r="R6" i="15"/>
  <c r="S6" i="15" s="1"/>
  <c r="F7" i="13"/>
  <c r="G7" i="13" s="1"/>
  <c r="L7" i="4"/>
  <c r="M7" i="4" s="1"/>
  <c r="P9" i="16"/>
  <c r="Q9" i="16" s="1"/>
  <c r="L8" i="16"/>
  <c r="M8" i="16" s="1"/>
  <c r="F7" i="16"/>
  <c r="G7" i="16" s="1"/>
  <c r="R5" i="16"/>
  <c r="L4" i="16"/>
  <c r="F10" i="15"/>
  <c r="G10" i="15" s="1"/>
  <c r="R8" i="15"/>
  <c r="S8" i="15" s="1"/>
  <c r="P7" i="15"/>
  <c r="Q7" i="15" s="1"/>
  <c r="D5" i="15"/>
  <c r="P10" i="13"/>
  <c r="J9" i="13"/>
  <c r="K9" i="13" s="1"/>
  <c r="D8" i="13"/>
  <c r="E8" i="13" s="1"/>
  <c r="P6" i="13"/>
  <c r="Q6" i="13" s="1"/>
  <c r="J5" i="13"/>
  <c r="D4" i="13"/>
  <c r="P9" i="4"/>
  <c r="Q9" i="4" s="1"/>
  <c r="J8" i="4"/>
  <c r="K8" i="4" s="1"/>
  <c r="D7" i="4"/>
  <c r="P5" i="4"/>
  <c r="J4" i="4"/>
  <c r="J9" i="16"/>
  <c r="K9" i="16" s="1"/>
  <c r="R6" i="16"/>
  <c r="S6" i="16" s="1"/>
  <c r="L8" i="15"/>
  <c r="M8" i="15" s="1"/>
  <c r="P4" i="15"/>
  <c r="P7" i="13"/>
  <c r="P10" i="4"/>
  <c r="Q10" i="4" s="1"/>
  <c r="J5" i="4"/>
  <c r="P5" i="15"/>
  <c r="P8" i="13"/>
  <c r="D9" i="4"/>
  <c r="E9" i="4" s="1"/>
  <c r="P4" i="14"/>
  <c r="L5" i="15"/>
  <c r="R5" i="13"/>
  <c r="F6" i="4"/>
  <c r="G6" i="4" s="1"/>
  <c r="R10" i="16"/>
  <c r="S10" i="16" s="1"/>
  <c r="L9" i="16"/>
  <c r="M9" i="16" s="1"/>
  <c r="J8" i="16"/>
  <c r="D7" i="16"/>
  <c r="E7" i="16" s="1"/>
  <c r="P5" i="16"/>
  <c r="J4" i="16"/>
  <c r="D10" i="15"/>
  <c r="E10" i="15" s="1"/>
  <c r="P8" i="15"/>
  <c r="L7" i="15"/>
  <c r="M7" i="15" s="1"/>
  <c r="F6" i="15"/>
  <c r="G6" i="15" s="1"/>
  <c r="R4" i="15"/>
  <c r="L10" i="13"/>
  <c r="F9" i="13"/>
  <c r="R7" i="13"/>
  <c r="S7" i="13" s="1"/>
  <c r="L6" i="13"/>
  <c r="M6" i="13" s="1"/>
  <c r="F5" i="13"/>
  <c r="R10" i="4"/>
  <c r="S10" i="4" s="1"/>
  <c r="L9" i="4"/>
  <c r="M9" i="4" s="1"/>
  <c r="F8" i="4"/>
  <c r="R6" i="4"/>
  <c r="S6" i="4" s="1"/>
  <c r="L5" i="4"/>
  <c r="F4" i="4"/>
  <c r="P10" i="16"/>
  <c r="F4" i="16"/>
  <c r="J7" i="15"/>
  <c r="J10" i="13"/>
  <c r="D8" i="4"/>
  <c r="E8" i="4" s="1"/>
  <c r="D4" i="4"/>
  <c r="J4" i="15"/>
  <c r="J7" i="13"/>
  <c r="K7" i="13" s="1"/>
  <c r="P7" i="4"/>
  <c r="P10" i="15"/>
  <c r="Q10" i="15" s="1"/>
  <c r="R9" i="13"/>
  <c r="S9" i="13" s="1"/>
  <c r="R8" i="4"/>
  <c r="S8" i="4" s="1"/>
  <c r="L10" i="16"/>
  <c r="F9" i="16"/>
  <c r="D8" i="16"/>
  <c r="P6" i="16"/>
  <c r="J5" i="16"/>
  <c r="D4" i="16"/>
  <c r="P9" i="15"/>
  <c r="Q9" i="15" s="1"/>
  <c r="J8" i="15"/>
  <c r="K8" i="15" s="1"/>
  <c r="F7" i="15"/>
  <c r="G7" i="15" s="1"/>
  <c r="R5" i="15"/>
  <c r="L4" i="15"/>
  <c r="F10" i="13"/>
  <c r="G10" i="13" s="1"/>
  <c r="R8" i="13"/>
  <c r="L7" i="13"/>
  <c r="M7" i="13" s="1"/>
  <c r="F6" i="13"/>
  <c r="G6" i="13" s="1"/>
  <c r="R4" i="13"/>
  <c r="L10" i="4"/>
  <c r="M10" i="4" s="1"/>
  <c r="F9" i="4"/>
  <c r="R7" i="4"/>
  <c r="S7" i="4" s="1"/>
  <c r="L6" i="4"/>
  <c r="M6" i="4" s="1"/>
  <c r="F5" i="4"/>
  <c r="P6" i="14"/>
  <c r="Q6" i="14" s="1"/>
  <c r="J10" i="16"/>
  <c r="K10" i="16" s="1"/>
  <c r="D9" i="16"/>
  <c r="E9" i="16" s="1"/>
  <c r="R7" i="16"/>
  <c r="S7" i="16" s="1"/>
  <c r="L6" i="16"/>
  <c r="M6" i="16" s="1"/>
  <c r="F5" i="16"/>
  <c r="R10" i="15"/>
  <c r="S10" i="15" s="1"/>
  <c r="L9" i="15"/>
  <c r="M9" i="15" s="1"/>
  <c r="D10" i="13"/>
  <c r="J9" i="15"/>
  <c r="N9" i="15" s="1"/>
  <c r="L8" i="13"/>
  <c r="L4" i="13"/>
  <c r="R4" i="4"/>
  <c r="E6" i="32"/>
  <c r="Z5" i="32"/>
  <c r="U13" i="32"/>
  <c r="I5" i="32"/>
  <c r="V5" i="32"/>
  <c r="Z11" i="32"/>
  <c r="V6" i="32"/>
  <c r="U7" i="32"/>
  <c r="U5" i="32"/>
  <c r="Z7" i="32"/>
  <c r="V11" i="32"/>
  <c r="U11" i="32"/>
  <c r="AA5" i="32"/>
  <c r="AB5" i="32" s="1"/>
  <c r="Z6" i="32"/>
  <c r="AA6" i="32"/>
  <c r="AA11" i="32"/>
  <c r="Z13" i="32"/>
  <c r="L6" i="32"/>
  <c r="U15" i="32"/>
  <c r="L17" i="32"/>
  <c r="M15" i="32"/>
  <c r="I6" i="32"/>
  <c r="I15" i="32"/>
  <c r="I7" i="32"/>
  <c r="M17" i="32"/>
  <c r="E17" i="32"/>
  <c r="P16" i="32"/>
  <c r="L16" i="32"/>
  <c r="L15" i="32"/>
  <c r="Q14" i="32"/>
  <c r="I16" i="32"/>
  <c r="P14" i="32"/>
  <c r="L18" i="32"/>
  <c r="I17" i="32"/>
  <c r="E18" i="32"/>
  <c r="Z14" i="32"/>
  <c r="U14" i="32"/>
  <c r="I18" i="32"/>
  <c r="AA16" i="32"/>
  <c r="M16" i="32"/>
  <c r="V16" i="32"/>
  <c r="AF4" i="32"/>
  <c r="D9" i="28"/>
  <c r="D4" i="32"/>
  <c r="V7" i="32"/>
  <c r="AA7" i="32"/>
  <c r="Z15" i="32"/>
  <c r="Z16" i="32"/>
  <c r="V15" i="32"/>
  <c r="AA15" i="32"/>
  <c r="J6" i="15"/>
  <c r="AP5" i="28"/>
  <c r="AL8" i="28"/>
  <c r="AE8" i="32"/>
  <c r="AF9" i="32"/>
  <c r="AF8" i="32"/>
  <c r="AE10" i="32"/>
  <c r="AJ9" i="28"/>
  <c r="AK8" i="28" s="1"/>
  <c r="H8" i="13"/>
  <c r="AE9" i="32"/>
  <c r="AC6" i="28"/>
  <c r="N8" i="14"/>
  <c r="AF13" i="32"/>
  <c r="W9" i="32"/>
  <c r="X9" i="32"/>
  <c r="AE13" i="32"/>
  <c r="AE4" i="32"/>
  <c r="AJ9" i="32"/>
  <c r="Y9" i="28"/>
  <c r="AE9" i="28"/>
  <c r="AF10" i="32"/>
  <c r="AH9" i="28"/>
  <c r="D5" i="32"/>
  <c r="AE5" i="32"/>
  <c r="U16" i="32"/>
  <c r="J6" i="16"/>
  <c r="K6" i="16" s="1"/>
  <c r="J5" i="28"/>
  <c r="AJ4" i="32"/>
  <c r="AF7" i="32"/>
  <c r="V14" i="32"/>
  <c r="D7" i="32"/>
  <c r="AK13" i="32"/>
  <c r="AE6" i="32"/>
  <c r="AN9" i="28"/>
  <c r="AO6" i="28" s="1"/>
  <c r="AA14" i="32"/>
  <c r="D15" i="32"/>
  <c r="F15" i="32" s="1"/>
  <c r="AF15" i="32"/>
  <c r="AJ11" i="32"/>
  <c r="D16" i="32"/>
  <c r="F16" i="32" s="1"/>
  <c r="AF16" i="32"/>
  <c r="N5" i="28" l="1"/>
  <c r="H4" i="28"/>
  <c r="AE6" i="28"/>
  <c r="Y7" i="28"/>
  <c r="W6" i="28"/>
  <c r="AB15" i="32"/>
  <c r="P11" i="13"/>
  <c r="Q11" i="13" s="1"/>
  <c r="AF5" i="28"/>
  <c r="AL6" i="28"/>
  <c r="E9" i="14"/>
  <c r="T7" i="28"/>
  <c r="AC13" i="32"/>
  <c r="T10" i="14"/>
  <c r="Y5" i="28"/>
  <c r="AG9" i="32"/>
  <c r="T5" i="14"/>
  <c r="AM12" i="32"/>
  <c r="Z8" i="28"/>
  <c r="AL9" i="28"/>
  <c r="T5" i="4"/>
  <c r="F7" i="32"/>
  <c r="Z9" i="28"/>
  <c r="F5" i="32"/>
  <c r="X10" i="32"/>
  <c r="W5" i="28"/>
  <c r="AB13" i="32"/>
  <c r="W4" i="28"/>
  <c r="J11" i="14"/>
  <c r="K11" i="14" s="1"/>
  <c r="F11" i="14"/>
  <c r="G11" i="14" s="1"/>
  <c r="X7" i="32"/>
  <c r="F4" i="32"/>
  <c r="J9" i="28"/>
  <c r="K9" i="28" s="1"/>
  <c r="H4" i="32"/>
  <c r="J4" i="32" s="1"/>
  <c r="AF6" i="32"/>
  <c r="AG6" i="32" s="1"/>
  <c r="AK9" i="32"/>
  <c r="AL9" i="32" s="1"/>
  <c r="D6" i="32"/>
  <c r="F6" i="32" s="1"/>
  <c r="AF5" i="32"/>
  <c r="AH5" i="32" s="1"/>
  <c r="AK10" i="32"/>
  <c r="AE7" i="32"/>
  <c r="AH7" i="32" s="1"/>
  <c r="AJ8" i="32"/>
  <c r="AP9" i="28"/>
  <c r="AQ9" i="28" s="1"/>
  <c r="P15" i="32"/>
  <c r="AK4" i="32"/>
  <c r="AL4" i="32" s="1"/>
  <c r="AJ10" i="32"/>
  <c r="T10" i="15"/>
  <c r="T4" i="16"/>
  <c r="H5" i="13"/>
  <c r="H4" i="15"/>
  <c r="N5" i="15"/>
  <c r="K10" i="14"/>
  <c r="N10" i="14"/>
  <c r="S10" i="14"/>
  <c r="AR8" i="28"/>
  <c r="N5" i="32"/>
  <c r="N6" i="15"/>
  <c r="E8" i="28"/>
  <c r="AB11" i="32"/>
  <c r="N4" i="28"/>
  <c r="S5" i="32"/>
  <c r="AK4" i="28"/>
  <c r="W15" i="32"/>
  <c r="AQ6" i="28"/>
  <c r="R11" i="4"/>
  <c r="R12" i="4" s="1"/>
  <c r="S12" i="4" s="1"/>
  <c r="AB14" i="32"/>
  <c r="T10" i="4"/>
  <c r="R11" i="14"/>
  <c r="R12" i="14" s="1"/>
  <c r="T8" i="28"/>
  <c r="H7" i="16"/>
  <c r="AI9" i="28"/>
  <c r="AK6" i="28"/>
  <c r="K9" i="15"/>
  <c r="AK9" i="28"/>
  <c r="T9" i="4"/>
  <c r="N10" i="13"/>
  <c r="AH4" i="32"/>
  <c r="AC11" i="32"/>
  <c r="N10" i="4"/>
  <c r="Z4" i="28"/>
  <c r="S11" i="32"/>
  <c r="AB12" i="32"/>
  <c r="AC4" i="28"/>
  <c r="S6" i="32"/>
  <c r="N5" i="14"/>
  <c r="Z7" i="28"/>
  <c r="N4" i="32"/>
  <c r="M9" i="28"/>
  <c r="M8" i="28"/>
  <c r="AF4" i="28"/>
  <c r="AE4" i="28"/>
  <c r="AE7" i="28"/>
  <c r="AF7" i="28"/>
  <c r="R10" i="32"/>
  <c r="S10" i="32"/>
  <c r="X8" i="32"/>
  <c r="W8" i="32"/>
  <c r="X4" i="32"/>
  <c r="W4" i="32"/>
  <c r="E10" i="14"/>
  <c r="D11" i="14"/>
  <c r="E11" i="14" s="1"/>
  <c r="Q7" i="13"/>
  <c r="T7" i="13"/>
  <c r="Q8" i="4"/>
  <c r="P11" i="4"/>
  <c r="P12" i="4" s="1"/>
  <c r="Q9" i="14"/>
  <c r="T9" i="14"/>
  <c r="S9" i="28"/>
  <c r="S8" i="28"/>
  <c r="H4" i="4"/>
  <c r="T4" i="14"/>
  <c r="N4" i="13"/>
  <c r="F11" i="4"/>
  <c r="Q6" i="16"/>
  <c r="T6" i="16"/>
  <c r="S5" i="28"/>
  <c r="G8" i="4"/>
  <c r="K8" i="14"/>
  <c r="T4" i="13"/>
  <c r="K4" i="28"/>
  <c r="N4" i="4"/>
  <c r="T5" i="16"/>
  <c r="G7" i="28"/>
  <c r="AI6" i="28"/>
  <c r="AG4" i="32"/>
  <c r="W16" i="32"/>
  <c r="E9" i="28"/>
  <c r="T6" i="15"/>
  <c r="H10" i="15"/>
  <c r="AL4" i="28"/>
  <c r="AC5" i="32"/>
  <c r="W5" i="32"/>
  <c r="N5" i="4"/>
  <c r="Q4" i="28"/>
  <c r="N9" i="13"/>
  <c r="F11" i="13"/>
  <c r="G11" i="13" s="1"/>
  <c r="H7" i="15"/>
  <c r="AL12" i="32"/>
  <c r="X11" i="32"/>
  <c r="N8" i="4"/>
  <c r="T9" i="16"/>
  <c r="H6" i="28"/>
  <c r="H7" i="14"/>
  <c r="AC8" i="32"/>
  <c r="R16" i="32"/>
  <c r="AH12" i="32"/>
  <c r="AC7" i="32"/>
  <c r="H8" i="16"/>
  <c r="G4" i="28"/>
  <c r="S12" i="32"/>
  <c r="AC12" i="32"/>
  <c r="N4" i="14"/>
  <c r="L11" i="15"/>
  <c r="K8" i="16"/>
  <c r="J11" i="16"/>
  <c r="Q8" i="14"/>
  <c r="T8" i="14"/>
  <c r="AE5" i="28"/>
  <c r="N6" i="16"/>
  <c r="K7" i="15"/>
  <c r="N7" i="15"/>
  <c r="Q6" i="4"/>
  <c r="T6" i="4"/>
  <c r="S8" i="16"/>
  <c r="T8" i="16"/>
  <c r="AO8" i="28"/>
  <c r="AG12" i="32"/>
  <c r="H8" i="4"/>
  <c r="M10" i="13"/>
  <c r="D11" i="4"/>
  <c r="E11" i="4" s="1"/>
  <c r="H8" i="15"/>
  <c r="AI8" i="28"/>
  <c r="AI4" i="28"/>
  <c r="D11" i="16"/>
  <c r="E11" i="16" s="1"/>
  <c r="F11" i="15"/>
  <c r="G11" i="15" s="1"/>
  <c r="N5" i="16"/>
  <c r="Q7" i="4"/>
  <c r="T7" i="4"/>
  <c r="P11" i="16"/>
  <c r="Q11" i="16" s="1"/>
  <c r="T10" i="16"/>
  <c r="Q10" i="16"/>
  <c r="N8" i="16"/>
  <c r="G9" i="28"/>
  <c r="G6" i="28"/>
  <c r="AC14" i="32"/>
  <c r="P11" i="14"/>
  <c r="P12" i="14" s="1"/>
  <c r="Q12" i="14" s="1"/>
  <c r="T6" i="13"/>
  <c r="H10" i="14"/>
  <c r="T8" i="4"/>
  <c r="D11" i="15"/>
  <c r="W11" i="32"/>
  <c r="R11" i="16"/>
  <c r="N9" i="4"/>
  <c r="H10" i="16"/>
  <c r="R7" i="32"/>
  <c r="S4" i="32"/>
  <c r="AH9" i="32"/>
  <c r="J11" i="4"/>
  <c r="K11" i="4" s="1"/>
  <c r="N8" i="28"/>
  <c r="AC8" i="28"/>
  <c r="N6" i="32"/>
  <c r="N5" i="13"/>
  <c r="H5" i="16"/>
  <c r="G5" i="28"/>
  <c r="AE8" i="28"/>
  <c r="AF8" i="28"/>
  <c r="W14" i="32"/>
  <c r="X14" i="32"/>
  <c r="AO9" i="28"/>
  <c r="AO4" i="28"/>
  <c r="K7" i="16"/>
  <c r="N7" i="16"/>
  <c r="D6" i="15"/>
  <c r="G9" i="4"/>
  <c r="H9" i="4"/>
  <c r="G9" i="16"/>
  <c r="H9" i="16"/>
  <c r="N4" i="15"/>
  <c r="Q10" i="13"/>
  <c r="T10" i="13"/>
  <c r="AR9" i="28"/>
  <c r="K6" i="15"/>
  <c r="AH13" i="32"/>
  <c r="AG13" i="32"/>
  <c r="S12" i="14"/>
  <c r="E8" i="16"/>
  <c r="F12" i="14"/>
  <c r="G12" i="14" s="1"/>
  <c r="M8" i="13"/>
  <c r="L11" i="13"/>
  <c r="M11" i="13" s="1"/>
  <c r="E4" i="28"/>
  <c r="H9" i="28"/>
  <c r="AB4" i="32"/>
  <c r="AB16" i="32"/>
  <c r="N8" i="13"/>
  <c r="S7" i="28"/>
  <c r="T5" i="13"/>
  <c r="N4" i="16"/>
  <c r="E7" i="13"/>
  <c r="H7" i="13"/>
  <c r="T7" i="16"/>
  <c r="T5" i="15"/>
  <c r="W9" i="28"/>
  <c r="W7" i="28"/>
  <c r="T5" i="28"/>
  <c r="R4" i="32"/>
  <c r="R11" i="15"/>
  <c r="S11" i="15" s="1"/>
  <c r="H5" i="14"/>
  <c r="H4" i="14"/>
  <c r="N10" i="15"/>
  <c r="K10" i="15"/>
  <c r="H5" i="4"/>
  <c r="Q7" i="14"/>
  <c r="T7" i="14"/>
  <c r="S14" i="32"/>
  <c r="R14" i="32"/>
  <c r="AH10" i="32"/>
  <c r="AG10" i="32"/>
  <c r="AC6" i="32"/>
  <c r="AB6" i="32"/>
  <c r="X6" i="32"/>
  <c r="W6" i="32"/>
  <c r="H10" i="13"/>
  <c r="E10" i="13"/>
  <c r="D11" i="13"/>
  <c r="S13" i="32"/>
  <c r="R13" i="32"/>
  <c r="AC10" i="32"/>
  <c r="AB10" i="32"/>
  <c r="E8" i="14"/>
  <c r="H8" i="14"/>
  <c r="Q5" i="28"/>
  <c r="Q6" i="28"/>
  <c r="Q8" i="28"/>
  <c r="T9" i="28"/>
  <c r="Q7" i="28"/>
  <c r="M7" i="28"/>
  <c r="AG8" i="32"/>
  <c r="AH8" i="32"/>
  <c r="S7" i="15"/>
  <c r="T7" i="15"/>
  <c r="S4" i="28"/>
  <c r="T4" i="28"/>
  <c r="N6" i="28"/>
  <c r="M6" i="28"/>
  <c r="Z6" i="28"/>
  <c r="Y6" i="28"/>
  <c r="AQ8" i="28"/>
  <c r="M5" i="28"/>
  <c r="G8" i="16"/>
  <c r="F11" i="16"/>
  <c r="P11" i="15"/>
  <c r="Q8" i="15"/>
  <c r="T8" i="15"/>
  <c r="M4" i="28"/>
  <c r="M10" i="16"/>
  <c r="N10" i="16"/>
  <c r="L11" i="16"/>
  <c r="J11" i="15"/>
  <c r="J12" i="15" s="1"/>
  <c r="N8" i="15"/>
  <c r="S6" i="28"/>
  <c r="W13" i="32"/>
  <c r="X13" i="32"/>
  <c r="T4" i="15"/>
  <c r="G8" i="28"/>
  <c r="H8" i="28"/>
  <c r="S8" i="32"/>
  <c r="R8" i="32"/>
  <c r="AC4" i="32"/>
  <c r="N9" i="16"/>
  <c r="M9" i="14"/>
  <c r="N9" i="14"/>
  <c r="X5" i="32"/>
  <c r="N7" i="13"/>
  <c r="N7" i="14"/>
  <c r="R15" i="32"/>
  <c r="H4" i="13"/>
  <c r="T4" i="4"/>
  <c r="R5" i="32"/>
  <c r="H9" i="15"/>
  <c r="R11" i="32"/>
  <c r="AB8" i="32"/>
  <c r="R12" i="32"/>
  <c r="W7" i="32"/>
  <c r="H4" i="16"/>
  <c r="H9" i="13"/>
  <c r="K7" i="4"/>
  <c r="N7" i="4"/>
  <c r="J6" i="4"/>
  <c r="J11" i="13"/>
  <c r="K10" i="13"/>
  <c r="S8" i="13"/>
  <c r="R11" i="13"/>
  <c r="M8" i="14"/>
  <c r="L11" i="14"/>
  <c r="E7" i="4"/>
  <c r="H7" i="4"/>
  <c r="M8" i="4"/>
  <c r="L11" i="4"/>
  <c r="S9" i="32"/>
  <c r="R9" i="32"/>
  <c r="AC9" i="32"/>
  <c r="AB9" i="32"/>
  <c r="S9" i="15"/>
  <c r="T9" i="15"/>
  <c r="AC9" i="28"/>
  <c r="AF9" i="28"/>
  <c r="AC5" i="28"/>
  <c r="T8" i="13"/>
  <c r="Q8" i="13"/>
  <c r="T9" i="13"/>
  <c r="T6" i="14"/>
  <c r="H10" i="4"/>
  <c r="E6" i="28"/>
  <c r="G9" i="13"/>
  <c r="AB7" i="32"/>
  <c r="N7" i="32"/>
  <c r="X12" i="32"/>
  <c r="W12" i="32"/>
  <c r="AG5" i="32" l="1"/>
  <c r="P12" i="13"/>
  <c r="Q12" i="13" s="1"/>
  <c r="AM4" i="32"/>
  <c r="S11" i="14"/>
  <c r="K8" i="28"/>
  <c r="H11" i="14"/>
  <c r="K6" i="28"/>
  <c r="S11" i="4"/>
  <c r="AG7" i="32"/>
  <c r="K5" i="28"/>
  <c r="R12" i="15"/>
  <c r="S12" i="15" s="1"/>
  <c r="P12" i="16"/>
  <c r="Q12" i="16" s="1"/>
  <c r="AM9" i="32"/>
  <c r="AJ7" i="32"/>
  <c r="H5" i="32"/>
  <c r="J5" i="32" s="1"/>
  <c r="AK5" i="32"/>
  <c r="AJ6" i="32"/>
  <c r="AJ5" i="32"/>
  <c r="N9" i="28"/>
  <c r="AL10" i="32"/>
  <c r="AK8" i="32"/>
  <c r="AM8" i="32" s="1"/>
  <c r="Q11" i="4"/>
  <c r="AF11" i="32"/>
  <c r="T11" i="4"/>
  <c r="AM10" i="32"/>
  <c r="AQ4" i="28"/>
  <c r="AQ5" i="28"/>
  <c r="AH6" i="32"/>
  <c r="F12" i="13"/>
  <c r="G12" i="13" s="1"/>
  <c r="L12" i="13"/>
  <c r="M12" i="13" s="1"/>
  <c r="F12" i="15"/>
  <c r="G12" i="15" s="1"/>
  <c r="G11" i="4"/>
  <c r="F12" i="4"/>
  <c r="G12" i="4" s="1"/>
  <c r="H11" i="4"/>
  <c r="T11" i="16"/>
  <c r="E11" i="15"/>
  <c r="H11" i="15"/>
  <c r="J12" i="16"/>
  <c r="K12" i="16" s="1"/>
  <c r="K11" i="16"/>
  <c r="T11" i="15"/>
  <c r="R12" i="16"/>
  <c r="S12" i="16" s="1"/>
  <c r="S11" i="16"/>
  <c r="Q11" i="14"/>
  <c r="T11" i="14"/>
  <c r="L12" i="15"/>
  <c r="M12" i="15" s="1"/>
  <c r="M11" i="15"/>
  <c r="D12" i="15"/>
  <c r="E6" i="15"/>
  <c r="H6" i="15"/>
  <c r="AH5" i="28"/>
  <c r="D6" i="13"/>
  <c r="E6" i="13" s="1"/>
  <c r="D6" i="4"/>
  <c r="D6" i="16"/>
  <c r="AJ5" i="28"/>
  <c r="AK5" i="28" s="1"/>
  <c r="D5" i="28"/>
  <c r="T12" i="14"/>
  <c r="AN5" i="28"/>
  <c r="K12" i="15"/>
  <c r="K11" i="15"/>
  <c r="N11" i="15"/>
  <c r="F12" i="16"/>
  <c r="H11" i="16"/>
  <c r="G11" i="16"/>
  <c r="Q11" i="15"/>
  <c r="P12" i="15"/>
  <c r="Q12" i="15" s="1"/>
  <c r="E11" i="13"/>
  <c r="H11" i="13"/>
  <c r="M11" i="16"/>
  <c r="L12" i="16"/>
  <c r="N11" i="16"/>
  <c r="M11" i="4"/>
  <c r="L12" i="4"/>
  <c r="M12" i="4" s="1"/>
  <c r="N11" i="4"/>
  <c r="D6" i="14"/>
  <c r="D7" i="28"/>
  <c r="AJ7" i="28"/>
  <c r="AK7" i="28" s="1"/>
  <c r="T11" i="13"/>
  <c r="R12" i="13"/>
  <c r="S11" i="13"/>
  <c r="J12" i="4"/>
  <c r="N6" i="4"/>
  <c r="K6" i="4"/>
  <c r="Q12" i="4"/>
  <c r="T12" i="4"/>
  <c r="K11" i="13"/>
  <c r="N11" i="13"/>
  <c r="M11" i="14"/>
  <c r="L12" i="14"/>
  <c r="M12" i="14" s="1"/>
  <c r="N11" i="14"/>
  <c r="D12" i="13" l="1"/>
  <c r="H12" i="13" s="1"/>
  <c r="AH11" i="32"/>
  <c r="AG11" i="32"/>
  <c r="AM5" i="32"/>
  <c r="AL5" i="32"/>
  <c r="AE14" i="32"/>
  <c r="H6" i="32"/>
  <c r="J6" i="32" s="1"/>
  <c r="AK6" i="32"/>
  <c r="AM6" i="32" s="1"/>
  <c r="AJ13" i="32"/>
  <c r="AK11" i="32"/>
  <c r="AK7" i="32"/>
  <c r="AM7" i="32" s="1"/>
  <c r="H7" i="32"/>
  <c r="J7" i="32" s="1"/>
  <c r="AE15" i="32"/>
  <c r="AG15" i="32" s="1"/>
  <c r="AE16" i="32"/>
  <c r="AG16" i="32" s="1"/>
  <c r="AL8" i="32"/>
  <c r="T12" i="16"/>
  <c r="H6" i="13"/>
  <c r="N12" i="15"/>
  <c r="J6" i="13"/>
  <c r="T12" i="15"/>
  <c r="H5" i="28"/>
  <c r="E5" i="28"/>
  <c r="E6" i="4"/>
  <c r="H6" i="4"/>
  <c r="D12" i="4"/>
  <c r="AI5" i="28"/>
  <c r="AL5" i="28"/>
  <c r="E12" i="15"/>
  <c r="H12" i="15"/>
  <c r="E6" i="16"/>
  <c r="H6" i="16"/>
  <c r="D12" i="16"/>
  <c r="E12" i="16" s="1"/>
  <c r="AR5" i="28"/>
  <c r="AO5" i="28"/>
  <c r="M12" i="16"/>
  <c r="N12" i="16"/>
  <c r="G12" i="16"/>
  <c r="S12" i="13"/>
  <c r="T12" i="13"/>
  <c r="J6" i="14"/>
  <c r="AP7" i="28"/>
  <c r="AQ7" i="28" s="1"/>
  <c r="J7" i="28"/>
  <c r="AH7" i="28"/>
  <c r="K12" i="4"/>
  <c r="N12" i="4"/>
  <c r="AN7" i="28"/>
  <c r="E7" i="28"/>
  <c r="H7" i="28"/>
  <c r="E6" i="14"/>
  <c r="H6" i="14"/>
  <c r="D12" i="14"/>
  <c r="E12" i="13" l="1"/>
  <c r="AL7" i="32"/>
  <c r="AF14" i="32"/>
  <c r="AG14" i="32" s="1"/>
  <c r="D17" i="32"/>
  <c r="F17" i="32" s="1"/>
  <c r="AL13" i="32"/>
  <c r="AM13" i="32"/>
  <c r="AL6" i="32"/>
  <c r="AM11" i="32"/>
  <c r="AL11" i="32"/>
  <c r="H12" i="16"/>
  <c r="E12" i="4"/>
  <c r="H12" i="4"/>
  <c r="K6" i="13"/>
  <c r="N6" i="13"/>
  <c r="J12" i="13"/>
  <c r="N7" i="28"/>
  <c r="K7" i="28"/>
  <c r="AR7" i="28"/>
  <c r="AO7" i="28"/>
  <c r="H12" i="14"/>
  <c r="E12" i="14"/>
  <c r="AL7" i="28"/>
  <c r="AI7" i="28"/>
  <c r="K6" i="14"/>
  <c r="N6" i="14"/>
  <c r="J12" i="14"/>
  <c r="AH14" i="32" l="1"/>
  <c r="AJ14" i="32"/>
  <c r="AK14" i="32"/>
  <c r="H17" i="32"/>
  <c r="J17" i="32" s="1"/>
  <c r="H18" i="32"/>
  <c r="J18" i="32" s="1"/>
  <c r="H15" i="32"/>
  <c r="J15" i="32" s="1"/>
  <c r="AK15" i="32"/>
  <c r="D18" i="32"/>
  <c r="F18" i="32" s="1"/>
  <c r="K12" i="13"/>
  <c r="N12" i="13"/>
  <c r="K12" i="14"/>
  <c r="N12" i="14"/>
  <c r="AK16" i="32" l="1"/>
  <c r="H16" i="32"/>
  <c r="J16" i="32" s="1"/>
  <c r="AJ16" i="32"/>
  <c r="AJ15" i="32"/>
  <c r="AL15" i="32" s="1"/>
  <c r="AL14" i="32"/>
  <c r="AM14" i="32"/>
  <c r="AL16" i="32" l="1"/>
</calcChain>
</file>

<file path=xl/sharedStrings.xml><?xml version="1.0" encoding="utf-8"?>
<sst xmlns="http://schemas.openxmlformats.org/spreadsheetml/2006/main" count="447" uniqueCount="190">
  <si>
    <t>6M21</t>
  </si>
  <si>
    <t>Gross Revenues</t>
  </si>
  <si>
    <t>Discounts</t>
  </si>
  <si>
    <t>Revenue</t>
  </si>
  <si>
    <t>Net Revenues</t>
  </si>
  <si>
    <t>Cost of sales</t>
  </si>
  <si>
    <t>Cost of Sales</t>
  </si>
  <si>
    <t>Gross profit</t>
  </si>
  <si>
    <t>Gross Profit</t>
  </si>
  <si>
    <t>Gross margin</t>
  </si>
  <si>
    <t>Gross Margin</t>
  </si>
  <si>
    <t>Total OPEX</t>
  </si>
  <si>
    <t>Sales and marketing expenses</t>
  </si>
  <si>
    <t>Administrative expenses</t>
  </si>
  <si>
    <t>Other expenses</t>
  </si>
  <si>
    <t>Financial expenses</t>
  </si>
  <si>
    <t>Income (loss) before tax</t>
  </si>
  <si>
    <t>%EBT Margin</t>
  </si>
  <si>
    <t>Net income (loss)</t>
  </si>
  <si>
    <t>Income tax</t>
  </si>
  <si>
    <t>Net income</t>
  </si>
  <si>
    <t>Net income margin</t>
  </si>
  <si>
    <t>D&amp;A</t>
  </si>
  <si>
    <t>Adjusted EBITDA</t>
  </si>
  <si>
    <t>Adjusted EBITDA margin</t>
  </si>
  <si>
    <t>Nextgel</t>
  </si>
  <si>
    <t>Procaps Colombia</t>
  </si>
  <si>
    <t>CAN</t>
  </si>
  <si>
    <t>CASAND</t>
  </si>
  <si>
    <t>Diabetrics</t>
  </si>
  <si>
    <t>Farma</t>
  </si>
  <si>
    <t>Clinical</t>
  </si>
  <si>
    <t>VitalCare</t>
  </si>
  <si>
    <t>US$ Millions</t>
  </si>
  <si>
    <t>1H21</t>
  </si>
  <si>
    <t>1H22</t>
  </si>
  <si>
    <t xml:space="preserve">Effect of exchange rate fluctuations </t>
  </si>
  <si>
    <t>Cash</t>
  </si>
  <si>
    <t>Current tax assets</t>
  </si>
  <si>
    <t>Current liabilities</t>
  </si>
  <si>
    <t>US$ Million</t>
  </si>
  <si>
    <t>1Q22</t>
  </si>
  <si>
    <t>Trade and other receivables</t>
  </si>
  <si>
    <t>Inventories</t>
  </si>
  <si>
    <t>Other current assets</t>
  </si>
  <si>
    <t>Total current assets</t>
  </si>
  <si>
    <t>Intangible assets</t>
  </si>
  <si>
    <t>Total non-current assets</t>
  </si>
  <si>
    <t>Total assets</t>
  </si>
  <si>
    <t>Warrant liability</t>
  </si>
  <si>
    <t>Total non-current liabilities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</si>
  <si>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</si>
  <si>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</si>
  <si>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</si>
  <si>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</si>
  <si>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</si>
  <si>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</si>
  <si>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</si>
  <si>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</si>
  <si>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</si>
  <si>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</si>
  <si>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</si>
  <si>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%Gross margin</t>
  </si>
  <si>
    <t>Income tax expense</t>
  </si>
  <si>
    <t>EBITDA</t>
  </si>
  <si>
    <t>%Adjusted EBITDA margin</t>
  </si>
  <si>
    <t>Operating activities</t>
  </si>
  <si>
    <t>Income/(Loss) for the period</t>
  </si>
  <si>
    <t>Adjustments to reconcile net gain (loss) with net cash from operating activities:</t>
  </si>
  <si>
    <t xml:space="preserve">  Depreciation of property, plant and equipment </t>
  </si>
  <si>
    <t xml:space="preserve">  Amortization of intangibles</t>
  </si>
  <si>
    <t xml:space="preserve">  Income tax expense</t>
  </si>
  <si>
    <t xml:space="preserve">  Share of result of joint ventures</t>
  </si>
  <si>
    <t xml:space="preserve">  Net (gain)/loss on sale of property, plant and equipment</t>
  </si>
  <si>
    <t xml:space="preserve">  Inventory provision</t>
  </si>
  <si>
    <t xml:space="preserve">  Provision for bad debt</t>
  </si>
  <si>
    <t xml:space="preserve">  Provisions</t>
  </si>
  <si>
    <t xml:space="preserve">Cash flow from operating activities before changes in working capital </t>
  </si>
  <si>
    <t>(Increase)/decrease in operating assets and liabilities:</t>
  </si>
  <si>
    <t xml:space="preserve">  Trade and other receivables</t>
  </si>
  <si>
    <t xml:space="preserve">  Amounts owed by related parties</t>
  </si>
  <si>
    <t xml:space="preserve">  Inventories</t>
  </si>
  <si>
    <t xml:space="preserve">  Current tax assets</t>
  </si>
  <si>
    <t xml:space="preserve">  Other current assets</t>
  </si>
  <si>
    <t xml:space="preserve">  Trade and other payables</t>
  </si>
  <si>
    <t xml:space="preserve">  Amounts owed to related parties</t>
  </si>
  <si>
    <t xml:space="preserve">  Current tax liabilities</t>
  </si>
  <si>
    <t xml:space="preserve">  Other liabilities</t>
  </si>
  <si>
    <t xml:space="preserve">  Other financial assets </t>
  </si>
  <si>
    <t xml:space="preserve">  Other assets</t>
  </si>
  <si>
    <t xml:space="preserve">Cash generated from operations </t>
  </si>
  <si>
    <t xml:space="preserve">  Interest paid </t>
  </si>
  <si>
    <t xml:space="preserve">  Income tax paid </t>
  </si>
  <si>
    <t>Investing activities</t>
  </si>
  <si>
    <t xml:space="preserve">— </t>
  </si>
  <si>
    <t>Cash flow used in investing activities</t>
  </si>
  <si>
    <t>Financing activities</t>
  </si>
  <si>
    <t>Borrowings</t>
  </si>
  <si>
    <t>Trade and other payables, net</t>
  </si>
  <si>
    <t>Amounts owed by related parties</t>
  </si>
  <si>
    <t>Provisions</t>
  </si>
  <si>
    <t>Amounts owed to related parties</t>
  </si>
  <si>
    <t>Current tax liabilities</t>
  </si>
  <si>
    <t>Other liabilities</t>
  </si>
  <si>
    <t>Property, plant and equipment, net</t>
  </si>
  <si>
    <t>Goodwill</t>
  </si>
  <si>
    <t>Other financial assets</t>
  </si>
  <si>
    <t xml:space="preserve">Shares held in escrow </t>
  </si>
  <si>
    <t>Investments in joint ventures</t>
  </si>
  <si>
    <t>Deferred tax liabilities</t>
  </si>
  <si>
    <t>Deferred tax assets</t>
  </si>
  <si>
    <t>Other assets</t>
  </si>
  <si>
    <t>Total Liabilities</t>
  </si>
  <si>
    <t>Share capital</t>
  </si>
  <si>
    <t>Share premium</t>
  </si>
  <si>
    <t>Reserves</t>
  </si>
  <si>
    <t>Accumulated deficit</t>
  </si>
  <si>
    <t>Accumulated other comprehensive loss</t>
  </si>
  <si>
    <t>Equity (deficit) attributable to owners of the company</t>
  </si>
  <si>
    <t>Non-controlling interest</t>
  </si>
  <si>
    <t>Total equity</t>
  </si>
  <si>
    <t>Equity + Liabilities</t>
  </si>
  <si>
    <t>6M22</t>
  </si>
  <si>
    <t>Income before tax</t>
  </si>
  <si>
    <t>Non-cash financing and investing activities</t>
  </si>
  <si>
    <t>NEXTGEL</t>
  </si>
  <si>
    <t>Q421</t>
  </si>
  <si>
    <t>%NR</t>
  </si>
  <si>
    <t>Q420</t>
  </si>
  <si>
    <t>Δ%</t>
  </si>
  <si>
    <t>Q122</t>
  </si>
  <si>
    <t>Q121</t>
  </si>
  <si>
    <t>Contribution Profit</t>
  </si>
  <si>
    <t>Contribution Margin</t>
  </si>
  <si>
    <t>PROC COLOMBIA</t>
  </si>
  <si>
    <t>DIABETRICS</t>
  </si>
  <si>
    <t>CONSTANT CURRENCY</t>
  </si>
  <si>
    <t>Q222</t>
  </si>
  <si>
    <t>Q221</t>
  </si>
  <si>
    <t>Δ$</t>
  </si>
  <si>
    <t>OPEX</t>
  </si>
  <si>
    <t>Adj. EBITDA margin</t>
  </si>
  <si>
    <t>Net Income</t>
  </si>
  <si>
    <t>n.a.</t>
  </si>
  <si>
    <t xml:space="preserve">          -</t>
  </si>
  <si>
    <t>Renewal Rate</t>
  </si>
  <si>
    <t>Total Net Revenues</t>
  </si>
  <si>
    <t xml:space="preserve">  Depreciation of right-of-use assets</t>
  </si>
  <si>
    <t xml:space="preserve">  Finance (income)/expense</t>
  </si>
  <si>
    <t xml:space="preserve">  IFRS 2 Share-based payment expense (listing expense)</t>
  </si>
  <si>
    <t xml:space="preserve">  Dividends received</t>
  </si>
  <si>
    <t>Cash flow provided by operating activities</t>
  </si>
  <si>
    <t>Cash flow (used in) generated from financing activities</t>
  </si>
  <si>
    <t>Net (decrease) increase in cash</t>
  </si>
  <si>
    <t xml:space="preserve">Cash at beginning of the period </t>
  </si>
  <si>
    <t xml:space="preserve">Cash at end of the period </t>
  </si>
  <si>
    <t>**</t>
  </si>
  <si>
    <t>1Q23</t>
  </si>
  <si>
    <t>2Q23</t>
  </si>
  <si>
    <t>Unrealized currency exchange rate differences</t>
  </si>
  <si>
    <t>Net (gain) / loss on disposal of intangibles</t>
  </si>
  <si>
    <t xml:space="preserve"> -</t>
  </si>
  <si>
    <t>Repurchase of treasury shares</t>
  </si>
  <si>
    <t>3Q23</t>
  </si>
  <si>
    <t>Historical Spreadsheet</t>
  </si>
  <si>
    <t>Sheets</t>
  </si>
  <si>
    <t>P&amp;L</t>
  </si>
  <si>
    <t>Balance Sheet</t>
  </si>
  <si>
    <t>Cash Flow</t>
  </si>
  <si>
    <t>Right of use assets, net</t>
  </si>
  <si>
    <t>Derivates financial liability</t>
  </si>
  <si>
    <t>Shares held in treasury</t>
  </si>
  <si>
    <t>9M23</t>
  </si>
  <si>
    <t>9M22</t>
  </si>
  <si>
    <t>6M23</t>
  </si>
  <si>
    <t>-</t>
  </si>
  <si>
    <t>Proceeds from related parties</t>
  </si>
  <si>
    <t>Advances from related parties</t>
  </si>
  <si>
    <t>Payments of derivative financial liabilities</t>
  </si>
  <si>
    <t>Advances to related parties</t>
  </si>
  <si>
    <t>Acquisition of intangibles</t>
  </si>
  <si>
    <t>Proceeds from sale of property, plant and equipment</t>
  </si>
  <si>
    <t xml:space="preserve">Acquisition of property, plant and equipment </t>
  </si>
  <si>
    <t>Proceeds from borrowings</t>
  </si>
  <si>
    <t>Payments on borrowings</t>
  </si>
  <si>
    <t>Payments to related parties</t>
  </si>
  <si>
    <t>Interest paid on borrowings</t>
  </si>
  <si>
    <t>Payment of lease liabilities</t>
  </si>
  <si>
    <t>Redeemed shares</t>
  </si>
  <si>
    <t>Cash obtained in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</si>
</sst>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6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* #,##0.00\ _€_-;\-* #,##0.00\ _€_-;_-* &quot;-&quot;??\ _€_-;_-@_-"/>
    <numFmt numFmtId="171" formatCode="_(* #,##0.0_);_(* \(#,##0.0\);_(* &quot;-&quot;??_);_(@_)"/>
    <numFmt numFmtId="172" formatCode="0.0%"/>
    <numFmt numFmtId="173" formatCode="[$-409]mmm\-yy;@"/>
    <numFmt numFmtId="174" formatCode="_._.* #,##0_)_%;_._.* \(#,##0\)_%;_._.* 0_)_%;_._.@_)_%"/>
    <numFmt numFmtId="175" formatCode="_(* #,##0_);_(* \(#,##0\);_(* &quot;-&quot;??_);_(@_)"/>
    <numFmt numFmtId="176" formatCode="0\ &quot;bps&quot;"/>
    <numFmt numFmtId="177" formatCode="_(* #,##0_);_(* \(#,##0\);_(* &quot;-&quot;?_);_(@_)"/>
    <numFmt numFmtId="178" formatCode="_(* #,##0.0_);_(* \(#,##0.0\);_(* &quot;-&quot;?_);_(@_)"/>
    <numFmt numFmtId="179" formatCode="_(* #,##0.000_);_(* \(#,##0.000\);_(* &quot;-&quot;??_);_(@_)"/>
    <numFmt numFmtId="180" formatCode="_._.&quot;$&quot;* #,##0_)_%;_._.&quot;$&quot;* \(#,##0\)_%;_._.&quot;$&quot;* 0_)_%;_._.@_)_%"/>
    <numFmt numFmtId="181" formatCode="#,##0\ &quot;€&quot;;\-#,##0\ &quot;€&quot;"/>
    <numFmt numFmtId="182" formatCode="#,##0.00\ &quot;€&quot;;\-#,##0.00\ &quot;€&quot;"/>
    <numFmt numFmtId="183" formatCode="#,##0.00\ &quot;€&quot;;[Red]\-#,##0.00\ &quot;€&quot;"/>
    <numFmt numFmtId="184" formatCode="_-* #,##0\ _€_-;\-* #,##0\ _€_-;_-* &quot;-&quot;\ _€_-;_-@_-"/>
    <numFmt numFmtId="185" formatCode="_-&quot;$&quot;\ * #,##0_-;\-&quot;$&quot;\ * #,##0_-;_-&quot;$&quot;\ * &quot;-&quot;_-;_-@_-"/>
    <numFmt numFmtId="186" formatCode="_-&quot;$&quot;\ * #,##0.00_-;\-&quot;$&quot;\ * #,##0.00_-;_-&quot;$&quot;\ * &quot;-&quot;??_-;_-@_-"/>
    <numFmt numFmtId="187" formatCode="_._.* #,##0_)_%;_._.* \(#,##0\)_%;_._.* \ _)_%"/>
    <numFmt numFmtId="188" formatCode="_ * #,##0.00_ ;_ * \-#,##0.00_ ;_ * &quot;-&quot;??_ ;_ @_ "/>
    <numFmt numFmtId="189" formatCode="_-* #,##0.00\ _$_-;\-* #,##0.00\ _$_-;_-* &quot;-&quot;??\ _$_-;_-@_-"/>
    <numFmt numFmtId="190" formatCode="[$-409]mmm/yy;@"/>
    <numFmt numFmtId="191" formatCode="0.0000%"/>
    <numFmt numFmtId="192" formatCode="#,###,##0.00;\(#,###,##0.00\)"/>
    <numFmt numFmtId="193" formatCode="#,##0;\(#,##0\);&quot;-&quot;"/>
    <numFmt numFmtId="194" formatCode="#,##0_);\(#,##0\);&quot; - &quot;_);@_)"/>
    <numFmt numFmtId="195" formatCode="\ #,##0.0_);\(#,##0.0\);&quot; - &quot;_);@_)"/>
    <numFmt numFmtId="196" formatCode="General_)"/>
    <numFmt numFmtId="197" formatCode="_._.* #,##0.0_)_%;_._.* \(#,##0.0\)_%;_._.* \ .0_)_%"/>
    <numFmt numFmtId="198" formatCode="_._.* #,##0.00_)_%;_._.* \(#,##0.00\)_%;_._.* \ .00_)_%"/>
    <numFmt numFmtId="199" formatCode="_._.* #,##0.000_)_%;_._.* \(#,##0.000\)_%;_._.* \ .000_)_%"/>
    <numFmt numFmtId="200" formatCode="_._.&quot;$&quot;* #,##0.0_)_%;_._.&quot;$&quot;* \(#,##0.0\)_%;_._.&quot;$&quot;* \ .0_)_%"/>
    <numFmt numFmtId="201" formatCode="_._.&quot;$&quot;* #,##0.00_)_%;_._.&quot;$&quot;* \(#,##0.00\)_%;_._.&quot;$&quot;* \ .00_)_%"/>
    <numFmt numFmtId="202" formatCode="_._.&quot;$&quot;* #,##0.000_)_%;_._.&quot;$&quot;* \(#,##0.000\)_%;_._.&quot;$&quot;* \ .000_)_%"/>
    <numFmt numFmtId="203" formatCode="mmmm\ d\,\ yyyy"/>
    <numFmt numFmtId="204" formatCode="_ [$€-2]\ * #,##0.00_ ;_ [$€-2]\ * \-#,##0.00_ ;_ [$€-2]\ * &quot;-&quot;??_ "/>
    <numFmt numFmtId="205" formatCode="_ &quot;$&quot;\ * #,##0_ ;_ &quot;$&quot;\ * \-#,##0_ ;_ &quot;$&quot;\ * &quot;-&quot;_ ;_ @_ "/>
    <numFmt numFmtId="206" formatCode="_(0_)%;\(0\)%;\ \ _)\%"/>
    <numFmt numFmtId="207" formatCode="_._._(* 0_)%;_._.\(* 0\)%;_._._(* \ _)\%"/>
    <numFmt numFmtId="208" formatCode="_(0_)%;\(0\)%"/>
    <numFmt numFmtId="209" formatCode="_(0.0_)%;\(0.0\)%;\ \ .0_)%"/>
    <numFmt numFmtId="210" formatCode="_._._(* 0.0_)%;_._.\(* 0.0\)%;_._._(* \ .0_)%"/>
    <numFmt numFmtId="211" formatCode="_(0.0_)%;\(0.0\)%"/>
    <numFmt numFmtId="212" formatCode="_(0.00_)%;\(0.00\)%;\ \ .00_)%"/>
    <numFmt numFmtId="213" formatCode="_._._(* 0.00_)%;_._.\(* 0.00\)%;_._._(* \ .00_)%"/>
    <numFmt numFmtId="214" formatCode="_(0.00_)%;\(0.00\)%"/>
    <numFmt numFmtId="215" formatCode="_(0.000_)%;\(0.000\)%;\ \ .000_)%"/>
    <numFmt numFmtId="216" formatCode="_._._(* 0.000_)%;_._.\(* 0.000\)%;_._._(* \ .000_)%"/>
    <numFmt numFmtId="217" formatCode="_(0.000_)%;\(0.000\)%"/>
    <numFmt numFmtId="218" formatCode="_(* #,##0_);_(* \(#,##0\);_(* \ _)"/>
    <numFmt numFmtId="219" formatCode="_(* #,##0.0_);_(* \(#,##0.0\);_(* \ .0_)"/>
    <numFmt numFmtId="220" formatCode="_(* #,##0.00_);_(* \(#,##0.00\);_(* \ .00_)"/>
    <numFmt numFmtId="221" formatCode="_(* #,##0.000_);_(* \(#,##0.000\);_(* \ .000_)"/>
    <numFmt numFmtId="222" formatCode="_(* #,##0_);_(* \(#,##0\);_(* 0_);_(@_)"/>
    <numFmt numFmtId="223" formatCode="_(&quot;$&quot;* #,##0_);_(&quot;$&quot;* \(#,##0\);_(&quot;$&quot;* \ _)"/>
    <numFmt numFmtId="224" formatCode="_(&quot;$&quot;* #,##0.0_);_(&quot;$&quot;* \(#,##0.0\);_(&quot;$&quot;* \ .0_)"/>
    <numFmt numFmtId="225" formatCode="_(&quot;$&quot;* #,##0.00_);_(&quot;$&quot;* \(#,##0.00\);_(&quot;$&quot;* \ .00_)"/>
    <numFmt numFmtId="226" formatCode="_(&quot;$&quot;* #,##0.000_);_(&quot;$&quot;* \(#,##0.000\);_(&quot;$&quot;* \ .000_)"/>
    <numFmt numFmtId="227" formatCode="_(&quot;$&quot;* #,##0_);_(&quot;$&quot;* \(#,##0\);_(&quot;$&quot;* 0_);_(@_)"/>
    <numFmt numFmtId="228" formatCode="_-&quot;$&quot;* #,##0.00_-;\-&quot;$&quot;* #,##0.00_-;_-&quot;$&quot;* &quot;-&quot;??_-;_-@_-"/>
    <numFmt numFmtId="229" formatCode="#,##0.0"/>
    <numFmt numFmtId="230" formatCode="_-* #,##0.00_-;\-* #,##0.00_-;_-* \-??_-;_-@_-"/>
    <numFmt numFmtId="231" formatCode="\$#,##0.00_);&quot;($&quot;#,##0.00\)"/>
    <numFmt numFmtId="232" formatCode="\$#,##0_);&quot;($&quot;#,##0\)"/>
    <numFmt numFmtId="233" formatCode="mmmm\ d&quot;, &quot;yyyy"/>
    <numFmt numFmtId="234" formatCode="_([$€-2]* #,##0.00_);_([$€-2]* \(#,##0.00\);_([$€-2]* &quot;-&quot;??_)"/>
    <numFmt numFmtId="235" formatCode="#,##0_);[Red]\(#,##0\);@_)"/>
    <numFmt numFmtId="236" formatCode="_(&quot;Q&quot;* #,##0.00_);_(&quot;Q&quot;* \(#,##0.00\);_(&quot;Q&quot;* &quot;-&quot;??_);_(@_)"/>
    <numFmt numFmtId="237" formatCode="_-[$€-2]* #,##0.00_-;\-[$€-2]* #,##0.00_-;_-[$€-2]* &quot;-&quot;??_-"/>
    <numFmt numFmtId="238" formatCode="_-* #,##0\ _Q_-;\-* #,##0\ _Q_-;_-* &quot;-&quot;\ _Q_-;_-@_-"/>
    <numFmt numFmtId="239" formatCode="[$$-440A]#,##0.00"/>
    <numFmt numFmtId="240" formatCode="&quot;$&quot;#,##0.00"/>
    <numFmt numFmtId="241" formatCode="_(&quot;C$&quot;\ * #,##0.00_);_(&quot;C$&quot;\ * \(#,##0.00\);_(&quot;C$&quot;\ * &quot;-&quot;??_);_(@_)"/>
    <numFmt numFmtId="242" formatCode="_(&quot;¢&quot;* #,##0.00_);_(&quot;¢&quot;* \(#,##0.00\);_(&quot;¢&quot;* &quot;-&quot;??_);_(@_)"/>
    <numFmt numFmtId="243" formatCode="_ &quot;C$&quot;\ * #,##0.00_ ;_ &quot;C$&quot;\ * \-#,##0.00_ ;_ &quot;C$&quot;\ * &quot;-&quot;??_ ;_ @_ "/>
    <numFmt numFmtId="244" formatCode="[$US$-3009]#,##0;\-[$US$-3009]#,##0"/>
    <numFmt numFmtId="245" formatCode="_(&quot;C.&quot;* #,##0.00_);_(&quot;C.&quot;* \(#,##0.00\);_(&quot;C.&quot;* &quot;-&quot;??_);_(@_)"/>
    <numFmt numFmtId="246" formatCode="_-* #,##0.00\ &quot;Pts&quot;_-;\-* #,##0.00\ &quot;Pts&quot;_-;_-* &quot;-&quot;??\ &quot;Pts&quot;_-;_-@_-"/>
    <numFmt numFmtId="247" formatCode="_(&quot;R$ &quot;* #,##0.00_);_(&quot;R$ &quot;* \(#,##0.00\);_(&quot;R$ &quot;* &quot;-&quot;??_);_(@_)"/>
    <numFmt numFmtId="248" formatCode="_([$€]* #,##0.00_);_([$€]* \(#,##0.00\);_([$€]* &quot;-&quot;??_);_(@_)"/>
    <numFmt numFmtId="249" formatCode="000"/>
    <numFmt numFmtId="250" formatCode="[$-416]d\-mmm\-yy;@"/>
    <numFmt numFmtId="251" formatCode="[$-240A]hh:mm:ss\ AM/PM;@"/>
    <numFmt numFmtId="252" formatCode="_._.* #,##0.0_)_%;_._.* \(#,##0.0\)_%;_._.* 0.0_)_%;_._.@_)_%"/>
    <numFmt numFmtId="253" formatCode="&quot;$&quot;#,##0.0_);[Red]\(&quot;$&quot;#,##0.0\)"/>
    <numFmt numFmtId="254" formatCode="\(#,##0.0_);[Red]\(#,##0.0\)"/>
    <numFmt numFmtId="255" formatCode="#,##0.0_);[Red]\(#,##0.0\)"/>
    <numFmt numFmtId="256" formatCode="#,##0_ ;\-#,##0\ "/>
    <numFmt numFmtId="258" formatCode="[$-409]mmmm\-yy;@"/>
  </numFmts>
  <fonts count="1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4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Frutiger 45 Light"/>
    </font>
    <font>
      <sz val="10"/>
      <name val="Arial Narrow"/>
      <family val="2"/>
    </font>
    <font>
      <b/>
      <sz val="16"/>
      <color indexed="63"/>
      <name val="Arial Narrow"/>
      <family val="2"/>
    </font>
    <font>
      <sz val="10"/>
      <color indexed="9"/>
      <name val="Arial Narrow"/>
      <family val="2"/>
    </font>
    <font>
      <sz val="24"/>
      <color indexed="9"/>
      <name val="Arial Narrow"/>
      <family val="2"/>
    </font>
    <font>
      <sz val="14"/>
      <color indexed="63"/>
      <name val="Arial Narrow"/>
      <family val="2"/>
    </font>
    <font>
      <sz val="10"/>
      <name val="Times New Roman"/>
      <family val="1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u val="singleAccounting"/>
      <sz val="12"/>
      <name val="Times New Roman"/>
      <family val="1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u val="singleAccounting"/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 val="singleAccounting"/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color indexed="25"/>
      <name val="Arial"/>
      <family val="2"/>
    </font>
    <font>
      <i/>
      <sz val="10"/>
      <color indexed="25"/>
      <name val="Arial Narrow"/>
      <family val="2"/>
    </font>
    <font>
      <b/>
      <sz val="10"/>
      <color indexed="25"/>
      <name val="Arial Narrow"/>
      <family val="2"/>
    </font>
    <font>
      <sz val="10"/>
      <name val="Courier"/>
      <family val="3"/>
    </font>
    <font>
      <b/>
      <sz val="13"/>
      <name val="Arial"/>
      <family val="2"/>
    </font>
    <font>
      <sz val="10"/>
      <name val="StoneSerif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8.5"/>
      <name val="Arial"/>
      <family val="2"/>
    </font>
    <font>
      <sz val="11"/>
      <name val="ＭＳ ゴシック"/>
      <family val="3"/>
      <charset val="12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color indexed="10"/>
      <name val="Geneva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Arial"/>
      <family val="2"/>
    </font>
    <font>
      <sz val="10"/>
      <color indexed="9"/>
      <name val="Arial"/>
      <family val="2"/>
    </font>
    <font>
      <sz val="11"/>
      <color indexed="60"/>
      <name val="Calibri"/>
      <family val="2"/>
    </font>
    <font>
      <sz val="9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2"/>
      <color rgb="FF0000FF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indexed="10"/>
      <name val="Geneva"/>
    </font>
    <font>
      <sz val="8"/>
      <name val="Arial"/>
      <family val="2"/>
    </font>
    <font>
      <sz val="1"/>
      <color indexed="8"/>
      <name val="Calibri"/>
      <family val="2"/>
    </font>
    <font>
      <sz val="1"/>
      <name val="Calibri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/>
      <sz val="10"/>
      <color indexed="61"/>
      <name val="Verdana"/>
      <family val="2"/>
    </font>
    <font>
      <sz val="1"/>
      <color theme="1"/>
      <name val="Calibri"/>
      <family val="2"/>
      <scheme val="minor"/>
    </font>
    <font>
      <sz val="10"/>
      <color indexed="8"/>
      <name val="MS Sans Serif"/>
      <family val="2"/>
    </font>
    <font>
      <u/>
      <sz val="11"/>
      <color indexed="30"/>
      <name val="Calibri"/>
      <family val="2"/>
    </font>
    <font>
      <u/>
      <sz val="10"/>
      <color indexed="3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sz val="11"/>
      <name val="Arial"/>
      <family val="2"/>
    </font>
    <font>
      <sz val="8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Tahoma"/>
      <family val="2"/>
    </font>
    <font>
      <b/>
      <sz val="10"/>
      <color rgb="FF3F3F3F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10"/>
      <name val="Arial"/>
      <family val="2"/>
    </font>
    <font>
      <sz val="9"/>
      <color theme="5"/>
      <name val="Calibri"/>
      <family val="2"/>
      <scheme val="minor"/>
    </font>
    <font>
      <b/>
      <sz val="10"/>
      <color indexed="10"/>
      <name val="Arial"/>
      <family val="2"/>
    </font>
    <font>
      <b/>
      <sz val="18"/>
      <color theme="3"/>
      <name val="Calibri Light"/>
      <family val="2"/>
    </font>
    <font>
      <sz val="24"/>
      <color theme="3"/>
      <name val="Calibri Light"/>
      <family val="2"/>
      <scheme val="major"/>
    </font>
    <font>
      <sz val="10"/>
      <color rgb="FFFF0000"/>
      <name val="Arial"/>
      <family val="2"/>
    </font>
    <font>
      <sz val="10"/>
      <name val="Helv"/>
    </font>
    <font>
      <b/>
      <sz val="18"/>
      <name val="Arial"/>
      <family val="2"/>
    </font>
    <font>
      <sz val="10"/>
      <color theme="1"/>
      <name val="Tahoma"/>
      <family val="2"/>
    </font>
    <font>
      <sz val="9"/>
      <name val="Arial"/>
      <family val="2"/>
    </font>
    <font>
      <sz val="11"/>
      <color theme="1"/>
      <name val="Trebuchet MS"/>
      <family val="2"/>
    </font>
    <font>
      <sz val="8"/>
      <color indexed="54"/>
      <name val="Calibri"/>
      <family val="2"/>
    </font>
    <font>
      <sz val="12"/>
      <color theme="1"/>
      <name val="Times New Roman"/>
      <family val="2"/>
    </font>
    <font>
      <sz val="24"/>
      <color theme="3"/>
      <name val="Calibri Light"/>
      <family val="2"/>
    </font>
    <font>
      <sz val="11"/>
      <name val="?? ????"/>
      <family val="3"/>
      <charset val="128"/>
    </font>
    <font>
      <u/>
      <sz val="10"/>
      <color theme="10"/>
      <name val="Times New Roman"/>
      <family val="1"/>
    </font>
    <font>
      <u/>
      <sz val="8"/>
      <color rgb="FF0000FF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rebuchet MS"/>
      <family val="2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20"/>
      <color rgb="FF002C54"/>
      <name val="Calibri"/>
      <family val="2"/>
    </font>
    <font>
      <sz val="9"/>
      <color rgb="FF002C54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9"/>
      <color rgb="FF00206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rgb="FF007386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rgb="FF00206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double">
        <color rgb="FF002060"/>
      </bottom>
      <diagonal/>
    </border>
    <border>
      <left/>
      <right/>
      <top/>
      <bottom style="double">
        <color rgb="FF002060"/>
      </bottom>
      <diagonal/>
    </border>
    <border>
      <left style="thick">
        <color theme="0"/>
      </left>
      <right/>
      <top/>
      <bottom style="hair">
        <color rgb="FF002060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theme="1" tint="0.24994659260841701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46102">
    <xf numFmtId="0" fontId="0" fillId="0" borderId="0"/>
    <xf numFmtId="169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7" fillId="0" borderId="0" applyFill="0" applyBorder="0" applyAlignment="0" applyProtection="0">
      <protection locked="0"/>
    </xf>
    <xf numFmtId="174" fontId="20" fillId="0" borderId="0" applyFill="0" applyBorder="0" applyAlignment="0" applyProtection="0"/>
    <xf numFmtId="169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Fill="0" applyBorder="0" applyAlignment="0" applyProtection="0">
      <protection locked="0"/>
    </xf>
    <xf numFmtId="0" fontId="41" fillId="0" borderId="0"/>
    <xf numFmtId="180" fontId="42" fillId="0" borderId="0" applyFont="0" applyFill="0" applyBorder="0" applyAlignment="0" applyProtection="0"/>
    <xf numFmtId="174" fontId="40" fillId="0" borderId="0"/>
    <xf numFmtId="0" fontId="8" fillId="0" borderId="19" applyNumberFormat="0" applyFill="0" applyAlignment="0" applyProtection="0"/>
    <xf numFmtId="0" fontId="57" fillId="0" borderId="0" applyNumberFormat="0" applyFill="0" applyBorder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9" fillId="8" borderId="0" applyNumberFormat="0" applyBorder="0" applyAlignment="0" applyProtection="0"/>
    <xf numFmtId="0" fontId="50" fillId="9" borderId="0" applyNumberFormat="0" applyBorder="0" applyAlignment="0" applyProtection="0"/>
    <xf numFmtId="0" fontId="58" fillId="10" borderId="0" applyNumberFormat="0" applyBorder="0" applyAlignment="0" applyProtection="0"/>
    <xf numFmtId="0" fontId="53" fillId="12" borderId="15" applyNumberFormat="0" applyAlignment="0" applyProtection="0"/>
    <xf numFmtId="0" fontId="54" fillId="12" borderId="14" applyNumberFormat="0" applyAlignment="0" applyProtection="0"/>
    <xf numFmtId="0" fontId="56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" fillId="38" borderId="0" applyNumberFormat="0" applyBorder="0" applyAlignment="0" applyProtection="0"/>
    <xf numFmtId="187" fontId="60" fillId="0" borderId="0" applyFont="0" applyFill="0" applyBorder="0" applyAlignment="0" applyProtection="0"/>
    <xf numFmtId="0" fontId="59" fillId="0" borderId="0"/>
    <xf numFmtId="0" fontId="59" fillId="0" borderId="0"/>
    <xf numFmtId="43" fontId="59" fillId="0" borderId="0" applyFont="0" applyFill="0" applyBorder="0" applyAlignment="0" applyProtection="0"/>
    <xf numFmtId="0" fontId="59" fillId="0" borderId="0"/>
    <xf numFmtId="0" fontId="59" fillId="0" borderId="0" applyNumberFormat="0" applyFill="0" applyBorder="0" applyAlignment="0" applyProtection="0"/>
    <xf numFmtId="188" fontId="59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59" fillId="0" borderId="0"/>
    <xf numFmtId="0" fontId="62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90" fontId="59" fillId="0" borderId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91" fontId="59" fillId="0" borderId="0"/>
    <xf numFmtId="43" fontId="59" fillId="0" borderId="0" applyFont="0" applyFill="0" applyBorder="0" applyAlignment="0" applyProtection="0"/>
    <xf numFmtId="41" fontId="43" fillId="0" borderId="0" applyFont="0" applyFill="0" applyBorder="0" applyAlignment="0" applyProtection="0"/>
    <xf numFmtId="168" fontId="17" fillId="0" borderId="0" applyFont="0" applyFill="0" applyBorder="0" applyAlignment="0" applyProtection="0"/>
    <xf numFmtId="192" fontId="65" fillId="0" borderId="0"/>
    <xf numFmtId="0" fontId="59" fillId="0" borderId="0"/>
    <xf numFmtId="0" fontId="59" fillId="0" borderId="0"/>
    <xf numFmtId="0" fontId="66" fillId="0" borderId="0"/>
    <xf numFmtId="43" fontId="1" fillId="0" borderId="0" applyFont="0" applyFill="0" applyBorder="0" applyAlignment="0" applyProtection="0"/>
    <xf numFmtId="0" fontId="67" fillId="0" borderId="0">
      <alignment vertical="top"/>
    </xf>
    <xf numFmtId="193" fontId="68" fillId="0" borderId="0"/>
    <xf numFmtId="0" fontId="1" fillId="0" borderId="0"/>
    <xf numFmtId="193" fontId="59" fillId="0" borderId="0"/>
    <xf numFmtId="193" fontId="69" fillId="0" borderId="0"/>
    <xf numFmtId="0" fontId="12" fillId="0" borderId="0" applyFill="0" applyBorder="0">
      <alignment horizontal="left" vertical="top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4" fontId="12" fillId="0" borderId="0" applyFill="0" applyBorder="0">
      <alignment horizontal="right" vertical="top"/>
    </xf>
    <xf numFmtId="187" fontId="60" fillId="0" borderId="0" applyFont="0" applyFill="0" applyBorder="0" applyAlignment="0" applyProtection="0"/>
    <xf numFmtId="195" fontId="12" fillId="0" borderId="0" applyFill="0" applyBorder="0">
      <alignment horizontal="right" vertical="top"/>
    </xf>
    <xf numFmtId="49" fontId="12" fillId="0" borderId="0" applyNumberFormat="0" applyFill="0" applyBorder="0" applyProtection="0">
      <alignment horizontal="center" vertical="top"/>
    </xf>
    <xf numFmtId="180" fontId="61" fillId="0" borderId="0"/>
    <xf numFmtId="196" fontId="72" fillId="0" borderId="0"/>
    <xf numFmtId="0" fontId="64" fillId="0" borderId="0" applyFill="0" applyBorder="0" applyProtection="0">
      <alignment horizontal="center"/>
      <protection locked="0"/>
    </xf>
    <xf numFmtId="197" fontId="17" fillId="0" borderId="0" applyFont="0" applyFill="0" applyBorder="0" applyAlignment="0" applyProtection="0"/>
    <xf numFmtId="198" fontId="60" fillId="0" borderId="0" applyFont="0" applyFill="0" applyBorder="0" applyAlignment="0" applyProtection="0"/>
    <xf numFmtId="199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59" fillId="0" borderId="0" applyFont="0" applyFill="0" applyBorder="0" applyAlignment="0" applyProtection="0"/>
    <xf numFmtId="0" fontId="73" fillId="0" borderId="0" applyFill="0" applyBorder="0" applyAlignment="0" applyProtection="0">
      <protection locked="0"/>
    </xf>
    <xf numFmtId="200" fontId="60" fillId="0" borderId="0" applyFont="0" applyFill="0" applyBorder="0" applyAlignment="0" applyProtection="0"/>
    <xf numFmtId="201" fontId="60" fillId="0" borderId="0" applyFont="0" applyFill="0" applyBorder="0" applyAlignment="0" applyProtection="0"/>
    <xf numFmtId="202" fontId="60" fillId="0" borderId="0" applyFont="0" applyFill="0" applyBorder="0" applyAlignment="0" applyProtection="0"/>
    <xf numFmtId="203" fontId="74" fillId="0" borderId="0" applyFont="0" applyFill="0" applyBorder="0" applyAlignment="0" applyProtection="0"/>
    <xf numFmtId="204" fontId="59" fillId="0" borderId="0" applyFont="0" applyFill="0" applyBorder="0" applyAlignment="0" applyProtection="0"/>
    <xf numFmtId="0" fontId="64" fillId="0" borderId="0" applyFill="0" applyAlignment="0" applyProtection="0">
      <protection locked="0"/>
    </xf>
    <xf numFmtId="0" fontId="7" fillId="0" borderId="2" applyFill="0" applyAlignment="0" applyProtection="0">
      <protection locked="0"/>
    </xf>
    <xf numFmtId="183" fontId="59" fillId="0" borderId="0" applyFont="0" applyFill="0" applyBorder="0" applyAlignment="0" applyProtection="0"/>
    <xf numFmtId="187" fontId="60" fillId="0" borderId="0" applyFont="0" applyFill="0" applyBorder="0" applyAlignment="0" applyProtection="0"/>
    <xf numFmtId="181" fontId="59" fillId="0" borderId="0" applyFont="0" applyFill="0" applyBorder="0" applyAlignment="0" applyProtection="0"/>
    <xf numFmtId="205" fontId="59" fillId="0" borderId="0" applyFont="0" applyFill="0" applyBorder="0" applyAlignment="0" applyProtection="0"/>
    <xf numFmtId="182" fontId="59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 applyFill="0" applyBorder="0" applyAlignment="0" applyProtection="0">
      <protection locked="0"/>
    </xf>
    <xf numFmtId="0" fontId="1" fillId="14" borderId="18" applyNumberFormat="0" applyFont="0" applyAlignment="0" applyProtection="0"/>
    <xf numFmtId="206" fontId="60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42" fillId="0" borderId="0" applyFont="0" applyFill="0" applyBorder="0" applyAlignment="0" applyProtection="0"/>
    <xf numFmtId="209" fontId="60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42" fillId="0" borderId="0" applyFont="0" applyFill="0" applyBorder="0" applyAlignment="0" applyProtection="0"/>
    <xf numFmtId="212" fontId="60" fillId="0" borderId="0" applyFont="0" applyFill="0" applyBorder="0" applyAlignment="0" applyProtection="0"/>
    <xf numFmtId="213" fontId="17" fillId="0" borderId="0" applyFont="0" applyFill="0" applyBorder="0" applyAlignment="0" applyProtection="0"/>
    <xf numFmtId="214" fontId="42" fillId="0" borderId="0" applyFont="0" applyFill="0" applyBorder="0" applyAlignment="0" applyProtection="0"/>
    <xf numFmtId="215" fontId="60" fillId="0" borderId="0" applyFont="0" applyFill="0" applyBorder="0" applyAlignment="0" applyProtection="0"/>
    <xf numFmtId="216" fontId="17" fillId="0" borderId="0" applyFont="0" applyFill="0" applyBorder="0" applyAlignment="0" applyProtection="0"/>
    <xf numFmtId="217" fontId="4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1" fillId="0" borderId="0">
      <alignment horizontal="left" indent="3"/>
      <protection locked="0"/>
    </xf>
    <xf numFmtId="218" fontId="17" fillId="0" borderId="0" applyFont="0" applyFill="0" applyBorder="0" applyAlignment="0" applyProtection="0"/>
    <xf numFmtId="219" fontId="17" fillId="0" borderId="0" applyFont="0" applyFill="0" applyBorder="0" applyAlignment="0" applyProtection="0"/>
    <xf numFmtId="220" fontId="17" fillId="0" borderId="0" applyFont="0" applyFill="0" applyBorder="0" applyAlignment="0" applyProtection="0"/>
    <xf numFmtId="221" fontId="17" fillId="0" borderId="0" applyFont="0" applyFill="0" applyBorder="0" applyAlignment="0" applyProtection="0"/>
    <xf numFmtId="222" fontId="40" fillId="0" borderId="0" applyFont="0" applyFill="0" applyBorder="0" applyAlignment="0" applyProtection="0"/>
    <xf numFmtId="223" fontId="17" fillId="0" borderId="0" applyFont="0" applyFill="0" applyBorder="0" applyAlignment="0" applyProtection="0"/>
    <xf numFmtId="224" fontId="17" fillId="0" borderId="0" applyFont="0" applyFill="0" applyBorder="0" applyAlignment="0" applyProtection="0"/>
    <xf numFmtId="225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27" fontId="40" fillId="0" borderId="0" applyFont="0" applyFill="0" applyBorder="0" applyAlignment="0" applyProtection="0"/>
    <xf numFmtId="0" fontId="59" fillId="0" borderId="0"/>
    <xf numFmtId="43" fontId="1" fillId="0" borderId="0" applyFont="0" applyFill="0" applyBorder="0" applyAlignment="0" applyProtection="0"/>
    <xf numFmtId="0" fontId="67" fillId="0" borderId="0">
      <alignment vertical="top"/>
    </xf>
    <xf numFmtId="0" fontId="59" fillId="0" borderId="0" applyNumberFormat="0" applyFill="0" applyBorder="0" applyAlignment="0" applyProtection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59" fillId="0" borderId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" fillId="0" borderId="2" applyFill="0" applyAlignment="0" applyProtection="0">
      <protection locked="0"/>
    </xf>
    <xf numFmtId="41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28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7" fillId="0" borderId="2" applyFill="0" applyAlignment="0" applyProtection="0">
      <protection locked="0"/>
    </xf>
    <xf numFmtId="0" fontId="1" fillId="0" borderId="0"/>
    <xf numFmtId="0" fontId="71" fillId="0" borderId="20">
      <alignment horizontal="right" wrapText="1"/>
    </xf>
    <xf numFmtId="43" fontId="1" fillId="0" borderId="0" applyFont="0" applyFill="0" applyBorder="0" applyAlignment="0" applyProtection="0"/>
    <xf numFmtId="0" fontId="17" fillId="0" borderId="0" applyFill="0" applyBorder="0" applyAlignment="0" applyProtection="0">
      <protection locked="0"/>
    </xf>
    <xf numFmtId="187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87" fontId="6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4" fillId="0" borderId="0"/>
    <xf numFmtId="0" fontId="84" fillId="0" borderId="0"/>
    <xf numFmtId="0" fontId="84" fillId="0" borderId="0"/>
    <xf numFmtId="0" fontId="84" fillId="0" borderId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1" fillId="2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1" fillId="2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1" fillId="28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1" fillId="3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1" fillId="36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1" fillId="17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1" fillId="21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1" fillId="25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1" fillId="29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1" fillId="33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1" fillId="37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9" fillId="18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9" fillId="2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9" fillId="2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9" fillId="30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9" fillId="3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9" fillId="38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49" fillId="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54" fillId="12" borderId="14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22" fillId="13" borderId="17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55" fillId="0" borderId="16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89" fillId="60" borderId="22" applyNumberFormat="0" applyAlignment="0" applyProtection="0"/>
    <xf numFmtId="229" fontId="59" fillId="0" borderId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230" fontId="59" fillId="0" borderId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9" fillId="0" borderId="0" applyFill="0" applyBorder="0" applyAlignment="0" applyProtection="0"/>
    <xf numFmtId="0" fontId="59" fillId="0" borderId="0"/>
    <xf numFmtId="231" fontId="59" fillId="0" borderId="0" applyFill="0" applyBorder="0" applyAlignment="0" applyProtection="0"/>
    <xf numFmtId="167" fontId="5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9" fillId="0" borderId="0" applyFont="0" applyFill="0" applyBorder="0" applyAlignment="0" applyProtection="0"/>
    <xf numFmtId="228" fontId="1" fillId="0" borderId="0" applyFont="0" applyFill="0" applyBorder="0" applyAlignment="0" applyProtection="0"/>
    <xf numFmtId="232" fontId="59" fillId="0" borderId="0" applyFill="0" applyBorder="0" applyAlignment="0" applyProtection="0"/>
    <xf numFmtId="233" fontId="59" fillId="0" borderId="0" applyFill="0" applyBorder="0" applyAlignment="0" applyProtection="0"/>
    <xf numFmtId="0" fontId="4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9" fillId="19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9" fillId="23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9" fillId="27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9" fillId="31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9" fillId="35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52" fillId="11" borderId="14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3" fillId="0" borderId="0"/>
    <xf numFmtId="234" fontId="59" fillId="0" borderId="0" applyFont="0" applyFill="0" applyBorder="0" applyAlignment="0" applyProtection="0"/>
    <xf numFmtId="234" fontId="63" fillId="0" borderId="0" applyFont="0" applyFill="0" applyBorder="0" applyAlignment="0" applyProtection="0"/>
    <xf numFmtId="2" fontId="59" fillId="0" borderId="0" applyFill="0" applyBorder="0" applyAlignment="0" applyProtection="0"/>
    <xf numFmtId="0" fontId="59" fillId="0" borderId="0"/>
    <xf numFmtId="0" fontId="87" fillId="41" borderId="0" applyNumberFormat="0" applyBorder="0" applyAlignment="0" applyProtection="0"/>
    <xf numFmtId="0" fontId="95" fillId="0" borderId="24" applyNumberFormat="0" applyFill="0" applyAlignment="0" applyProtection="0"/>
    <xf numFmtId="0" fontId="91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37" fontId="62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50" fillId="9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92" fillId="44" borderId="21" applyNumberFormat="0" applyAlignment="0" applyProtection="0"/>
    <xf numFmtId="235" fontId="98" fillId="61" borderId="0" applyBorder="0" applyProtection="0">
      <alignment horizontal="centerContinuous" vertical="center"/>
    </xf>
    <xf numFmtId="0" fontId="90" fillId="0" borderId="23" applyNumberFormat="0" applyFill="0" applyAlignment="0" applyProtection="0"/>
    <xf numFmtId="43" fontId="1" fillId="0" borderId="0" applyFont="0" applyFill="0" applyBorder="0" applyAlignment="0" applyProtection="0"/>
    <xf numFmtId="41" fontId="41" fillId="0" borderId="0" applyFont="0" applyFill="0" applyBorder="0" applyAlignment="0" applyProtection="0"/>
    <xf numFmtId="43" fontId="59" fillId="0" borderId="0" applyFont="0" applyFill="0" applyBorder="0" applyAlignment="0" applyProtection="0"/>
    <xf numFmtId="230" fontId="59" fillId="0" borderId="0" applyFill="0" applyBorder="0" applyAlignment="0" applyProtection="0"/>
    <xf numFmtId="235" fontId="59" fillId="61" borderId="0" applyFill="0" applyBorder="0" applyAlignment="0" applyProtection="0"/>
    <xf numFmtId="235" fontId="59" fillId="61" borderId="0" applyFill="0" applyBorder="0" applyAlignment="0" applyProtection="0"/>
    <xf numFmtId="43" fontId="67" fillId="0" borderId="0" applyFont="0" applyFill="0" applyBorder="0" applyAlignment="0" applyProtection="0">
      <alignment vertical="top"/>
    </xf>
    <xf numFmtId="43" fontId="4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59" fillId="0" borderId="0" applyFont="0" applyFill="0" applyBorder="0" applyAlignment="0" applyProtection="0"/>
    <xf numFmtId="188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89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59" fillId="0" borderId="0" applyFont="0" applyFill="0" applyBorder="0" applyAlignment="0" applyProtection="0"/>
    <xf numFmtId="43" fontId="59" fillId="0" borderId="0" applyFill="0" applyBorder="0" applyAlignment="0" applyProtection="0"/>
    <xf numFmtId="188" fontId="59" fillId="0" borderId="0" applyFont="0" applyFill="0" applyBorder="0" applyAlignment="0" applyProtection="0"/>
    <xf numFmtId="188" fontId="59" fillId="0" borderId="0" applyFont="0" applyFill="0" applyBorder="0" applyAlignment="0" applyProtection="0"/>
    <xf numFmtId="228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228" fontId="1" fillId="0" borderId="0" applyFont="0" applyFill="0" applyBorder="0" applyAlignment="0" applyProtection="0"/>
    <xf numFmtId="0" fontId="58" fillId="10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 applyNumberFormat="0" applyFill="0" applyBorder="0" applyAlignment="0" applyProtection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0" fillId="0" borderId="0"/>
    <xf numFmtId="0" fontId="10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17" fillId="0" borderId="0" applyFill="0" applyBorder="0" applyAlignment="0" applyProtection="0">
      <protection locked="0"/>
    </xf>
    <xf numFmtId="0" fontId="59" fillId="0" borderId="0"/>
    <xf numFmtId="0" fontId="59" fillId="0" borderId="0"/>
    <xf numFmtId="0" fontId="59" fillId="0" borderId="0"/>
    <xf numFmtId="0" fontId="100" fillId="0" borderId="0"/>
    <xf numFmtId="0" fontId="100" fillId="0" borderId="0"/>
    <xf numFmtId="0" fontId="10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59" fillId="0" borderId="0"/>
    <xf numFmtId="0" fontId="59" fillId="0" borderId="0"/>
    <xf numFmtId="0" fontId="100" fillId="0" borderId="0"/>
    <xf numFmtId="0" fontId="59" fillId="0" borderId="0" applyNumberFormat="0" applyFill="0" applyBorder="0" applyAlignment="0" applyProtection="0"/>
    <xf numFmtId="0" fontId="8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7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0" borderId="0"/>
    <xf numFmtId="0" fontId="65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" fillId="14" borderId="18" applyNumberFormat="0" applyFont="0" applyAlignment="0" applyProtection="0"/>
    <xf numFmtId="0" fontId="59" fillId="45" borderId="27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63" fillId="45" borderId="27" applyNumberFormat="0" applyFont="0" applyAlignment="0" applyProtection="0"/>
    <xf numFmtId="0" fontId="59" fillId="0" borderId="0"/>
    <xf numFmtId="9" fontId="59" fillId="0" borderId="0" applyFill="0" applyBorder="0" applyAlignment="0" applyProtection="0"/>
    <xf numFmtId="0" fontId="82" fillId="62" borderId="29" applyFill="0" applyBorder="0" applyProtection="0"/>
    <xf numFmtId="9" fontId="59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3" fillId="12" borderId="15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6" fillId="0" borderId="0" applyNumberFormat="0" applyBorder="0" applyAlignment="0"/>
    <xf numFmtId="0" fontId="107" fillId="0" borderId="0" applyNumberFormat="0" applyBorder="0" applyAlignment="0"/>
    <xf numFmtId="0" fontId="108" fillId="0" borderId="0" applyNumberFormat="0" applyBorder="0" applyAlignment="0"/>
    <xf numFmtId="0" fontId="109" fillId="0" borderId="0" applyNumberFormat="0" applyBorder="0" applyAlignment="0"/>
    <xf numFmtId="0" fontId="110" fillId="0" borderId="0" applyNumberFormat="0" applyBorder="0" applyAlignment="0"/>
    <xf numFmtId="0" fontId="2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47" fillId="0" borderId="12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48" fillId="0" borderId="13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5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59" fillId="0" borderId="0" applyFill="0" applyBorder="0" applyAlignment="0" applyProtection="0"/>
    <xf numFmtId="0" fontId="102" fillId="0" borderId="0" applyNumberForma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111" fillId="0" borderId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59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59" fillId="0" borderId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229" fontId="59" fillId="0" borderId="0" applyFill="0" applyBorder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3" fontId="1" fillId="0" borderId="0" applyFont="0" applyFill="0" applyBorder="0" applyAlignment="0" applyProtection="0"/>
    <xf numFmtId="0" fontId="59" fillId="0" borderId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" fillId="30" borderId="0" applyNumberFormat="0" applyBorder="0" applyAlignment="0" applyProtection="0"/>
    <xf numFmtId="0" fontId="84" fillId="0" borderId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7" fontId="59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04" fontId="82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234" fontId="113" fillId="0" borderId="0" applyFont="0" applyFill="0" applyBorder="0" applyAlignment="0" applyProtection="0"/>
    <xf numFmtId="0" fontId="63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238" fontId="59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13" fillId="0" borderId="0" applyFont="0" applyFill="0" applyBorder="0" applyAlignment="0" applyProtection="0"/>
    <xf numFmtId="166" fontId="1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63" fillId="0" borderId="0" applyFont="0" applyFill="0" applyBorder="0" applyAlignment="0" applyProtection="0"/>
    <xf numFmtId="236" fontId="63" fillId="0" borderId="0" applyFont="0" applyFill="0" applyBorder="0" applyAlignment="0" applyProtection="0"/>
    <xf numFmtId="236" fontId="63" fillId="0" borderId="0" applyFont="0" applyFill="0" applyBorder="0" applyAlignment="0" applyProtection="0"/>
    <xf numFmtId="236" fontId="6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113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59" fillId="0" borderId="0" applyFont="0" applyFill="0" applyBorder="0" applyAlignment="0" applyProtection="0"/>
    <xf numFmtId="236" fontId="113" fillId="0" borderId="0" applyFont="0" applyFill="0" applyBorder="0" applyAlignment="0" applyProtection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59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0" fontId="59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59" fillId="0" borderId="0"/>
    <xf numFmtId="234" fontId="120" fillId="0" borderId="0"/>
    <xf numFmtId="0" fontId="59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59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14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0" fontId="1" fillId="0" borderId="0"/>
    <xf numFmtId="0" fontId="117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234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9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0" fontId="115" fillId="0" borderId="0">
      <alignment horizontal="right" vertical="center"/>
    </xf>
    <xf numFmtId="0" fontId="115" fillId="0" borderId="0">
      <alignment horizontal="left" vertical="top"/>
    </xf>
    <xf numFmtId="0" fontId="116" fillId="0" borderId="0">
      <alignment horizontal="right" vertical="center"/>
    </xf>
    <xf numFmtId="0" fontId="115" fillId="63" borderId="0">
      <alignment horizontal="right" vertical="center"/>
    </xf>
    <xf numFmtId="0" fontId="115" fillId="63" borderId="0">
      <alignment horizontal="left" vertical="top"/>
    </xf>
    <xf numFmtId="0" fontId="115" fillId="0" borderId="0">
      <alignment horizontal="right" vertical="center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236" fontId="113" fillId="0" borderId="0" applyFont="0" applyFill="0" applyBorder="0" applyAlignment="0" applyProtection="0"/>
    <xf numFmtId="0" fontId="59" fillId="0" borderId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28" fontId="63" fillId="0" borderId="0" applyFont="0" applyFill="0" applyBorder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228" fontId="1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34" fontId="17" fillId="0" borderId="0" applyFont="0" applyFill="0" applyBorder="0" applyAlignment="0" applyProtection="0"/>
    <xf numFmtId="37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63" fillId="0" borderId="0" applyFont="0" applyFill="0" applyBorder="0" applyAlignment="0" applyProtection="0"/>
    <xf numFmtId="168" fontId="59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59" fillId="0" borderId="0" applyFont="0" applyFill="0" applyBorder="0" applyAlignment="0" applyProtection="0"/>
    <xf numFmtId="0" fontId="17" fillId="0" borderId="0" applyFill="0" applyBorder="0" applyAlignment="0" applyProtection="0">
      <protection locked="0"/>
    </xf>
    <xf numFmtId="0" fontId="17" fillId="0" borderId="0"/>
    <xf numFmtId="0" fontId="17" fillId="0" borderId="0"/>
    <xf numFmtId="0" fontId="63" fillId="0" borderId="0"/>
    <xf numFmtId="0" fontId="59" fillId="0" borderId="0"/>
    <xf numFmtId="0" fontId="17" fillId="0" borderId="0"/>
    <xf numFmtId="0" fontId="121" fillId="0" borderId="0"/>
    <xf numFmtId="0" fontId="17" fillId="0" borderId="0"/>
    <xf numFmtId="0" fontId="59" fillId="0" borderId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7" fontId="60" fillId="0" borderId="0" applyFont="0" applyFill="0" applyBorder="0" applyAlignment="0" applyProtection="0"/>
    <xf numFmtId="0" fontId="1" fillId="0" borderId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0" fontId="17" fillId="0" borderId="0"/>
    <xf numFmtId="9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0" fontId="88" fillId="50" borderId="21" applyNumberFormat="0" applyAlignment="0" applyProtection="0"/>
    <xf numFmtId="43" fontId="63" fillId="0" borderId="0" applyFont="0" applyFill="0" applyBorder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0" fontId="17" fillId="45" borderId="27" applyNumberFormat="0" applyFont="0" applyAlignment="0" applyProtection="0"/>
    <xf numFmtId="43" fontId="63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77" fillId="16" borderId="0" applyNumberFormat="0" applyBorder="0" applyAlignment="0" applyProtection="0"/>
    <xf numFmtId="0" fontId="77" fillId="20" borderId="0" applyNumberFormat="0" applyBorder="0" applyAlignment="0" applyProtection="0"/>
    <xf numFmtId="0" fontId="77" fillId="24" borderId="0" applyNumberFormat="0" applyBorder="0" applyAlignment="0" applyProtection="0"/>
    <xf numFmtId="0" fontId="77" fillId="28" borderId="0" applyNumberFormat="0" applyBorder="0" applyAlignment="0" applyProtection="0"/>
    <xf numFmtId="0" fontId="77" fillId="32" borderId="0" applyNumberFormat="0" applyBorder="0" applyAlignment="0" applyProtection="0"/>
    <xf numFmtId="0" fontId="77" fillId="36" borderId="0" applyNumberFormat="0" applyBorder="0" applyAlignment="0" applyProtection="0"/>
    <xf numFmtId="0" fontId="1" fillId="16" borderId="0" applyNumberFormat="0" applyBorder="0" applyAlignment="0" applyProtection="0"/>
    <xf numFmtId="239" fontId="1" fillId="16" borderId="0" applyNumberFormat="0" applyBorder="0" applyAlignment="0" applyProtection="0"/>
    <xf numFmtId="0" fontId="1" fillId="20" borderId="0" applyNumberFormat="0" applyBorder="0" applyAlignment="0" applyProtection="0"/>
    <xf numFmtId="239" fontId="1" fillId="20" borderId="0" applyNumberFormat="0" applyBorder="0" applyAlignment="0" applyProtection="0"/>
    <xf numFmtId="0" fontId="1" fillId="24" borderId="0" applyNumberFormat="0" applyBorder="0" applyAlignment="0" applyProtection="0"/>
    <xf numFmtId="239" fontId="1" fillId="24" borderId="0" applyNumberFormat="0" applyBorder="0" applyAlignment="0" applyProtection="0"/>
    <xf numFmtId="0" fontId="1" fillId="28" borderId="0" applyNumberFormat="0" applyBorder="0" applyAlignment="0" applyProtection="0"/>
    <xf numFmtId="239" fontId="1" fillId="28" borderId="0" applyNumberFormat="0" applyBorder="0" applyAlignment="0" applyProtection="0"/>
    <xf numFmtId="0" fontId="1" fillId="32" borderId="0" applyNumberFormat="0" applyBorder="0" applyAlignment="0" applyProtection="0"/>
    <xf numFmtId="239" fontId="1" fillId="32" borderId="0" applyNumberFormat="0" applyBorder="0" applyAlignment="0" applyProtection="0"/>
    <xf numFmtId="0" fontId="1" fillId="36" borderId="0" applyNumberFormat="0" applyBorder="0" applyAlignment="0" applyProtection="0"/>
    <xf numFmtId="239" fontId="1" fillId="36" borderId="0" applyNumberFormat="0" applyBorder="0" applyAlignment="0" applyProtection="0"/>
    <xf numFmtId="0" fontId="77" fillId="17" borderId="0" applyNumberFormat="0" applyBorder="0" applyAlignment="0" applyProtection="0"/>
    <xf numFmtId="0" fontId="77" fillId="21" borderId="0" applyNumberFormat="0" applyBorder="0" applyAlignment="0" applyProtection="0"/>
    <xf numFmtId="0" fontId="77" fillId="25" borderId="0" applyNumberFormat="0" applyBorder="0" applyAlignment="0" applyProtection="0"/>
    <xf numFmtId="0" fontId="77" fillId="29" borderId="0" applyNumberFormat="0" applyBorder="0" applyAlignment="0" applyProtection="0"/>
    <xf numFmtId="0" fontId="77" fillId="33" borderId="0" applyNumberFormat="0" applyBorder="0" applyAlignment="0" applyProtection="0"/>
    <xf numFmtId="0" fontId="77" fillId="37" borderId="0" applyNumberFormat="0" applyBorder="0" applyAlignment="0" applyProtection="0"/>
    <xf numFmtId="0" fontId="1" fillId="17" borderId="0" applyNumberFormat="0" applyBorder="0" applyAlignment="0" applyProtection="0"/>
    <xf numFmtId="239" fontId="1" fillId="17" borderId="0" applyNumberFormat="0" applyBorder="0" applyAlignment="0" applyProtection="0"/>
    <xf numFmtId="0" fontId="1" fillId="21" borderId="0" applyNumberFormat="0" applyBorder="0" applyAlignment="0" applyProtection="0"/>
    <xf numFmtId="239" fontId="1" fillId="21" borderId="0" applyNumberFormat="0" applyBorder="0" applyAlignment="0" applyProtection="0"/>
    <xf numFmtId="0" fontId="1" fillId="25" borderId="0" applyNumberFormat="0" applyBorder="0" applyAlignment="0" applyProtection="0"/>
    <xf numFmtId="239" fontId="1" fillId="25" borderId="0" applyNumberFormat="0" applyBorder="0" applyAlignment="0" applyProtection="0"/>
    <xf numFmtId="0" fontId="1" fillId="29" borderId="0" applyNumberFormat="0" applyBorder="0" applyAlignment="0" applyProtection="0"/>
    <xf numFmtId="239" fontId="1" fillId="29" borderId="0" applyNumberFormat="0" applyBorder="0" applyAlignment="0" applyProtection="0"/>
    <xf numFmtId="0" fontId="1" fillId="33" borderId="0" applyNumberFormat="0" applyBorder="0" applyAlignment="0" applyProtection="0"/>
    <xf numFmtId="239" fontId="1" fillId="33" borderId="0" applyNumberFormat="0" applyBorder="0" applyAlignment="0" applyProtection="0"/>
    <xf numFmtId="0" fontId="1" fillId="37" borderId="0" applyNumberFormat="0" applyBorder="0" applyAlignment="0" applyProtection="0"/>
    <xf numFmtId="239" fontId="1" fillId="37" borderId="0" applyNumberFormat="0" applyBorder="0" applyAlignment="0" applyProtection="0"/>
    <xf numFmtId="0" fontId="78" fillId="18" borderId="0" applyNumberFormat="0" applyBorder="0" applyAlignment="0" applyProtection="0"/>
    <xf numFmtId="0" fontId="78" fillId="22" borderId="0" applyNumberFormat="0" applyBorder="0" applyAlignment="0" applyProtection="0"/>
    <xf numFmtId="0" fontId="78" fillId="26" borderId="0" applyNumberFormat="0" applyBorder="0" applyAlignment="0" applyProtection="0"/>
    <xf numFmtId="0" fontId="78" fillId="30" borderId="0" applyNumberFormat="0" applyBorder="0" applyAlignment="0" applyProtection="0"/>
    <xf numFmtId="0" fontId="78" fillId="34" borderId="0" applyNumberFormat="0" applyBorder="0" applyAlignment="0" applyProtection="0"/>
    <xf numFmtId="0" fontId="78" fillId="3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85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124" fillId="9" borderId="0" applyNumberFormat="0" applyBorder="0" applyAlignment="0" applyProtection="0"/>
    <xf numFmtId="0" fontId="49" fillId="8" borderId="0" applyNumberFormat="0" applyBorder="0" applyAlignment="0" applyProtection="0"/>
    <xf numFmtId="0" fontId="125" fillId="12" borderId="14" applyNumberFormat="0" applyAlignment="0" applyProtection="0"/>
    <xf numFmtId="0" fontId="54" fillId="12" borderId="14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22" fillId="13" borderId="17" applyNumberFormat="0" applyAlignment="0" applyProtection="0"/>
    <xf numFmtId="0" fontId="55" fillId="0" borderId="16" applyNumberFormat="0" applyFill="0" applyAlignment="0" applyProtection="0"/>
    <xf numFmtId="0" fontId="79" fillId="13" borderId="17" applyNumberFormat="0" applyAlignment="0" applyProtection="0"/>
    <xf numFmtId="0" fontId="75" fillId="0" borderId="31">
      <alignment horizontal="center"/>
    </xf>
    <xf numFmtId="229" fontId="5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59" fillId="0" borderId="0" applyFont="0" applyFill="0" applyBorder="0" applyAlignment="0" applyProtection="0"/>
    <xf numFmtId="188" fontId="17" fillId="0" borderId="0" applyFont="0" applyFill="0" applyBorder="0" applyAlignment="0" applyProtection="0"/>
    <xf numFmtId="231" fontId="59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240" fontId="127" fillId="0" borderId="0" applyFont="0" applyFill="0" applyBorder="0" applyProtection="0">
      <alignment vertical="center"/>
    </xf>
    <xf numFmtId="239" fontId="128" fillId="0" borderId="0" applyNumberFormat="0" applyFill="0" applyBorder="0" applyProtection="0">
      <alignment vertical="center"/>
    </xf>
    <xf numFmtId="0" fontId="48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43" fontId="63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52" fillId="11" borderId="14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34" fontId="59" fillId="0" borderId="0" applyFont="0" applyFill="0" applyBorder="0" applyAlignment="0" applyProtection="0"/>
    <xf numFmtId="234" fontId="6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5" fillId="0" borderId="0"/>
    <xf numFmtId="0" fontId="130" fillId="8" borderId="0" applyNumberFormat="0" applyBorder="0" applyAlignment="0" applyProtection="0"/>
    <xf numFmtId="0" fontId="131" fillId="0" borderId="11" applyNumberFormat="0" applyFill="0" applyAlignment="0" applyProtection="0"/>
    <xf numFmtId="0" fontId="132" fillId="0" borderId="12" applyNumberFormat="0" applyFill="0" applyAlignment="0" applyProtection="0"/>
    <xf numFmtId="0" fontId="133" fillId="0" borderId="13" applyNumberFormat="0" applyFill="0" applyAlignment="0" applyProtection="0"/>
    <xf numFmtId="0" fontId="133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37" fontId="62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50" fillId="9" borderId="0" applyNumberFormat="0" applyBorder="0" applyAlignment="0" applyProtection="0"/>
    <xf numFmtId="0" fontId="134" fillId="11" borderId="14" applyNumberFormat="0" applyAlignment="0" applyProtection="0"/>
    <xf numFmtId="0" fontId="135" fillId="0" borderId="16" applyNumberFormat="0" applyFill="0" applyAlignment="0" applyProtection="0"/>
    <xf numFmtId="43" fontId="59" fillId="0" borderId="0" applyFont="0" applyFill="0" applyBorder="0" applyAlignment="0" applyProtection="0"/>
    <xf numFmtId="230" fontId="59" fillId="0" borderId="0" applyFill="0" applyBorder="0" applyAlignment="0" applyProtection="0"/>
    <xf numFmtId="43" fontId="1" fillId="0" borderId="0" applyFont="0" applyFill="0" applyBorder="0" applyAlignment="0" applyProtection="0"/>
    <xf numFmtId="230" fontId="59" fillId="0" borderId="0" applyFill="0" applyBorder="0" applyAlignment="0" applyProtection="0"/>
    <xf numFmtId="43" fontId="17" fillId="0" borderId="0" applyFont="0" applyFill="0" applyBorder="0" applyAlignment="0" applyProtection="0"/>
    <xf numFmtId="235" fontId="59" fillId="61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59" fillId="0" borderId="0" applyFont="0" applyFill="0" applyBorder="0" applyAlignment="0" applyProtection="0"/>
    <xf numFmtId="188" fontId="63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241" fontId="67" fillId="0" borderId="0" applyFont="0" applyFill="0" applyBorder="0" applyAlignment="0" applyProtection="0">
      <alignment vertical="top"/>
    </xf>
    <xf numFmtId="242" fontId="82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241" fontId="63" fillId="0" borderId="0" applyFont="0" applyFill="0" applyBorder="0" applyAlignment="0" applyProtection="0"/>
    <xf numFmtId="241" fontId="63" fillId="0" borderId="0" applyFont="0" applyFill="0" applyBorder="0" applyAlignment="0" applyProtection="0"/>
    <xf numFmtId="241" fontId="63" fillId="0" borderId="0" applyFont="0" applyFill="0" applyBorder="0" applyAlignment="0" applyProtection="0"/>
    <xf numFmtId="241" fontId="63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243" fontId="59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8" fillId="10" borderId="0" applyNumberFormat="0" applyBorder="0" applyAlignment="0" applyProtection="0"/>
    <xf numFmtId="231" fontId="59" fillId="0" borderId="0" applyFill="0" applyBorder="0" applyAlignment="0" applyProtection="0"/>
    <xf numFmtId="0" fontId="136" fillId="10" borderId="0" applyNumberFormat="0" applyBorder="0" applyAlignment="0" applyProtection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29" fontId="59" fillId="0" borderId="0" applyFill="0" applyBorder="0" applyAlignment="0" applyProtection="0"/>
    <xf numFmtId="239" fontId="1" fillId="0" borderId="0"/>
    <xf numFmtId="239" fontId="1" fillId="0" borderId="0"/>
    <xf numFmtId="0" fontId="63" fillId="0" borderId="0"/>
    <xf numFmtId="244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67" fillId="0" borderId="0">
      <alignment vertical="top"/>
    </xf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77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26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59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7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59" fillId="0" borderId="0"/>
    <xf numFmtId="0" fontId="17" fillId="0" borderId="0"/>
    <xf numFmtId="0" fontId="59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00" fillId="0" borderId="0"/>
    <xf numFmtId="0" fontId="100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59" fillId="0" borderId="0"/>
    <xf numFmtId="0" fontId="100" fillId="0" borderId="0"/>
    <xf numFmtId="0" fontId="100" fillId="0" borderId="0"/>
    <xf numFmtId="0" fontId="100" fillId="0" borderId="0"/>
    <xf numFmtId="237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7" fontId="1" fillId="0" borderId="0"/>
    <xf numFmtId="0" fontId="1" fillId="0" borderId="0"/>
    <xf numFmtId="237" fontId="1" fillId="0" borderId="0"/>
    <xf numFmtId="0" fontId="1" fillId="0" borderId="0"/>
    <xf numFmtId="237" fontId="1" fillId="0" borderId="0"/>
    <xf numFmtId="0" fontId="1" fillId="0" borderId="0"/>
    <xf numFmtId="37" fontId="59" fillId="0" borderId="0"/>
    <xf numFmtId="0" fontId="100" fillId="0" borderId="0"/>
    <xf numFmtId="0" fontId="1" fillId="0" borderId="0"/>
    <xf numFmtId="0" fontId="137" fillId="0" borderId="0"/>
    <xf numFmtId="237" fontId="82" fillId="0" borderId="0"/>
    <xf numFmtId="237" fontId="1" fillId="0" borderId="0"/>
    <xf numFmtId="0" fontId="1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59" fillId="0" borderId="0" applyNumberFormat="0" applyFill="0" applyBorder="0" applyAlignment="0" applyProtection="0"/>
    <xf numFmtId="0" fontId="1" fillId="0" borderId="0"/>
    <xf numFmtId="239" fontId="1" fillId="0" borderId="0"/>
    <xf numFmtId="239" fontId="1" fillId="0" borderId="0"/>
    <xf numFmtId="0" fontId="59" fillId="0" borderId="0"/>
    <xf numFmtId="0" fontId="12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59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59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7" fillId="0" borderId="0"/>
    <xf numFmtId="0" fontId="59" fillId="0" borderId="0" applyNumberFormat="0" applyFill="0" applyBorder="0" applyAlignment="0" applyProtection="0"/>
    <xf numFmtId="0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7" fillId="0" borderId="0"/>
    <xf numFmtId="196" fontId="59" fillId="0" borderId="0"/>
    <xf numFmtId="239" fontId="1" fillId="0" borderId="0"/>
    <xf numFmtId="0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239" fontId="1" fillId="0" borderId="0"/>
    <xf numFmtId="0" fontId="1" fillId="0" borderId="0"/>
    <xf numFmtId="239" fontId="1" fillId="0" borderId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63" fillId="14" borderId="18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239" fontId="1" fillId="14" borderId="18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14" borderId="18" applyNumberFormat="0" applyFont="0" applyAlignment="0" applyProtection="0"/>
    <xf numFmtId="239" fontId="1" fillId="14" borderId="18" applyNumberFormat="0" applyFont="0" applyAlignment="0" applyProtection="0"/>
    <xf numFmtId="0" fontId="59" fillId="45" borderId="27" applyNumberFormat="0" applyFont="0" applyAlignment="0" applyProtection="0"/>
    <xf numFmtId="0" fontId="63" fillId="14" borderId="18" applyNumberFormat="0" applyFont="0" applyAlignment="0" applyProtection="0"/>
    <xf numFmtId="239" fontId="1" fillId="14" borderId="18" applyNumberFormat="0" applyFont="0" applyAlignment="0" applyProtection="0"/>
    <xf numFmtId="0" fontId="63" fillId="14" borderId="18" applyNumberFormat="0" applyFont="0" applyAlignment="0" applyProtection="0"/>
    <xf numFmtId="239" fontId="1" fillId="14" borderId="18" applyNumberFormat="0" applyFont="0" applyAlignment="0" applyProtection="0"/>
    <xf numFmtId="0" fontId="63" fillId="14" borderId="18" applyNumberFormat="0" applyFont="0" applyAlignment="0" applyProtection="0"/>
    <xf numFmtId="239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77" fillId="14" borderId="18" applyNumberFormat="0" applyFont="0" applyAlignment="0" applyProtection="0"/>
    <xf numFmtId="0" fontId="101" fillId="50" borderId="28" applyNumberFormat="0" applyAlignment="0" applyProtection="0"/>
    <xf numFmtId="0" fontId="138" fillId="12" borderId="15" applyNumberFormat="0" applyAlignment="0" applyProtection="0"/>
    <xf numFmtId="9" fontId="6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53" fillId="12" borderId="15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75" fillId="65" borderId="0" applyNumberFormat="0" applyProtection="0">
      <alignment horizontal="left" vertical="top" wrapTex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115" fillId="67" borderId="0" applyNumberFormat="0" applyProtection="0">
      <alignment horizontal="left" vertical="center" indent="1"/>
    </xf>
    <xf numFmtId="4" fontId="112" fillId="65" borderId="0" applyNumberFormat="0" applyProtection="0">
      <alignment horizontal="left" vertical="center" indent="1"/>
    </xf>
    <xf numFmtId="4" fontId="141" fillId="68" borderId="0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112" fillId="65" borderId="0" applyNumberFormat="0" applyProtection="0">
      <alignment horizontal="left" vertical="center" indent="1"/>
    </xf>
    <xf numFmtId="4" fontId="75" fillId="65" borderId="0" applyNumberFormat="0" applyProtection="0">
      <alignment horizontal="lef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64" fillId="65" borderId="0" applyNumberFormat="0" applyProtection="0">
      <alignment horizontal="left" vertical="center"/>
    </xf>
    <xf numFmtId="4" fontId="143" fillId="73" borderId="32" applyNumberFormat="0" applyProtection="0">
      <alignment horizontal="right" vertical="center"/>
    </xf>
    <xf numFmtId="239" fontId="144" fillId="0" borderId="0" applyNumberFormat="0" applyFill="0" applyBorder="0" applyProtection="0">
      <alignment horizontal="left" wrapText="1"/>
    </xf>
    <xf numFmtId="0" fontId="2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5" fillId="0" borderId="0">
      <alignment horizontal="center" vertical="top"/>
    </xf>
    <xf numFmtId="43" fontId="63" fillId="0" borderId="0" applyFont="0" applyFill="0" applyBorder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91" fillId="0" borderId="26" applyNumberFormat="0" applyFill="0" applyAlignment="0" applyProtection="0"/>
    <xf numFmtId="0" fontId="146" fillId="0" borderId="0" applyNumberFormat="0" applyFill="0" applyBorder="0" applyAlignment="0" applyProtection="0"/>
    <xf numFmtId="239" fontId="147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6" fillId="0" borderId="19" applyNumberFormat="0" applyFill="0" applyAlignment="0" applyProtection="0"/>
    <xf numFmtId="0" fontId="104" fillId="0" borderId="30" applyNumberFormat="0" applyFill="0" applyAlignment="0" applyProtection="0"/>
    <xf numFmtId="0" fontId="148" fillId="0" borderId="0" applyNumberFormat="0" applyFill="0" applyBorder="0" applyAlignment="0" applyProtection="0"/>
    <xf numFmtId="228" fontId="1" fillId="0" borderId="0" applyFont="0" applyFill="0" applyBorder="0" applyAlignment="0" applyProtection="0"/>
    <xf numFmtId="237" fontId="149" fillId="0" borderId="0"/>
    <xf numFmtId="165" fontId="59" fillId="0" borderId="0" applyFill="0" applyBorder="0" applyAlignment="0" applyProtection="0"/>
    <xf numFmtId="164" fontId="59" fillId="0" borderId="0" applyFill="0" applyBorder="0" applyAlignment="0" applyProtection="0"/>
    <xf numFmtId="203" fontId="59" fillId="0" borderId="0" applyFill="0" applyBorder="0" applyAlignment="0" applyProtection="0"/>
    <xf numFmtId="237" fontId="149" fillId="0" borderId="0"/>
    <xf numFmtId="237" fontId="150" fillId="0" borderId="0" applyNumberFormat="0" applyFill="0" applyBorder="0" applyAlignment="0" applyProtection="0"/>
    <xf numFmtId="237" fontId="7" fillId="0" borderId="0" applyNumberFormat="0" applyFill="0" applyBorder="0" applyAlignment="0" applyProtection="0"/>
    <xf numFmtId="237" fontId="118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237" fontId="17" fillId="0" borderId="0"/>
    <xf numFmtId="237" fontId="82" fillId="0" borderId="0"/>
    <xf numFmtId="237" fontId="149" fillId="0" borderId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237" fontId="59" fillId="0" borderId="0" applyFont="0" applyFill="0" applyBorder="0" applyAlignment="0" applyProtection="0"/>
    <xf numFmtId="0" fontId="1" fillId="0" borderId="0"/>
    <xf numFmtId="43" fontId="67" fillId="0" borderId="0" applyFont="0" applyFill="0" applyBorder="0" applyAlignment="0" applyProtection="0">
      <alignment vertical="top"/>
    </xf>
    <xf numFmtId="0" fontId="67" fillId="0" borderId="0">
      <alignment vertical="top"/>
    </xf>
    <xf numFmtId="235" fontId="59" fillId="61" borderId="0" applyFill="0" applyBorder="0" applyAlignment="0" applyProtection="0"/>
    <xf numFmtId="230" fontId="59" fillId="0" borderId="0" applyFill="0" applyBorder="0" applyAlignment="0" applyProtection="0"/>
    <xf numFmtId="9" fontId="67" fillId="0" borderId="0" applyFont="0" applyFill="0" applyBorder="0" applyAlignment="0" applyProtection="0"/>
    <xf numFmtId="188" fontId="63" fillId="0" borderId="0" applyFont="0" applyFill="0" applyBorder="0" applyAlignment="0" applyProtection="0"/>
    <xf numFmtId="0" fontId="151" fillId="0" borderId="0"/>
    <xf numFmtId="0" fontId="152" fillId="0" borderId="0"/>
    <xf numFmtId="9" fontId="1" fillId="0" borderId="0" applyFont="0" applyFill="0" applyBorder="0" applyAlignment="0" applyProtection="0"/>
    <xf numFmtId="0" fontId="59" fillId="0" borderId="0"/>
    <xf numFmtId="0" fontId="1" fillId="0" borderId="0" applyNumberFormat="0" applyFill="0" applyBorder="0" applyAlignment="0" applyProtection="0"/>
    <xf numFmtId="245" fontId="59" fillId="0" borderId="0" applyFont="0" applyFill="0" applyBorder="0" applyAlignment="0" applyProtection="0"/>
    <xf numFmtId="0" fontId="1" fillId="0" borderId="0"/>
    <xf numFmtId="0" fontId="83" fillId="0" borderId="0"/>
    <xf numFmtId="0" fontId="137" fillId="0" borderId="0"/>
    <xf numFmtId="0" fontId="59" fillId="0" borderId="0"/>
    <xf numFmtId="0" fontId="59" fillId="0" borderId="0"/>
    <xf numFmtId="43" fontId="1" fillId="0" borderId="0" applyFont="0" applyFill="0" applyBorder="0" applyAlignment="0" applyProtection="0"/>
    <xf numFmtId="239" fontId="17" fillId="0" borderId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239" fontId="121" fillId="0" borderId="0"/>
    <xf numFmtId="239" fontId="17" fillId="0" borderId="0"/>
    <xf numFmtId="239" fontId="84" fillId="0" borderId="0"/>
    <xf numFmtId="239" fontId="84" fillId="0" borderId="0"/>
    <xf numFmtId="239" fontId="84" fillId="0" borderId="0"/>
    <xf numFmtId="239" fontId="84" fillId="0" borderId="0"/>
    <xf numFmtId="239" fontId="59" fillId="0" borderId="0" applyNumberFormat="0" applyFill="0" applyBorder="0" applyAlignment="0" applyProtection="0"/>
    <xf numFmtId="239" fontId="61" fillId="0" borderId="0" applyNumberFormat="0" applyFill="0" applyBorder="0" applyAlignment="0" applyProtection="0"/>
    <xf numFmtId="239" fontId="59" fillId="0" borderId="0" applyNumberFormat="0" applyFill="0" applyBorder="0" applyAlignment="0" applyProtection="0"/>
    <xf numFmtId="239" fontId="63" fillId="39" borderId="0" applyNumberFormat="0" applyBorder="0" applyAlignment="0" applyProtection="0"/>
    <xf numFmtId="239" fontId="63" fillId="40" borderId="0" applyNumberFormat="0" applyBorder="0" applyAlignment="0" applyProtection="0"/>
    <xf numFmtId="239" fontId="63" fillId="41" borderId="0" applyNumberFormat="0" applyBorder="0" applyAlignment="0" applyProtection="0"/>
    <xf numFmtId="239" fontId="63" fillId="42" borderId="0" applyNumberFormat="0" applyBorder="0" applyAlignment="0" applyProtection="0"/>
    <xf numFmtId="239" fontId="63" fillId="43" borderId="0" applyNumberFormat="0" applyBorder="0" applyAlignment="0" applyProtection="0"/>
    <xf numFmtId="239" fontId="63" fillId="44" borderId="0" applyNumberFormat="0" applyBorder="0" applyAlignment="0" applyProtection="0"/>
    <xf numFmtId="239" fontId="63" fillId="39" borderId="0" applyNumberFormat="0" applyBorder="0" applyAlignment="0" applyProtection="0"/>
    <xf numFmtId="239" fontId="63" fillId="39" borderId="0" applyNumberFormat="0" applyBorder="0" applyAlignment="0" applyProtection="0"/>
    <xf numFmtId="239" fontId="63" fillId="39" borderId="0" applyNumberFormat="0" applyBorder="0" applyAlignment="0" applyProtection="0"/>
    <xf numFmtId="239" fontId="63" fillId="40" borderId="0" applyNumberFormat="0" applyBorder="0" applyAlignment="0" applyProtection="0"/>
    <xf numFmtId="239" fontId="63" fillId="40" borderId="0" applyNumberFormat="0" applyBorder="0" applyAlignment="0" applyProtection="0"/>
    <xf numFmtId="239" fontId="63" fillId="40" borderId="0" applyNumberFormat="0" applyBorder="0" applyAlignment="0" applyProtection="0"/>
    <xf numFmtId="239" fontId="63" fillId="41" borderId="0" applyNumberFormat="0" applyBorder="0" applyAlignment="0" applyProtection="0"/>
    <xf numFmtId="239" fontId="63" fillId="41" borderId="0" applyNumberFormat="0" applyBorder="0" applyAlignment="0" applyProtection="0"/>
    <xf numFmtId="239" fontId="63" fillId="41" borderId="0" applyNumberFormat="0" applyBorder="0" applyAlignment="0" applyProtection="0"/>
    <xf numFmtId="239" fontId="63" fillId="42" borderId="0" applyNumberFormat="0" applyBorder="0" applyAlignment="0" applyProtection="0"/>
    <xf numFmtId="239" fontId="63" fillId="42" borderId="0" applyNumberFormat="0" applyBorder="0" applyAlignment="0" applyProtection="0"/>
    <xf numFmtId="239" fontId="63" fillId="42" borderId="0" applyNumberFormat="0" applyBorder="0" applyAlignment="0" applyProtection="0"/>
    <xf numFmtId="239" fontId="63" fillId="43" borderId="0" applyNumberFormat="0" applyBorder="0" applyAlignment="0" applyProtection="0"/>
    <xf numFmtId="239" fontId="63" fillId="43" borderId="0" applyNumberFormat="0" applyBorder="0" applyAlignment="0" applyProtection="0"/>
    <xf numFmtId="239" fontId="63" fillId="43" borderId="0" applyNumberFormat="0" applyBorder="0" applyAlignment="0" applyProtection="0"/>
    <xf numFmtId="239" fontId="63" fillId="44" borderId="0" applyNumberFormat="0" applyBorder="0" applyAlignment="0" applyProtection="0"/>
    <xf numFmtId="239" fontId="63" fillId="44" borderId="0" applyNumberFormat="0" applyBorder="0" applyAlignment="0" applyProtection="0"/>
    <xf numFmtId="239" fontId="63" fillId="44" borderId="0" applyNumberFormat="0" applyBorder="0" applyAlignment="0" applyProtection="0"/>
    <xf numFmtId="239" fontId="63" fillId="46" borderId="0" applyNumberFormat="0" applyBorder="0" applyAlignment="0" applyProtection="0"/>
    <xf numFmtId="239" fontId="63" fillId="47" borderId="0" applyNumberFormat="0" applyBorder="0" applyAlignment="0" applyProtection="0"/>
    <xf numFmtId="239" fontId="63" fillId="48" borderId="0" applyNumberFormat="0" applyBorder="0" applyAlignment="0" applyProtection="0"/>
    <xf numFmtId="239" fontId="63" fillId="42" borderId="0" applyNumberFormat="0" applyBorder="0" applyAlignment="0" applyProtection="0"/>
    <xf numFmtId="239" fontId="63" fillId="46" borderId="0" applyNumberFormat="0" applyBorder="0" applyAlignment="0" applyProtection="0"/>
    <xf numFmtId="239" fontId="63" fillId="49" borderId="0" applyNumberFormat="0" applyBorder="0" applyAlignment="0" applyProtection="0"/>
    <xf numFmtId="239" fontId="63" fillId="46" borderId="0" applyNumberFormat="0" applyBorder="0" applyAlignment="0" applyProtection="0"/>
    <xf numFmtId="239" fontId="63" fillId="46" borderId="0" applyNumberFormat="0" applyBorder="0" applyAlignment="0" applyProtection="0"/>
    <xf numFmtId="239" fontId="63" fillId="46" borderId="0" applyNumberFormat="0" applyBorder="0" applyAlignment="0" applyProtection="0"/>
    <xf numFmtId="239" fontId="63" fillId="47" borderId="0" applyNumberFormat="0" applyBorder="0" applyAlignment="0" applyProtection="0"/>
    <xf numFmtId="239" fontId="63" fillId="47" borderId="0" applyNumberFormat="0" applyBorder="0" applyAlignment="0" applyProtection="0"/>
    <xf numFmtId="239" fontId="63" fillId="47" borderId="0" applyNumberFormat="0" applyBorder="0" applyAlignment="0" applyProtection="0"/>
    <xf numFmtId="239" fontId="63" fillId="48" borderId="0" applyNumberFormat="0" applyBorder="0" applyAlignment="0" applyProtection="0"/>
    <xf numFmtId="239" fontId="63" fillId="48" borderId="0" applyNumberFormat="0" applyBorder="0" applyAlignment="0" applyProtection="0"/>
    <xf numFmtId="239" fontId="63" fillId="48" borderId="0" applyNumberFormat="0" applyBorder="0" applyAlignment="0" applyProtection="0"/>
    <xf numFmtId="239" fontId="63" fillId="42" borderId="0" applyNumberFormat="0" applyBorder="0" applyAlignment="0" applyProtection="0"/>
    <xf numFmtId="239" fontId="63" fillId="42" borderId="0" applyNumberFormat="0" applyBorder="0" applyAlignment="0" applyProtection="0"/>
    <xf numFmtId="239" fontId="63" fillId="42" borderId="0" applyNumberFormat="0" applyBorder="0" applyAlignment="0" applyProtection="0"/>
    <xf numFmtId="239" fontId="63" fillId="46" borderId="0" applyNumberFormat="0" applyBorder="0" applyAlignment="0" applyProtection="0"/>
    <xf numFmtId="239" fontId="63" fillId="46" borderId="0" applyNumberFormat="0" applyBorder="0" applyAlignment="0" applyProtection="0"/>
    <xf numFmtId="239" fontId="63" fillId="46" borderId="0" applyNumberFormat="0" applyBorder="0" applyAlignment="0" applyProtection="0"/>
    <xf numFmtId="239" fontId="63" fillId="49" borderId="0" applyNumberFormat="0" applyBorder="0" applyAlignment="0" applyProtection="0"/>
    <xf numFmtId="239" fontId="63" fillId="49" borderId="0" applyNumberFormat="0" applyBorder="0" applyAlignment="0" applyProtection="0"/>
    <xf numFmtId="239" fontId="63" fillId="49" borderId="0" applyNumberFormat="0" applyBorder="0" applyAlignment="0" applyProtection="0"/>
    <xf numFmtId="239" fontId="85" fillId="52" borderId="0" applyNumberFormat="0" applyBorder="0" applyAlignment="0" applyProtection="0"/>
    <xf numFmtId="239" fontId="85" fillId="47" borderId="0" applyNumberFormat="0" applyBorder="0" applyAlignment="0" applyProtection="0"/>
    <xf numFmtId="239" fontId="85" fillId="48" borderId="0" applyNumberFormat="0" applyBorder="0" applyAlignment="0" applyProtection="0"/>
    <xf numFmtId="239" fontId="85" fillId="53" borderId="0" applyNumberFormat="0" applyBorder="0" applyAlignment="0" applyProtection="0"/>
    <xf numFmtId="239" fontId="85" fillId="54" borderId="0" applyNumberFormat="0" applyBorder="0" applyAlignment="0" applyProtection="0"/>
    <xf numFmtId="239" fontId="85" fillId="55" borderId="0" applyNumberFormat="0" applyBorder="0" applyAlignment="0" applyProtection="0"/>
    <xf numFmtId="239" fontId="9" fillId="18" borderId="0" applyNumberFormat="0" applyBorder="0" applyAlignment="0" applyProtection="0"/>
    <xf numFmtId="239" fontId="85" fillId="52" borderId="0" applyNumberFormat="0" applyBorder="0" applyAlignment="0" applyProtection="0"/>
    <xf numFmtId="239" fontId="85" fillId="52" borderId="0" applyNumberFormat="0" applyBorder="0" applyAlignment="0" applyProtection="0"/>
    <xf numFmtId="239" fontId="85" fillId="52" borderId="0" applyNumberFormat="0" applyBorder="0" applyAlignment="0" applyProtection="0"/>
    <xf numFmtId="239" fontId="9" fillId="22" borderId="0" applyNumberFormat="0" applyBorder="0" applyAlignment="0" applyProtection="0"/>
    <xf numFmtId="239" fontId="85" fillId="47" borderId="0" applyNumberFormat="0" applyBorder="0" applyAlignment="0" applyProtection="0"/>
    <xf numFmtId="239" fontId="85" fillId="47" borderId="0" applyNumberFormat="0" applyBorder="0" applyAlignment="0" applyProtection="0"/>
    <xf numFmtId="239" fontId="85" fillId="47" borderId="0" applyNumberFormat="0" applyBorder="0" applyAlignment="0" applyProtection="0"/>
    <xf numFmtId="239" fontId="9" fillId="26" borderId="0" applyNumberFormat="0" applyBorder="0" applyAlignment="0" applyProtection="0"/>
    <xf numFmtId="239" fontId="85" fillId="48" borderId="0" applyNumberFormat="0" applyBorder="0" applyAlignment="0" applyProtection="0"/>
    <xf numFmtId="239" fontId="85" fillId="48" borderId="0" applyNumberFormat="0" applyBorder="0" applyAlignment="0" applyProtection="0"/>
    <xf numFmtId="239" fontId="85" fillId="48" borderId="0" applyNumberFormat="0" applyBorder="0" applyAlignment="0" applyProtection="0"/>
    <xf numFmtId="239" fontId="9" fillId="30" borderId="0" applyNumberFormat="0" applyBorder="0" applyAlignment="0" applyProtection="0"/>
    <xf numFmtId="239" fontId="85" fillId="53" borderId="0" applyNumberFormat="0" applyBorder="0" applyAlignment="0" applyProtection="0"/>
    <xf numFmtId="239" fontId="85" fillId="53" borderId="0" applyNumberFormat="0" applyBorder="0" applyAlignment="0" applyProtection="0"/>
    <xf numFmtId="239" fontId="85" fillId="53" borderId="0" applyNumberFormat="0" applyBorder="0" applyAlignment="0" applyProtection="0"/>
    <xf numFmtId="239" fontId="9" fillId="34" borderId="0" applyNumberFormat="0" applyBorder="0" applyAlignment="0" applyProtection="0"/>
    <xf numFmtId="239" fontId="85" fillId="54" borderId="0" applyNumberFormat="0" applyBorder="0" applyAlignment="0" applyProtection="0"/>
    <xf numFmtId="239" fontId="85" fillId="54" borderId="0" applyNumberFormat="0" applyBorder="0" applyAlignment="0" applyProtection="0"/>
    <xf numFmtId="239" fontId="85" fillId="54" borderId="0" applyNumberFormat="0" applyBorder="0" applyAlignment="0" applyProtection="0"/>
    <xf numFmtId="239" fontId="9" fillId="38" borderId="0" applyNumberFormat="0" applyBorder="0" applyAlignment="0" applyProtection="0"/>
    <xf numFmtId="239" fontId="85" fillId="55" borderId="0" applyNumberFormat="0" applyBorder="0" applyAlignment="0" applyProtection="0"/>
    <xf numFmtId="239" fontId="85" fillId="55" borderId="0" applyNumberFormat="0" applyBorder="0" applyAlignment="0" applyProtection="0"/>
    <xf numFmtId="239" fontId="85" fillId="55" borderId="0" applyNumberFormat="0" applyBorder="0" applyAlignment="0" applyProtection="0"/>
    <xf numFmtId="239" fontId="85" fillId="57" borderId="0" applyNumberFormat="0" applyBorder="0" applyAlignment="0" applyProtection="0"/>
    <xf numFmtId="239" fontId="85" fillId="58" borderId="0" applyNumberFormat="0" applyBorder="0" applyAlignment="0" applyProtection="0"/>
    <xf numFmtId="239" fontId="85" fillId="56" borderId="0" applyNumberFormat="0" applyBorder="0" applyAlignment="0" applyProtection="0"/>
    <xf numFmtId="239" fontId="85" fillId="53" borderId="0" applyNumberFormat="0" applyBorder="0" applyAlignment="0" applyProtection="0"/>
    <xf numFmtId="239" fontId="85" fillId="54" borderId="0" applyNumberFormat="0" applyBorder="0" applyAlignment="0" applyProtection="0"/>
    <xf numFmtId="239" fontId="85" fillId="59" borderId="0" applyNumberFormat="0" applyBorder="0" applyAlignment="0" applyProtection="0"/>
    <xf numFmtId="239" fontId="86" fillId="40" borderId="0" applyNumberFormat="0" applyBorder="0" applyAlignment="0" applyProtection="0"/>
    <xf numFmtId="239" fontId="49" fillId="8" borderId="0" applyNumberFormat="0" applyBorder="0" applyAlignment="0" applyProtection="0"/>
    <xf numFmtId="239" fontId="87" fillId="41" borderId="0" applyNumberFormat="0" applyBorder="0" applyAlignment="0" applyProtection="0"/>
    <xf numFmtId="239" fontId="87" fillId="41" borderId="0" applyNumberFormat="0" applyBorder="0" applyAlignment="0" applyProtection="0"/>
    <xf numFmtId="239" fontId="87" fillId="41" borderId="0" applyNumberFormat="0" applyBorder="0" applyAlignment="0" applyProtection="0"/>
    <xf numFmtId="239" fontId="88" fillId="50" borderId="21" applyNumberFormat="0" applyAlignment="0" applyProtection="0"/>
    <xf numFmtId="239" fontId="54" fillId="12" borderId="14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22" fillId="13" borderId="17" applyNumberFormat="0" applyAlignment="0" applyProtection="0"/>
    <xf numFmtId="239" fontId="89" fillId="60" borderId="22" applyNumberFormat="0" applyAlignment="0" applyProtection="0"/>
    <xf numFmtId="239" fontId="89" fillId="60" borderId="22" applyNumberFormat="0" applyAlignment="0" applyProtection="0"/>
    <xf numFmtId="239" fontId="89" fillId="60" borderId="22" applyNumberFormat="0" applyAlignment="0" applyProtection="0"/>
    <xf numFmtId="239" fontId="55" fillId="0" borderId="16" applyNumberFormat="0" applyFill="0" applyAlignment="0" applyProtection="0"/>
    <xf numFmtId="239" fontId="90" fillId="0" borderId="23" applyNumberFormat="0" applyFill="0" applyAlignment="0" applyProtection="0"/>
    <xf numFmtId="239" fontId="90" fillId="0" borderId="23" applyNumberFormat="0" applyFill="0" applyAlignment="0" applyProtection="0"/>
    <xf numFmtId="239" fontId="90" fillId="0" borderId="23" applyNumberFormat="0" applyFill="0" applyAlignment="0" applyProtection="0"/>
    <xf numFmtId="239" fontId="89" fillId="60" borderId="22" applyNumberFormat="0" applyAlignment="0" applyProtection="0"/>
    <xf numFmtId="239" fontId="48" fillId="0" borderId="0" applyNumberFormat="0" applyFill="0" applyBorder="0" applyAlignment="0" applyProtection="0"/>
    <xf numFmtId="239" fontId="91" fillId="0" borderId="0" applyNumberFormat="0" applyFill="0" applyBorder="0" applyAlignment="0" applyProtection="0"/>
    <xf numFmtId="239" fontId="91" fillId="0" borderId="0" applyNumberFormat="0" applyFill="0" applyBorder="0" applyAlignment="0" applyProtection="0"/>
    <xf numFmtId="239" fontId="91" fillId="0" borderId="0" applyNumberFormat="0" applyFill="0" applyBorder="0" applyAlignment="0" applyProtection="0"/>
    <xf numFmtId="239" fontId="9" fillId="15" borderId="0" applyNumberFormat="0" applyBorder="0" applyAlignment="0" applyProtection="0"/>
    <xf numFmtId="239" fontId="85" fillId="57" borderId="0" applyNumberFormat="0" applyBorder="0" applyAlignment="0" applyProtection="0"/>
    <xf numFmtId="239" fontId="85" fillId="57" borderId="0" applyNumberFormat="0" applyBorder="0" applyAlignment="0" applyProtection="0"/>
    <xf numFmtId="239" fontId="85" fillId="57" borderId="0" applyNumberFormat="0" applyBorder="0" applyAlignment="0" applyProtection="0"/>
    <xf numFmtId="239" fontId="9" fillId="19" borderId="0" applyNumberFormat="0" applyBorder="0" applyAlignment="0" applyProtection="0"/>
    <xf numFmtId="239" fontId="85" fillId="58" borderId="0" applyNumberFormat="0" applyBorder="0" applyAlignment="0" applyProtection="0"/>
    <xf numFmtId="239" fontId="85" fillId="58" borderId="0" applyNumberFormat="0" applyBorder="0" applyAlignment="0" applyProtection="0"/>
    <xf numFmtId="239" fontId="85" fillId="58" borderId="0" applyNumberFormat="0" applyBorder="0" applyAlignment="0" applyProtection="0"/>
    <xf numFmtId="239" fontId="9" fillId="23" borderId="0" applyNumberFormat="0" applyBorder="0" applyAlignment="0" applyProtection="0"/>
    <xf numFmtId="239" fontId="85" fillId="56" borderId="0" applyNumberFormat="0" applyBorder="0" applyAlignment="0" applyProtection="0"/>
    <xf numFmtId="239" fontId="85" fillId="56" borderId="0" applyNumberFormat="0" applyBorder="0" applyAlignment="0" applyProtection="0"/>
    <xf numFmtId="239" fontId="85" fillId="56" borderId="0" applyNumberFormat="0" applyBorder="0" applyAlignment="0" applyProtection="0"/>
    <xf numFmtId="239" fontId="9" fillId="27" borderId="0" applyNumberFormat="0" applyBorder="0" applyAlignment="0" applyProtection="0"/>
    <xf numFmtId="239" fontId="85" fillId="53" borderId="0" applyNumberFormat="0" applyBorder="0" applyAlignment="0" applyProtection="0"/>
    <xf numFmtId="239" fontId="85" fillId="53" borderId="0" applyNumberFormat="0" applyBorder="0" applyAlignment="0" applyProtection="0"/>
    <xf numFmtId="239" fontId="85" fillId="53" borderId="0" applyNumberFormat="0" applyBorder="0" applyAlignment="0" applyProtection="0"/>
    <xf numFmtId="239" fontId="9" fillId="31" borderId="0" applyNumberFormat="0" applyBorder="0" applyAlignment="0" applyProtection="0"/>
    <xf numFmtId="239" fontId="85" fillId="54" borderId="0" applyNumberFormat="0" applyBorder="0" applyAlignment="0" applyProtection="0"/>
    <xf numFmtId="239" fontId="85" fillId="54" borderId="0" applyNumberFormat="0" applyBorder="0" applyAlignment="0" applyProtection="0"/>
    <xf numFmtId="239" fontId="85" fillId="54" borderId="0" applyNumberFormat="0" applyBorder="0" applyAlignment="0" applyProtection="0"/>
    <xf numFmtId="239" fontId="9" fillId="35" borderId="0" applyNumberFormat="0" applyBorder="0" applyAlignment="0" applyProtection="0"/>
    <xf numFmtId="239" fontId="85" fillId="59" borderId="0" applyNumberFormat="0" applyBorder="0" applyAlignment="0" applyProtection="0"/>
    <xf numFmtId="239" fontId="85" fillId="59" borderId="0" applyNumberFormat="0" applyBorder="0" applyAlignment="0" applyProtection="0"/>
    <xf numFmtId="239" fontId="85" fillId="59" borderId="0" applyNumberFormat="0" applyBorder="0" applyAlignment="0" applyProtection="0"/>
    <xf numFmtId="239" fontId="52" fillId="11" borderId="14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111" fillId="0" borderId="0"/>
    <xf numFmtId="239" fontId="59" fillId="0" borderId="0" applyFont="0" applyFill="0" applyBorder="0" applyAlignment="0" applyProtection="0"/>
    <xf numFmtId="239" fontId="94" fillId="0" borderId="0" applyNumberFormat="0" applyFill="0" applyBorder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2" fillId="0" borderId="0" applyFill="0" applyBorder="0">
      <alignment horizontal="left" vertical="top" wrapText="1"/>
    </xf>
    <xf numFmtId="239" fontId="87" fillId="41" borderId="0" applyNumberFormat="0" applyBorder="0" applyAlignment="0" applyProtection="0"/>
    <xf numFmtId="239" fontId="95" fillId="0" borderId="24" applyNumberFormat="0" applyFill="0" applyAlignment="0" applyProtection="0"/>
    <xf numFmtId="239" fontId="96" fillId="0" borderId="25" applyNumberFormat="0" applyFill="0" applyAlignment="0" applyProtection="0"/>
    <xf numFmtId="239" fontId="91" fillId="0" borderId="26" applyNumberFormat="0" applyFill="0" applyAlignment="0" applyProtection="0"/>
    <xf numFmtId="239" fontId="91" fillId="0" borderId="0" applyNumberFormat="0" applyFill="0" applyBorder="0" applyAlignment="0" applyProtection="0"/>
    <xf numFmtId="239" fontId="50" fillId="9" borderId="0" applyNumberFormat="0" applyBorder="0" applyAlignment="0" applyProtection="0"/>
    <xf numFmtId="239" fontId="86" fillId="40" borderId="0" applyNumberFormat="0" applyBorder="0" applyAlignment="0" applyProtection="0"/>
    <xf numFmtId="239" fontId="86" fillId="40" borderId="0" applyNumberFormat="0" applyBorder="0" applyAlignment="0" applyProtection="0"/>
    <xf numFmtId="239" fontId="86" fillId="40" borderId="0" applyNumberFormat="0" applyBorder="0" applyAlignment="0" applyProtection="0"/>
    <xf numFmtId="239" fontId="92" fillId="44" borderId="21" applyNumberFormat="0" applyAlignment="0" applyProtection="0"/>
    <xf numFmtId="239" fontId="90" fillId="0" borderId="23" applyNumberFormat="0" applyFill="0" applyAlignment="0" applyProtection="0"/>
    <xf numFmtId="43" fontId="127" fillId="0" borderId="0" applyFont="0" applyFill="0" applyBorder="0" applyAlignment="0" applyProtection="0"/>
    <xf numFmtId="43" fontId="117" fillId="0" borderId="0" applyFont="0" applyFill="0" applyBorder="0" applyAlignment="0" applyProtection="0"/>
    <xf numFmtId="235" fontId="59" fillId="61" borderId="0" applyFill="0" applyBorder="0" applyAlignment="0" applyProtection="0"/>
    <xf numFmtId="239" fontId="59" fillId="0" borderId="0" applyFont="0" applyFill="0" applyBorder="0" applyAlignment="0" applyProtection="0"/>
    <xf numFmtId="246" fontId="59" fillId="0" borderId="0" applyFont="0" applyFill="0" applyBorder="0" applyAlignment="0" applyProtection="0"/>
    <xf numFmtId="239" fontId="58" fillId="10" borderId="0" applyNumberFormat="0" applyBorder="0" applyAlignment="0" applyProtection="0"/>
    <xf numFmtId="239" fontId="99" fillId="51" borderId="0" applyNumberFormat="0" applyBorder="0" applyAlignment="0" applyProtection="0"/>
    <xf numFmtId="239" fontId="99" fillId="51" borderId="0" applyNumberFormat="0" applyBorder="0" applyAlignment="0" applyProtection="0"/>
    <xf numFmtId="239" fontId="99" fillId="51" borderId="0" applyNumberFormat="0" applyBorder="0" applyAlignment="0" applyProtection="0"/>
    <xf numFmtId="239" fontId="59" fillId="0" borderId="0" applyNumberFormat="0" applyFill="0" applyBorder="0" applyAlignment="0" applyProtection="0"/>
    <xf numFmtId="239" fontId="117" fillId="0" borderId="0"/>
    <xf numFmtId="239" fontId="100" fillId="0" borderId="0"/>
    <xf numFmtId="239" fontId="100" fillId="0" borderId="0"/>
    <xf numFmtId="239" fontId="59" fillId="0" borderId="0"/>
    <xf numFmtId="239" fontId="1" fillId="0" borderId="0"/>
    <xf numFmtId="239" fontId="59" fillId="0" borderId="0"/>
    <xf numFmtId="239" fontId="59" fillId="0" borderId="0"/>
    <xf numFmtId="239" fontId="59" fillId="0" borderId="0"/>
    <xf numFmtId="239" fontId="100" fillId="0" borderId="0"/>
    <xf numFmtId="239" fontId="100" fillId="0" borderId="0"/>
    <xf numFmtId="239" fontId="100" fillId="0" borderId="0"/>
    <xf numFmtId="239" fontId="59" fillId="0" borderId="0"/>
    <xf numFmtId="239" fontId="100" fillId="0" borderId="0"/>
    <xf numFmtId="239" fontId="1" fillId="0" borderId="0"/>
    <xf numFmtId="239" fontId="1" fillId="0" borderId="0" applyNumberFormat="0" applyFill="0" applyBorder="0" applyAlignment="0" applyProtection="0"/>
    <xf numFmtId="239" fontId="59" fillId="0" borderId="0" applyNumberFormat="0" applyFill="0" applyBorder="0" applyAlignment="0" applyProtection="0"/>
    <xf numFmtId="239" fontId="59" fillId="0" borderId="0" applyNumberFormat="0" applyFill="0" applyBorder="0" applyAlignment="0" applyProtection="0"/>
    <xf numFmtId="239" fontId="153" fillId="0" borderId="0"/>
    <xf numFmtId="239" fontId="59" fillId="0" borderId="0"/>
    <xf numFmtId="239" fontId="1" fillId="0" borderId="0"/>
    <xf numFmtId="239" fontId="59" fillId="0" borderId="0"/>
    <xf numFmtId="239" fontId="1" fillId="0" borderId="0"/>
    <xf numFmtId="239" fontId="59" fillId="0" borderId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82" fillId="62" borderId="29" applyFill="0" applyBorder="0" applyProtection="0"/>
    <xf numFmtId="9" fontId="6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63" fillId="0" borderId="0" applyFont="0" applyFill="0" applyBorder="0" applyAlignment="0" applyProtection="0"/>
    <xf numFmtId="239" fontId="53" fillId="12" borderId="15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23" fillId="0" borderId="0" applyNumberFormat="0" applyFill="0" applyBorder="0" applyAlignment="0" applyProtection="0"/>
    <xf numFmtId="239" fontId="102" fillId="0" borderId="0" applyNumberFormat="0" applyFill="0" applyBorder="0" applyAlignment="0" applyProtection="0"/>
    <xf numFmtId="239" fontId="102" fillId="0" borderId="0" applyNumberFormat="0" applyFill="0" applyBorder="0" applyAlignment="0" applyProtection="0"/>
    <xf numFmtId="239" fontId="102" fillId="0" borderId="0" applyNumberFormat="0" applyFill="0" applyBorder="0" applyAlignment="0" applyProtection="0"/>
    <xf numFmtId="239" fontId="56" fillId="0" borderId="0" applyNumberFormat="0" applyFill="0" applyBorder="0" applyAlignment="0" applyProtection="0"/>
    <xf numFmtId="239" fontId="94" fillId="0" borderId="0" applyNumberFormat="0" applyFill="0" applyBorder="0" applyAlignment="0" applyProtection="0"/>
    <xf numFmtId="239" fontId="94" fillId="0" borderId="0" applyNumberFormat="0" applyFill="0" applyBorder="0" applyAlignment="0" applyProtection="0"/>
    <xf numFmtId="239" fontId="94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46" fillId="0" borderId="11" applyNumberFormat="0" applyFill="0" applyAlignment="0" applyProtection="0"/>
    <xf numFmtId="239" fontId="95" fillId="0" borderId="24" applyNumberFormat="0" applyFill="0" applyAlignment="0" applyProtection="0"/>
    <xf numFmtId="239" fontId="95" fillId="0" borderId="24" applyNumberFormat="0" applyFill="0" applyAlignment="0" applyProtection="0"/>
    <xf numFmtId="239" fontId="95" fillId="0" borderId="24" applyNumberFormat="0" applyFill="0" applyAlignment="0" applyProtection="0"/>
    <xf numFmtId="239" fontId="47" fillId="0" borderId="12" applyNumberFormat="0" applyFill="0" applyAlignment="0" applyProtection="0"/>
    <xf numFmtId="239" fontId="96" fillId="0" borderId="25" applyNumberFormat="0" applyFill="0" applyAlignment="0" applyProtection="0"/>
    <xf numFmtId="239" fontId="96" fillId="0" borderId="25" applyNumberFormat="0" applyFill="0" applyAlignment="0" applyProtection="0"/>
    <xf numFmtId="239" fontId="96" fillId="0" borderId="25" applyNumberFormat="0" applyFill="0" applyAlignment="0" applyProtection="0"/>
    <xf numFmtId="239" fontId="48" fillId="0" borderId="13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57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103" fillId="0" borderId="0" applyNumberFormat="0" applyFill="0" applyBorder="0" applyAlignment="0" applyProtection="0"/>
    <xf numFmtId="239" fontId="8" fillId="0" borderId="19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2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88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30" fontId="59" fillId="0" borderId="0" applyFill="0" applyBorder="0" applyAlignment="0" applyProtection="0"/>
    <xf numFmtId="43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40" fontId="154" fillId="0" borderId="0" applyFont="0" applyFill="0" applyBorder="0" applyProtection="0">
      <alignment vertical="center"/>
    </xf>
    <xf numFmtId="228" fontId="63" fillId="0" borderId="0" applyFont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34" fontId="59" fillId="0" borderId="0" applyFont="0" applyFill="0" applyBorder="0" applyAlignment="0" applyProtection="0"/>
    <xf numFmtId="234" fontId="17" fillId="0" borderId="0" applyFont="0" applyFill="0" applyBorder="0" applyAlignment="0" applyProtection="0"/>
    <xf numFmtId="0" fontId="91" fillId="0" borderId="26" applyNumberFormat="0" applyFill="0" applyAlignment="0" applyProtection="0"/>
    <xf numFmtId="37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92" fillId="44" borderId="21" applyNumberFormat="0" applyAlignment="0" applyProtection="0"/>
    <xf numFmtId="43" fontId="6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9" fillId="0" borderId="0" applyFont="0" applyFill="0" applyBorder="0" applyAlignment="0" applyProtection="0"/>
    <xf numFmtId="43" fontId="17" fillId="0" borderId="0" applyFont="0" applyFill="0" applyBorder="0" applyAlignment="0" applyProtection="0"/>
    <xf numFmtId="188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42" fontId="82" fillId="0" borderId="0" applyFont="0" applyFill="0" applyBorder="0" applyAlignment="0" applyProtection="0"/>
    <xf numFmtId="168" fontId="63" fillId="0" borderId="0" applyFont="0" applyFill="0" applyBorder="0" applyAlignment="0" applyProtection="0"/>
    <xf numFmtId="241" fontId="67" fillId="0" borderId="0" applyFont="0" applyFill="0" applyBorder="0" applyAlignment="0" applyProtection="0">
      <alignment vertical="top"/>
    </xf>
    <xf numFmtId="16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228" fontId="63" fillId="0" borderId="0" applyFont="0" applyFill="0" applyBorder="0" applyAlignment="0" applyProtection="0"/>
    <xf numFmtId="168" fontId="67" fillId="0" borderId="0" applyFont="0" applyFill="0" applyBorder="0" applyAlignment="0" applyProtection="0">
      <alignment vertical="top"/>
    </xf>
    <xf numFmtId="22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228" fontId="59" fillId="0" borderId="0" applyFont="0" applyFill="0" applyBorder="0" applyAlignment="0" applyProtection="0"/>
    <xf numFmtId="16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37" fontId="1" fillId="0" borderId="0"/>
    <xf numFmtId="43" fontId="63" fillId="0" borderId="0" applyFont="0" applyFill="0" applyBorder="0" applyAlignment="0" applyProtection="0"/>
    <xf numFmtId="237" fontId="1" fillId="0" borderId="0"/>
    <xf numFmtId="237" fontId="1" fillId="0" borderId="0"/>
    <xf numFmtId="0" fontId="17" fillId="0" borderId="0"/>
    <xf numFmtId="0" fontId="1" fillId="0" borderId="0"/>
    <xf numFmtId="0" fontId="63" fillId="0" borderId="0"/>
    <xf numFmtId="237" fontId="1" fillId="0" borderId="0"/>
    <xf numFmtId="237" fontId="1" fillId="0" borderId="0"/>
    <xf numFmtId="237" fontId="1" fillId="0" borderId="0"/>
    <xf numFmtId="237" fontId="1" fillId="0" borderId="0"/>
    <xf numFmtId="237" fontId="1" fillId="0" borderId="0"/>
    <xf numFmtId="239" fontId="17" fillId="0" borderId="0"/>
    <xf numFmtId="0" fontId="59" fillId="0" borderId="0"/>
    <xf numFmtId="0" fontId="100" fillId="0" borderId="0"/>
    <xf numFmtId="0" fontId="59" fillId="0" borderId="0"/>
    <xf numFmtId="0" fontId="121" fillId="0" borderId="0"/>
    <xf numFmtId="0" fontId="155" fillId="0" borderId="0"/>
    <xf numFmtId="0" fontId="1" fillId="0" borderId="0"/>
    <xf numFmtId="0" fontId="155" fillId="0" borderId="0"/>
    <xf numFmtId="37" fontId="5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9" fillId="0" borderId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14" borderId="18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14" borderId="18" applyNumberFormat="0" applyFont="0" applyAlignment="0" applyProtection="0"/>
    <xf numFmtId="0" fontId="59" fillId="45" borderId="27" applyNumberFormat="0" applyFont="0" applyAlignment="0" applyProtection="0"/>
    <xf numFmtId="0" fontId="63" fillId="14" borderId="18" applyNumberFormat="0" applyFont="0" applyAlignment="0" applyProtection="0"/>
    <xf numFmtId="0" fontId="63" fillId="14" borderId="18" applyNumberFormat="0" applyFont="0" applyAlignment="0" applyProtection="0"/>
    <xf numFmtId="0" fontId="63" fillId="14" borderId="18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9" fontId="6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156" fillId="0" borderId="0" applyNumberForma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" fillId="0" borderId="2" applyFill="0" applyAlignment="0" applyProtection="0">
      <protection locked="0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" fillId="0" borderId="2" applyFill="0" applyAlignment="0" applyProtection="0">
      <protection locked="0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45" fillId="0" borderId="0" applyNumberFormat="0" applyFill="0" applyBorder="0" applyAlignment="0" applyProtection="0"/>
    <xf numFmtId="0" fontId="5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59" fillId="68" borderId="32" applyNumberFormat="0" applyProtection="0">
      <alignment horizontal="left" vertical="top" indent="1"/>
    </xf>
    <xf numFmtId="4" fontId="67" fillId="56" borderId="32" applyNumberFormat="0" applyProtection="0">
      <alignment horizontal="right" vertical="center"/>
    </xf>
    <xf numFmtId="4" fontId="140" fillId="64" borderId="32" applyNumberFormat="0" applyProtection="0">
      <alignment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4" fontId="59" fillId="50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239" fontId="88" fillId="50" borderId="21" applyNumberFormat="0" applyAlignment="0" applyProtection="0"/>
    <xf numFmtId="0" fontId="104" fillId="0" borderId="30" applyNumberFormat="0" applyFill="0" applyAlignment="0" applyProtection="0"/>
    <xf numFmtId="0" fontId="67" fillId="70" borderId="32" applyNumberFormat="0" applyProtection="0">
      <alignment horizontal="center" vertical="top" wrapText="1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4" fontId="143" fillId="73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" fillId="0" borderId="2" applyFill="0" applyAlignment="0" applyProtection="0">
      <protection locked="0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" fillId="0" borderId="2" applyFill="0" applyAlignment="0" applyProtection="0">
      <protection locked="0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59" fillId="0" borderId="0" applyFill="0" applyBorder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59" fillId="0" borderId="0" applyFill="0" applyBorder="0" applyAlignment="0" applyProtection="0"/>
    <xf numFmtId="0" fontId="17" fillId="0" borderId="0" applyFill="0" applyBorder="0" applyAlignment="0" applyProtection="0">
      <protection locked="0"/>
    </xf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6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0" borderId="0" applyNumberFormat="0" applyBorder="0" applyAlignment="0" applyProtection="0"/>
    <xf numFmtId="0" fontId="89" fillId="60" borderId="22" applyNumberFormat="0" applyAlignment="0" applyProtection="0"/>
    <xf numFmtId="0" fontId="94" fillId="0" borderId="0" applyNumberFormat="0" applyFill="0" applyBorder="0" applyAlignment="0" applyProtection="0"/>
    <xf numFmtId="0" fontId="87" fillId="41" borderId="0" applyNumberFormat="0" applyBorder="0" applyAlignment="0" applyProtection="0"/>
    <xf numFmtId="0" fontId="95" fillId="0" borderId="24" applyNumberFormat="0" applyFill="0" applyAlignment="0" applyProtection="0"/>
    <xf numFmtId="0" fontId="96" fillId="0" borderId="25" applyNumberFormat="0" applyFill="0" applyAlignment="0" applyProtection="0"/>
    <xf numFmtId="0" fontId="91" fillId="0" borderId="26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23" applyNumberFormat="0" applyFill="0" applyAlignment="0" applyProtection="0"/>
    <xf numFmtId="10" fontId="59" fillId="0" borderId="0" applyFill="0" applyBorder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191" fontId="59" fillId="0" borderId="0"/>
    <xf numFmtId="0" fontId="67" fillId="0" borderId="0">
      <alignment vertical="top"/>
    </xf>
    <xf numFmtId="0" fontId="1" fillId="0" borderId="0"/>
    <xf numFmtId="187" fontId="60" fillId="0" borderId="0" applyFont="0" applyFill="0" applyBorder="0" applyAlignment="0" applyProtection="0"/>
    <xf numFmtId="203" fontId="74" fillId="0" borderId="0" applyFont="0" applyFill="0" applyBorder="0" applyAlignment="0" applyProtection="0"/>
    <xf numFmtId="204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>
      <alignment vertical="top"/>
    </xf>
    <xf numFmtId="43" fontId="59" fillId="0" borderId="0" applyFont="0" applyFill="0" applyBorder="0" applyAlignment="0" applyProtection="0"/>
    <xf numFmtId="0" fontId="59" fillId="0" borderId="0"/>
    <xf numFmtId="228" fontId="17" fillId="0" borderId="0" applyFont="0" applyFill="0" applyBorder="0" applyAlignment="0" applyProtection="0"/>
    <xf numFmtId="0" fontId="17" fillId="0" borderId="0" applyFill="0" applyBorder="0" applyAlignment="0" applyProtection="0">
      <protection locked="0"/>
    </xf>
    <xf numFmtId="187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182" fontId="59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60" fillId="0" borderId="0" applyFont="0" applyFill="0" applyBorder="0" applyAlignment="0" applyProtection="0"/>
    <xf numFmtId="0" fontId="59" fillId="0" borderId="0" applyFill="0" applyBorder="0" applyAlignment="0" applyProtection="0"/>
    <xf numFmtId="187" fontId="60" fillId="0" borderId="0" applyFont="0" applyFill="0" applyBorder="0" applyAlignment="0" applyProtection="0"/>
    <xf numFmtId="168" fontId="17" fillId="0" borderId="0" applyFont="0" applyFill="0" applyBorder="0" applyAlignment="0" applyProtection="0"/>
    <xf numFmtId="187" fontId="60" fillId="0" borderId="0" applyFont="0" applyFill="0" applyBorder="0" applyAlignment="0" applyProtection="0"/>
    <xf numFmtId="228" fontId="1" fillId="0" borderId="0" applyFont="0" applyFill="0" applyBorder="0" applyAlignment="0" applyProtection="0"/>
    <xf numFmtId="187" fontId="60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" fillId="0" borderId="0"/>
    <xf numFmtId="187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" fillId="14" borderId="18" applyNumberFormat="0" applyFont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43" fontId="59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77" fillId="0" borderId="0"/>
    <xf numFmtId="0" fontId="1" fillId="0" borderId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92" fillId="44" borderId="21" applyNumberForma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3" fontId="63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229" fontId="59" fillId="0" borderId="0" applyFill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231" fontId="59" fillId="0" borderId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228" fontId="6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22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228" fontId="6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43" fontId="59" fillId="0" borderId="0" applyFont="0" applyFill="0" applyBorder="0" applyAlignment="0" applyProtection="0"/>
    <xf numFmtId="0" fontId="59" fillId="0" borderId="0"/>
    <xf numFmtId="0" fontId="59" fillId="0" borderId="0"/>
    <xf numFmtId="43" fontId="63" fillId="0" borderId="0" applyFont="0" applyFill="0" applyBorder="0" applyAlignment="0" applyProtection="0"/>
    <xf numFmtId="247" fontId="59" fillId="0" borderId="0" applyFont="0" applyFill="0" applyBorder="0" applyAlignment="0" applyProtection="0"/>
    <xf numFmtId="0" fontId="59" fillId="0" borderId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231" fontId="59" fillId="0" borderId="0" applyFill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229" fontId="59" fillId="0" borderId="0" applyFill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" fillId="29" borderId="0" applyNumberFormat="0" applyBorder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59" fillId="45" borderId="27" applyNumberFormat="0" applyFont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59" fillId="0" borderId="0" applyNumberForma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9" fillId="38" borderId="0" applyNumberFormat="0" applyBorder="0" applyAlignment="0" applyProtection="0"/>
    <xf numFmtId="0" fontId="9" fillId="34" borderId="0" applyNumberFormat="0" applyBorder="0" applyAlignment="0" applyProtection="0"/>
    <xf numFmtId="0" fontId="9" fillId="30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10" borderId="0" applyNumberFormat="0" applyBorder="0" applyAlignment="0" applyProtection="0"/>
    <xf numFmtId="0" fontId="57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231" fontId="59" fillId="0" borderId="0" applyFill="0" applyBorder="0" applyAlignment="0" applyProtection="0"/>
    <xf numFmtId="43" fontId="77" fillId="0" borderId="0" applyFont="0" applyFill="0" applyBorder="0" applyAlignment="0" applyProtection="0"/>
    <xf numFmtId="0" fontId="71" fillId="0" borderId="20">
      <alignment horizontal="right" wrapText="1"/>
    </xf>
    <xf numFmtId="0" fontId="1" fillId="25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231" fontId="59" fillId="0" borderId="0" applyFill="0" applyBorder="0" applyAlignment="0" applyProtection="0"/>
    <xf numFmtId="0" fontId="1" fillId="14" borderId="18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229" fontId="59" fillId="0" borderId="0" applyFill="0" applyBorder="0" applyAlignment="0" applyProtection="0"/>
    <xf numFmtId="0" fontId="1" fillId="14" borderId="18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88" fillId="50" borderId="21" applyNumberFormat="0" applyAlignment="0" applyProtection="0"/>
    <xf numFmtId="0" fontId="1" fillId="0" borderId="0"/>
    <xf numFmtId="0" fontId="1" fillId="14" borderId="18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1" fillId="14" borderId="18" applyNumberFormat="0" applyFont="0" applyAlignment="0" applyProtection="0"/>
    <xf numFmtId="187" fontId="60" fillId="0" borderId="0" applyFon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48" fontId="59" fillId="0" borderId="0" applyFont="0" applyFill="0" applyBorder="0" applyAlignment="0" applyProtection="0"/>
    <xf numFmtId="234" fontId="59" fillId="0" borderId="0" applyFont="0" applyFill="0" applyBorder="0" applyAlignment="0" applyProtection="0"/>
    <xf numFmtId="234" fontId="59" fillId="0" borderId="0" applyFont="0" applyFill="0" applyBorder="0" applyAlignment="0" applyProtection="0"/>
    <xf numFmtId="234" fontId="59" fillId="0" borderId="0" applyFont="0" applyFill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63" fillId="0" borderId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249" fontId="59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9" fontId="59" fillId="0" borderId="0" applyFont="0" applyFill="0" applyBorder="0" applyAlignment="0" applyProtection="0"/>
    <xf numFmtId="235" fontId="59" fillId="61" borderId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/>
    <xf numFmtId="0" fontId="84" fillId="0" borderId="0"/>
    <xf numFmtId="0" fontId="61" fillId="0" borderId="0" applyNumberFormat="0" applyFill="0" applyBorder="0" applyAlignment="0" applyProtection="0"/>
    <xf numFmtId="0" fontId="84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89" fillId="60" borderId="22" applyNumberFormat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0" fontId="90" fillId="0" borderId="23" applyNumberFormat="0" applyFill="0" applyAlignment="0" applyProtection="0"/>
    <xf numFmtId="229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248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250" fontId="59" fillId="0" borderId="0" applyFont="0" applyFill="0" applyBorder="0" applyAlignment="0" applyProtection="0"/>
    <xf numFmtId="250" fontId="59" fillId="0" borderId="0" applyFont="0" applyFill="0" applyBorder="0" applyAlignment="0" applyProtection="0"/>
    <xf numFmtId="250" fontId="59" fillId="0" borderId="0" applyFont="0" applyFill="0" applyBorder="0" applyAlignment="0" applyProtection="0"/>
    <xf numFmtId="250" fontId="59" fillId="0" borderId="0" applyFont="0" applyFill="0" applyBorder="0" applyAlignment="0" applyProtection="0"/>
    <xf numFmtId="247" fontId="63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7" fillId="0" borderId="0"/>
    <xf numFmtId="0" fontId="59" fillId="0" borderId="0"/>
    <xf numFmtId="0" fontId="59" fillId="0" borderId="0" applyNumberFormat="0" applyFill="0" applyBorder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5" fontId="59" fillId="0" borderId="0" applyFont="0" applyFill="0" applyBorder="0" applyAlignment="0" applyProtection="0"/>
    <xf numFmtId="247" fontId="59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3" fillId="0" borderId="0" applyNumberForma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0" applyFont="0" applyAlignment="0" applyProtection="0"/>
    <xf numFmtId="0" fontId="104" fillId="0" borderId="30" applyNumberFormat="0" applyFill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9" fontId="59" fillId="0" borderId="0" applyFont="0" applyFill="0" applyBorder="0" applyAlignment="0" applyProtection="0"/>
    <xf numFmtId="0" fontId="77" fillId="0" borderId="0"/>
    <xf numFmtId="43" fontId="7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6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9" fillId="18" borderId="0" applyNumberFormat="0" applyBorder="0" applyAlignment="0" applyProtection="0"/>
    <xf numFmtId="0" fontId="9" fillId="38" borderId="0" applyNumberFormat="0" applyBorder="0" applyAlignment="0" applyProtection="0"/>
    <xf numFmtId="0" fontId="9" fillId="34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" fillId="38" borderId="0" applyNumberFormat="0" applyBorder="0" applyAlignment="0" applyProtection="0"/>
    <xf numFmtId="0" fontId="57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57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8" borderId="0" applyNumberFormat="0" applyBorder="0" applyAlignment="0" applyProtection="0"/>
    <xf numFmtId="0" fontId="9" fillId="34" borderId="0" applyNumberFormat="0" applyBorder="0" applyAlignment="0" applyProtection="0"/>
    <xf numFmtId="0" fontId="59" fillId="0" borderId="0" applyNumberFormat="0" applyFill="0" applyBorder="0" applyAlignment="0" applyProtection="0"/>
    <xf numFmtId="0" fontId="17" fillId="0" borderId="0" applyFill="0" applyBorder="0" applyAlignment="0" applyProtection="0">
      <protection locked="0"/>
    </xf>
    <xf numFmtId="0" fontId="157" fillId="0" borderId="0"/>
    <xf numFmtId="187" fontId="60" fillId="0" borderId="0" applyFont="0" applyFill="0" applyBorder="0" applyAlignment="0" applyProtection="0"/>
    <xf numFmtId="0" fontId="157" fillId="0" borderId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228" fontId="17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59" fillId="68" borderId="32" applyNumberFormat="0" applyProtection="0">
      <alignment horizontal="left" vertical="top" indent="1"/>
    </xf>
    <xf numFmtId="4" fontId="67" fillId="56" borderId="32" applyNumberFormat="0" applyProtection="0">
      <alignment horizontal="right" vertical="center"/>
    </xf>
    <xf numFmtId="4" fontId="140" fillId="64" borderId="32" applyNumberFormat="0" applyProtection="0">
      <alignment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4" fontId="59" fillId="50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239" fontId="88" fillId="50" borderId="21" applyNumberFormat="0" applyAlignment="0" applyProtection="0"/>
    <xf numFmtId="0" fontId="104" fillId="0" borderId="30" applyNumberFormat="0" applyFill="0" applyAlignment="0" applyProtection="0"/>
    <xf numFmtId="0" fontId="67" fillId="70" borderId="32" applyNumberFormat="0" applyProtection="0">
      <alignment horizontal="center" vertical="top" wrapText="1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4" fontId="143" fillId="73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4" fontId="142" fillId="72" borderId="32" applyNumberFormat="0" applyProtection="0">
      <alignment vertical="center"/>
    </xf>
    <xf numFmtId="0" fontId="59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" fontId="67" fillId="55" borderId="32" applyNumberFormat="0" applyProtection="0">
      <alignment horizontal="right" vertical="center"/>
    </xf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72" borderId="32" applyNumberFormat="0" applyProtection="0">
      <alignment vertical="center"/>
    </xf>
    <xf numFmtId="193" fontId="70" fillId="0" borderId="20">
      <alignment horizontal="left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7" fillId="70" borderId="32" applyNumberFormat="0" applyProtection="0">
      <alignment horizontal="center" vertical="top" wrapText="1"/>
    </xf>
    <xf numFmtId="0" fontId="104" fillId="0" borderId="30" applyNumberFormat="0" applyFill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101" fillId="50" borderId="28" applyNumberFormat="0" applyAlignment="0" applyProtection="0"/>
    <xf numFmtId="0" fontId="17" fillId="45" borderId="27" applyNumberFormat="0" applyFont="0" applyAlignment="0" applyProtection="0"/>
    <xf numFmtId="4" fontId="67" fillId="58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104" fillId="0" borderId="30" applyNumberFormat="0" applyFill="0" applyAlignment="0" applyProtection="0"/>
    <xf numFmtId="4" fontId="142" fillId="72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73" borderId="32" applyNumberFormat="0" applyProtection="0">
      <alignment horizontal="right" vertical="center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67" fillId="72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4" fontId="67" fillId="66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41" fontId="12" fillId="0" borderId="20" applyFill="0" applyBorder="0" applyProtection="0">
      <alignment horizontal="right" vertical="top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4" fontId="67" fillId="66" borderId="32" applyNumberFormat="0" applyProtection="0">
      <alignment horizontal="right"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7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143" fillId="73" borderId="32" applyNumberFormat="0" applyProtection="0">
      <alignment horizontal="right" vertical="center"/>
    </xf>
    <xf numFmtId="0" fontId="17" fillId="45" borderId="27" applyNumberFormat="0" applyFon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88" fillId="50" borderId="21" applyNumberFormat="0" applyAlignment="0" applyProtection="0"/>
    <xf numFmtId="4" fontId="67" fillId="59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9" borderId="32" applyNumberFormat="0" applyProtection="0">
      <alignment horizontal="left" vertical="center" indent="1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0" fontId="71" fillId="0" borderId="20">
      <alignment horizontal="right" wrapText="1"/>
    </xf>
    <xf numFmtId="4" fontId="139" fillId="51" borderId="32" applyNumberFormat="0" applyProtection="0">
      <alignment vertical="center"/>
    </xf>
    <xf numFmtId="193" fontId="70" fillId="0" borderId="20">
      <alignment horizontal="left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0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4" fontId="67" fillId="72" borderId="32" applyNumberFormat="0" applyProtection="0">
      <alignment vertical="center"/>
    </xf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top" indent="1"/>
    </xf>
    <xf numFmtId="4" fontId="67" fillId="56" borderId="32" applyNumberFormat="0" applyProtection="0">
      <alignment horizontal="right" vertical="center"/>
    </xf>
    <xf numFmtId="4" fontId="140" fillId="64" borderId="32" applyNumberFormat="0" applyProtection="0">
      <alignment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4" fontId="59" fillId="50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239" fontId="88" fillId="50" borderId="21" applyNumberFormat="0" applyAlignment="0" applyProtection="0"/>
    <xf numFmtId="0" fontId="104" fillId="0" borderId="30" applyNumberFormat="0" applyFill="0" applyAlignment="0" applyProtection="0"/>
    <xf numFmtId="0" fontId="67" fillId="70" borderId="32" applyNumberFormat="0" applyProtection="0">
      <alignment horizontal="center" vertical="top" wrapText="1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4" fontId="143" fillId="73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91" fillId="0" borderId="26" applyNumberFormat="0" applyFill="0" applyAlignment="0" applyProtection="0"/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1" fillId="0" borderId="26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239" fontId="91" fillId="0" borderId="26" applyNumberFormat="0" applyFill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239" fontId="91" fillId="0" borderId="26" applyNumberFormat="0" applyFill="0" applyAlignment="0" applyProtection="0"/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2" fillId="44" borderId="21" applyNumberFormat="0" applyAlignment="0" applyProtection="0"/>
    <xf numFmtId="0" fontId="92" fillId="44" borderId="21" applyNumberFormat="0" applyAlignment="0" applyProtection="0"/>
    <xf numFmtId="239" fontId="91" fillId="0" borderId="26" applyNumberFormat="0" applyFill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68" borderId="32" applyNumberFormat="0" applyProtection="0">
      <alignment horizontal="left" vertical="top" indent="1"/>
    </xf>
    <xf numFmtId="4" fontId="67" fillId="56" borderId="32" applyNumberFormat="0" applyProtection="0">
      <alignment horizontal="right" vertical="center"/>
    </xf>
    <xf numFmtId="4" fontId="140" fillId="64" borderId="32" applyNumberFormat="0" applyProtection="0">
      <alignment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" fontId="59" fillId="50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239" fontId="88" fillId="50" borderId="21" applyNumberFormat="0" applyAlignment="0" applyProtection="0"/>
    <xf numFmtId="0" fontId="104" fillId="0" borderId="30" applyNumberFormat="0" applyFill="0" applyAlignment="0" applyProtection="0"/>
    <xf numFmtId="0" fontId="67" fillId="70" borderId="32" applyNumberFormat="0" applyProtection="0">
      <alignment horizontal="center" vertical="top" wrapText="1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4" fontId="143" fillId="73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41" fontId="12" fillId="0" borderId="20" applyFill="0" applyBorder="0" applyProtection="0">
      <alignment horizontal="right" vertical="top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91" fillId="0" borderId="26" applyNumberFormat="0" applyFill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0" fontId="91" fillId="0" borderId="26" applyNumberFormat="0" applyFill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59" fillId="68" borderId="32" applyNumberFormat="0" applyProtection="0">
      <alignment horizontal="left" vertical="top" indent="1"/>
    </xf>
    <xf numFmtId="4" fontId="67" fillId="56" borderId="32" applyNumberFormat="0" applyProtection="0">
      <alignment horizontal="right" vertical="center"/>
    </xf>
    <xf numFmtId="4" fontId="140" fillId="64" borderId="32" applyNumberFormat="0" applyProtection="0">
      <alignment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" fontId="59" fillId="50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239" fontId="88" fillId="50" borderId="21" applyNumberFormat="0" applyAlignment="0" applyProtection="0"/>
    <xf numFmtId="0" fontId="104" fillId="0" borderId="30" applyNumberFormat="0" applyFill="0" applyAlignment="0" applyProtection="0"/>
    <xf numFmtId="0" fontId="67" fillId="70" borderId="32" applyNumberFormat="0" applyProtection="0">
      <alignment horizontal="center" vertical="top" wrapText="1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4" fontId="143" fillId="73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" fontId="140" fillId="64" borderId="32" applyNumberFormat="0" applyProtection="0">
      <alignment vertical="center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63" fillId="45" borderId="27" applyNumberFormat="0" applyFont="0" applyAlignment="0" applyProtection="0"/>
    <xf numFmtId="4" fontId="67" fillId="56" borderId="32" applyNumberFormat="0" applyProtection="0">
      <alignment horizontal="right" vertical="center"/>
    </xf>
    <xf numFmtId="193" fontId="70" fillId="0" borderId="20">
      <alignment horizontal="left"/>
    </xf>
    <xf numFmtId="4" fontId="140" fillId="64" borderId="32" applyNumberFormat="0" applyProtection="0">
      <alignment vertical="center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" fontId="67" fillId="72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center" indent="1"/>
    </xf>
    <xf numFmtId="4" fontId="67" fillId="59" borderId="32" applyNumberFormat="0" applyProtection="0">
      <alignment horizontal="right" vertical="center"/>
    </xf>
    <xf numFmtId="4" fontId="139" fillId="51" borderId="32" applyNumberFormat="0" applyProtection="0">
      <alignment vertical="center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88" fillId="50" borderId="21" applyNumberFormat="0" applyAlignment="0" applyProtection="0"/>
    <xf numFmtId="193" fontId="70" fillId="0" borderId="20">
      <alignment horizontal="left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4" fontId="59" fillId="50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69" borderId="32" applyNumberFormat="0" applyProtection="0">
      <alignment horizontal="left" vertical="center" inden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4" fontId="67" fillId="55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0" fontId="101" fillId="50" borderId="28" applyNumberFormat="0" applyAlignment="0" applyProtection="0"/>
    <xf numFmtId="4" fontId="139" fillId="64" borderId="32" applyNumberFormat="0" applyProtection="0">
      <alignment horizontal="left" vertical="center" indent="1"/>
    </xf>
    <xf numFmtId="4" fontId="139" fillId="51" borderId="32" applyNumberFormat="0" applyProtection="0">
      <alignment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72" borderId="32" applyNumberFormat="0" applyProtection="0">
      <alignment vertical="center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59" borderId="32" applyNumberFormat="0" applyProtection="0">
      <alignment horizontal="right" vertical="center"/>
    </xf>
    <xf numFmtId="4" fontId="67" fillId="72" borderId="32" applyNumberFormat="0" applyProtection="0">
      <alignment horizontal="left" vertical="center" inden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69" borderId="32" applyNumberFormat="0" applyProtection="0">
      <alignment horizontal="left" vertical="center" indent="1"/>
    </xf>
    <xf numFmtId="4" fontId="143" fillId="73" borderId="32" applyNumberFormat="0" applyProtection="0">
      <alignment horizontal="right" vertical="center"/>
    </xf>
    <xf numFmtId="0" fontId="67" fillId="70" borderId="32" applyNumberFormat="0" applyProtection="0">
      <alignment horizontal="center" vertical="top" wrapText="1"/>
    </xf>
    <xf numFmtId="4" fontId="59" fillId="50" borderId="32" applyNumberFormat="0" applyProtection="0">
      <alignment horizontal="right" vertical="center"/>
    </xf>
    <xf numFmtId="0" fontId="59" fillId="71" borderId="32" applyNumberFormat="0" applyProtection="0">
      <alignment horizontal="left" vertical="center" indent="1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0" fontId="59" fillId="71" borderId="32" applyNumberFormat="0" applyProtection="0">
      <alignment horizontal="left" vertical="top" indent="1"/>
    </xf>
    <xf numFmtId="0" fontId="59" fillId="70" borderId="32" applyNumberFormat="0" applyProtection="0">
      <alignment horizontal="left" vertical="top" indent="1"/>
    </xf>
    <xf numFmtId="0" fontId="71" fillId="0" borderId="20">
      <alignment horizontal="right" wrapTex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0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7" fillId="72" borderId="32" applyNumberFormat="0" applyProtection="0">
      <alignment horizontal="left" vertical="top" inden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" fontId="67" fillId="66" borderId="32" applyNumberFormat="0" applyProtection="0">
      <alignment horizontal="right" vertical="center"/>
    </xf>
    <xf numFmtId="0" fontId="59" fillId="62" borderId="32" applyNumberFormat="0" applyProtection="0">
      <alignment horizontal="left" vertical="top" indent="1"/>
    </xf>
    <xf numFmtId="4" fontId="67" fillId="59" borderId="32" applyNumberFormat="0" applyProtection="0">
      <alignment horizontal="right" vertical="center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67" fillId="48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top" indent="1"/>
    </xf>
    <xf numFmtId="4" fontId="67" fillId="69" borderId="32" applyNumberFormat="0" applyProtection="0">
      <alignment horizontal="left" vertical="center" indent="1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71" borderId="32" applyNumberFormat="0" applyProtection="0">
      <alignment horizontal="left" vertical="top" inden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" fontId="139" fillId="51" borderId="32" applyNumberFormat="0" applyProtection="0">
      <alignment vertical="center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68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69" borderId="32" applyNumberFormat="0" applyProtection="0">
      <alignment horizontal="right" vertical="center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0" fontId="71" fillId="0" borderId="20">
      <alignment horizontal="right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" fontId="67" fillId="56" borderId="32" applyNumberFormat="0" applyProtection="0">
      <alignment horizontal="right" vertical="center"/>
    </xf>
    <xf numFmtId="0" fontId="67" fillId="72" borderId="32" applyNumberFormat="0" applyProtection="0">
      <alignment horizontal="left" vertical="top" indent="1"/>
    </xf>
    <xf numFmtId="0" fontId="59" fillId="68" borderId="32" applyNumberFormat="0" applyProtection="0">
      <alignment horizontal="left" vertical="top" inden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0" fontId="59" fillId="70" borderId="32" applyNumberFormat="0" applyProtection="0">
      <alignment horizontal="left" vertical="center" inden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" fontId="67" fillId="40" borderId="32" applyNumberFormat="0" applyProtection="0">
      <alignment horizontal="right" vertical="center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88" fillId="50" borderId="21" applyNumberFormat="0" applyAlignment="0" applyProtection="0"/>
    <xf numFmtId="193" fontId="70" fillId="0" borderId="20">
      <alignment horizontal="left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0" fontId="71" fillId="0" borderId="20">
      <alignment horizontal="right" wrapText="1"/>
    </xf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" fontId="67" fillId="72" borderId="32" applyNumberFormat="0" applyProtection="0">
      <alignment horizontal="left" vertical="center" indent="1"/>
    </xf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4" fontId="67" fillId="73" borderId="32" applyNumberFormat="0" applyProtection="0">
      <alignment horizontal="right" vertical="center"/>
    </xf>
    <xf numFmtId="4" fontId="67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center" indent="1"/>
    </xf>
    <xf numFmtId="193" fontId="70" fillId="0" borderId="20">
      <alignment horizontal="left"/>
    </xf>
    <xf numFmtId="0" fontId="71" fillId="0" borderId="20">
      <alignment horizontal="right" wrapText="1"/>
    </xf>
    <xf numFmtId="4" fontId="67" fillId="66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139" fillId="64" borderId="32" applyNumberFormat="0" applyProtection="0">
      <alignment horizontal="left" vertical="center" indent="1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193" fontId="70" fillId="0" borderId="20">
      <alignment horizontal="left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239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" fontId="67" fillId="47" borderId="32" applyNumberFormat="0" applyProtection="0">
      <alignment horizontal="right" vertical="center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" fontId="143" fillId="73" borderId="32" applyNumberFormat="0" applyProtection="0">
      <alignment horizontal="right" vertical="center"/>
    </xf>
    <xf numFmtId="4" fontId="67" fillId="73" borderId="32" applyNumberFormat="0" applyProtection="0">
      <alignment horizontal="right" vertical="center"/>
    </xf>
    <xf numFmtId="4" fontId="142" fillId="72" borderId="32" applyNumberFormat="0" applyProtection="0">
      <alignment vertical="center"/>
    </xf>
    <xf numFmtId="0" fontId="59" fillId="62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68" borderId="32" applyNumberFormat="0" applyProtection="0">
      <alignment horizontal="left" vertical="center" indent="1"/>
    </xf>
    <xf numFmtId="4" fontId="67" fillId="69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0" fontId="139" fillId="64" borderId="32" applyNumberFormat="0" applyProtection="0">
      <alignment horizontal="left" vertical="top" indent="1"/>
    </xf>
    <xf numFmtId="4" fontId="140" fillId="64" borderId="32" applyNumberFormat="0" applyProtection="0">
      <alignment vertical="center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1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7" fillId="0" borderId="2" applyFill="0" applyAlignment="0" applyProtection="0">
      <protection locked="0"/>
    </xf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" fillId="0" borderId="2" applyFill="0" applyAlignment="0" applyProtection="0">
      <protection locked="0"/>
    </xf>
    <xf numFmtId="0" fontId="7" fillId="0" borderId="2" applyFill="0" applyAlignment="0" applyProtection="0">
      <protection locked="0"/>
    </xf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239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228" fontId="1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35" fontId="59" fillId="61" borderId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1" fillId="0" borderId="0"/>
    <xf numFmtId="0" fontId="17" fillId="0" borderId="0" applyFill="0" applyBorder="0" applyAlignment="0" applyProtection="0">
      <protection locked="0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0" fontId="1" fillId="0" borderId="0" applyNumberFormat="0" applyFill="0" applyBorder="0" applyAlignment="0" applyProtection="0"/>
    <xf numFmtId="0" fontId="59" fillId="0" borderId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1" fillId="14" borderId="18" applyNumberFormat="0" applyFont="0" applyAlignment="0" applyProtection="0"/>
    <xf numFmtId="0" fontId="57" fillId="0" borderId="0" applyNumberFormat="0" applyFill="0" applyBorder="0" applyAlignment="0" applyProtection="0"/>
    <xf numFmtId="43" fontId="67" fillId="0" borderId="0" applyFont="0" applyFill="0" applyBorder="0" applyAlignment="0" applyProtection="0">
      <alignment vertical="top"/>
    </xf>
    <xf numFmtId="0" fontId="67" fillId="0" borderId="0">
      <alignment vertical="top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3" fontId="1" fillId="0" borderId="0" applyFon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28" fontId="1" fillId="0" borderId="0" applyFont="0" applyFill="0" applyBorder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57" fillId="0" borderId="0" applyNumberFormat="0" applyFill="0" applyBorder="0" applyAlignment="0" applyProtection="0"/>
    <xf numFmtId="0" fontId="58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87" fontId="60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0" fontId="71" fillId="0" borderId="20">
      <alignment horizontal="right" wrapText="1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17" fillId="0" borderId="0"/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17" fillId="0" borderId="0"/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3" fontId="1" fillId="0" borderId="0" applyFont="0" applyFill="0" applyBorder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68" fontId="1" fillId="0" borderId="0" applyFont="0" applyFill="0" applyBorder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7" fillId="0" borderId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92" fillId="44" borderId="21" applyNumberFormat="0" applyAlignment="0" applyProtection="0"/>
    <xf numFmtId="228" fontId="63" fillId="0" borderId="0" applyFont="0" applyFill="0" applyBorder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3" fontId="63" fillId="0" borderId="0" applyFont="0" applyFill="0" applyBorder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59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3" fontId="63" fillId="0" borderId="0" applyFont="0" applyFill="0" applyBorder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3" fontId="6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1" fillId="0" borderId="20">
      <alignment horizontal="right" wrapText="1"/>
    </xf>
    <xf numFmtId="0" fontId="59" fillId="45" borderId="27" applyNumberFormat="0" applyFon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239" fontId="71" fillId="0" borderId="20">
      <alignment horizontal="right" wrapText="1"/>
    </xf>
    <xf numFmtId="0" fontId="59" fillId="45" borderId="27" applyNumberFormat="0" applyFon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68" fontId="63" fillId="0" borderId="0" applyFont="0" applyFill="0" applyBorder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43" fontId="63" fillId="0" borderId="0" applyFont="0" applyFill="0" applyBorder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59" fillId="0" borderId="0" applyNumberFormat="0" applyFill="0" applyBorder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" fillId="0" borderId="0" applyNumberFormat="0" applyFill="0" applyBorder="0" applyAlignment="0" applyProtection="0"/>
    <xf numFmtId="193" fontId="70" fillId="0" borderId="20">
      <alignment horizontal="left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63" fillId="45" borderId="27" applyNumberFormat="0" applyFon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3" fontId="63" fillId="0" borderId="0" applyFont="0" applyFill="0" applyBorder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28" fontId="63" fillId="0" borderId="0" applyFont="0" applyFill="0" applyBorder="0" applyAlignment="0" applyProtection="0"/>
    <xf numFmtId="0" fontId="67" fillId="0" borderId="0">
      <alignment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59" fillId="45" borderId="27" applyNumberFormat="0" applyFont="0" applyAlignment="0" applyProtection="0"/>
    <xf numFmtId="0" fontId="71" fillId="0" borderId="20">
      <alignment horizontal="right" wrapText="1"/>
    </xf>
    <xf numFmtId="0" fontId="88" fillId="50" borderId="21" applyNumberForma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0" fontId="59" fillId="45" borderId="27" applyNumberFormat="0" applyFon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59" fillId="45" borderId="27" applyNumberFormat="0" applyFont="0" applyAlignment="0" applyProtection="0"/>
    <xf numFmtId="0" fontId="88" fillId="50" borderId="21" applyNumberFormat="0" applyAlignment="0" applyProtection="0"/>
    <xf numFmtId="0" fontId="59" fillId="45" borderId="27" applyNumberFormat="0" applyFon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155" fillId="0" borderId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43" fontId="77" fillId="0" borderId="0" applyFont="0" applyFill="0" applyBorder="0" applyAlignment="0" applyProtection="0"/>
    <xf numFmtId="190" fontId="1" fillId="0" borderId="0"/>
    <xf numFmtId="0" fontId="77" fillId="0" borderId="0"/>
    <xf numFmtId="9" fontId="77" fillId="0" borderId="0" applyFont="0" applyFill="0" applyBorder="0" applyAlignment="0" applyProtection="0"/>
    <xf numFmtId="0" fontId="48" fillId="0" borderId="33"/>
    <xf numFmtId="235" fontId="59" fillId="61" borderId="0" applyFill="0" applyBorder="0" applyAlignment="0" applyProtection="0"/>
    <xf numFmtId="235" fontId="59" fillId="61" borderId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7" fillId="45" borderId="27" applyNumberFormat="0" applyFon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9" fontId="63" fillId="0" borderId="0" applyFont="0" applyFill="0" applyBorder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43" fontId="1" fillId="0" borderId="0" applyFont="0" applyFill="0" applyBorder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228" fontId="1" fillId="0" borderId="0" applyFont="0" applyFill="0" applyBorder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92" fillId="44" borderId="21" applyNumberFormat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43" fontId="1" fillId="0" borderId="0" applyFont="0" applyFill="0" applyBorder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88" fillId="50" borderId="21" applyNumberFormat="0" applyAlignment="0" applyProtection="0"/>
    <xf numFmtId="193" fontId="70" fillId="0" borderId="20">
      <alignment horizontal="left"/>
    </xf>
    <xf numFmtId="0" fontId="88" fillId="50" borderId="21" applyNumberFormat="0" applyAlignment="0" applyProtection="0"/>
    <xf numFmtId="43" fontId="1" fillId="0" borderId="0" applyFont="0" applyFill="0" applyBorder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0" fontId="88" fillId="50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0" fontId="101" fillId="50" borderId="28" applyNumberFormat="0" applyAlignment="0" applyProtection="0"/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82" fillId="62" borderId="29" applyFill="0" applyBorder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82" fillId="62" borderId="29" applyFill="0" applyBorder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0" fontId="71" fillId="0" borderId="20">
      <alignment horizontal="right" wrapText="1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92" fillId="44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17" fillId="45" borderId="27" applyNumberFormat="0" applyFon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4" fillId="0" borderId="30" applyNumberFormat="0" applyFill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41" fontId="12" fillId="0" borderId="20" applyFill="0" applyBorder="0" applyProtection="0">
      <alignment horizontal="right" vertical="top"/>
    </xf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17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92" fillId="44" borderId="21" applyNumberFormat="0" applyAlignment="0" applyProtection="0"/>
    <xf numFmtId="0" fontId="104" fillId="0" borderId="30" applyNumberFormat="0" applyFill="0" applyAlignment="0" applyProtection="0"/>
    <xf numFmtId="0" fontId="88" fillId="50" borderId="21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88" fillId="50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88" fillId="50" borderId="21" applyNumberForma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71" fillId="0" borderId="20">
      <alignment horizontal="right" wrapText="1"/>
    </xf>
    <xf numFmtId="0" fontId="101" fillId="50" borderId="28" applyNumberFormat="0" applyAlignment="0" applyProtection="0"/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193" fontId="70" fillId="0" borderId="20">
      <alignment horizontal="left"/>
    </xf>
    <xf numFmtId="0" fontId="104" fillId="0" borderId="30" applyNumberFormat="0" applyFill="0" applyAlignment="0" applyProtection="0"/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71" fillId="0" borderId="20">
      <alignment horizontal="right" wrapText="1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71" fillId="0" borderId="20">
      <alignment horizontal="right" wrapText="1"/>
    </xf>
    <xf numFmtId="0" fontId="17" fillId="45" borderId="27" applyNumberFormat="0" applyFont="0" applyAlignment="0" applyProtection="0"/>
    <xf numFmtId="0" fontId="71" fillId="0" borderId="20">
      <alignment horizontal="right" wrapText="1"/>
    </xf>
    <xf numFmtId="0" fontId="101" fillId="50" borderId="28" applyNumberFormat="0" applyAlignment="0" applyProtection="0"/>
    <xf numFmtId="0" fontId="88" fillId="50" borderId="21" applyNumberForma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71" fillId="0" borderId="20">
      <alignment horizontal="right" wrapText="1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41" fontId="12" fillId="0" borderId="20" applyFill="0" applyBorder="0" applyProtection="0">
      <alignment horizontal="right" vertical="top"/>
    </xf>
    <xf numFmtId="41" fontId="12" fillId="0" borderId="20" applyFill="0" applyBorder="0" applyProtection="0">
      <alignment horizontal="right" vertical="top"/>
    </xf>
    <xf numFmtId="193" fontId="70" fillId="0" borderId="20">
      <alignment horizontal="left"/>
    </xf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0" fontId="71" fillId="0" borderId="20">
      <alignment horizontal="right" wrapText="1"/>
    </xf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193" fontId="70" fillId="0" borderId="20">
      <alignment horizontal="left"/>
    </xf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0" fontId="71" fillId="0" borderId="20">
      <alignment horizontal="right" wrapText="1"/>
    </xf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4" fontId="139" fillId="51" borderId="32" applyNumberFormat="0" applyProtection="0">
      <alignment vertical="center"/>
    </xf>
    <xf numFmtId="4" fontId="140" fillId="64" borderId="32" applyNumberFormat="0" applyProtection="0">
      <alignment vertical="center"/>
    </xf>
    <xf numFmtId="4" fontId="139" fillId="64" borderId="32" applyNumberFormat="0" applyProtection="0">
      <alignment horizontal="left" vertical="center" indent="1"/>
    </xf>
    <xf numFmtId="0" fontId="139" fillId="64" borderId="32" applyNumberFormat="0" applyProtection="0">
      <alignment horizontal="left" vertical="top" indent="1"/>
    </xf>
    <xf numFmtId="4" fontId="67" fillId="40" borderId="32" applyNumberFormat="0" applyProtection="0">
      <alignment horizontal="right" vertical="center"/>
    </xf>
    <xf numFmtId="4" fontId="67" fillId="4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49" borderId="32" applyNumberFormat="0" applyProtection="0">
      <alignment horizontal="right" vertical="center"/>
    </xf>
    <xf numFmtId="4" fontId="67" fillId="55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56" borderId="32" applyNumberFormat="0" applyProtection="0">
      <alignment horizontal="right" vertical="center"/>
    </xf>
    <xf numFmtId="4" fontId="67" fillId="66" borderId="32" applyNumberFormat="0" applyProtection="0">
      <alignment horizontal="right" vertical="center"/>
    </xf>
    <xf numFmtId="4" fontId="67" fillId="48" borderId="32" applyNumberFormat="0" applyProtection="0">
      <alignment horizontal="right" vertical="center"/>
    </xf>
    <xf numFmtId="4" fontId="67" fillId="69" borderId="32" applyNumberFormat="0" applyProtection="0">
      <alignment horizontal="right" vertical="center"/>
    </xf>
    <xf numFmtId="0" fontId="59" fillId="68" borderId="32" applyNumberFormat="0" applyProtection="0">
      <alignment horizontal="left" vertical="center" indent="1"/>
    </xf>
    <xf numFmtId="0" fontId="59" fillId="68" borderId="32" applyNumberFormat="0" applyProtection="0">
      <alignment horizontal="left" vertical="top" indent="1"/>
    </xf>
    <xf numFmtId="0" fontId="59" fillId="70" borderId="32" applyNumberFormat="0" applyProtection="0">
      <alignment horizontal="left" vertical="center" indent="1"/>
    </xf>
    <xf numFmtId="0" fontId="59" fillId="70" borderId="32" applyNumberFormat="0" applyProtection="0">
      <alignment horizontal="left" vertical="top" indent="1"/>
    </xf>
    <xf numFmtId="0" fontId="59" fillId="71" borderId="32" applyNumberFormat="0" applyProtection="0">
      <alignment horizontal="left" vertical="center" indent="1"/>
    </xf>
    <xf numFmtId="0" fontId="59" fillId="71" borderId="32" applyNumberFormat="0" applyProtection="0">
      <alignment horizontal="left" vertical="top" indent="1"/>
    </xf>
    <xf numFmtId="0" fontId="59" fillId="62" borderId="32" applyNumberFormat="0" applyProtection="0">
      <alignment horizontal="left" vertical="center" indent="1"/>
    </xf>
    <xf numFmtId="0" fontId="59" fillId="62" borderId="32" applyNumberFormat="0" applyProtection="0">
      <alignment horizontal="left" vertical="top" indent="1"/>
    </xf>
    <xf numFmtId="4" fontId="67" fillId="72" borderId="32" applyNumberFormat="0" applyProtection="0">
      <alignment vertical="center"/>
    </xf>
    <xf numFmtId="4" fontId="142" fillId="72" borderId="32" applyNumberFormat="0" applyProtection="0">
      <alignment vertical="center"/>
    </xf>
    <xf numFmtId="4" fontId="67" fillId="72" borderId="32" applyNumberFormat="0" applyProtection="0">
      <alignment horizontal="left" vertical="center" indent="1"/>
    </xf>
    <xf numFmtId="0" fontId="67" fillId="72" borderId="32" applyNumberFormat="0" applyProtection="0">
      <alignment horizontal="left" vertical="top" indent="1"/>
    </xf>
    <xf numFmtId="4" fontId="67" fillId="73" borderId="32" applyNumberFormat="0" applyProtection="0">
      <alignment horizontal="right" vertical="center"/>
    </xf>
    <xf numFmtId="4" fontId="59" fillId="50" borderId="32" applyNumberFormat="0" applyProtection="0">
      <alignment horizontal="right" vertical="center"/>
    </xf>
    <xf numFmtId="4" fontId="67" fillId="69" borderId="32" applyNumberFormat="0" applyProtection="0">
      <alignment horizontal="left" vertical="center" indent="1"/>
    </xf>
    <xf numFmtId="0" fontId="67" fillId="70" borderId="32" applyNumberFormat="0" applyProtection="0">
      <alignment horizontal="center" vertical="top" wrapText="1"/>
    </xf>
    <xf numFmtId="4" fontId="143" fillId="73" borderId="32" applyNumberFormat="0" applyProtection="0">
      <alignment horizontal="right" vertical="center"/>
    </xf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88" fillId="50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92" fillId="44" borderId="21" applyNumberFormat="0" applyAlignment="0" applyProtection="0"/>
    <xf numFmtId="239" fontId="71" fillId="0" borderId="20">
      <alignment horizontal="right" wrapText="1"/>
    </xf>
    <xf numFmtId="41" fontId="12" fillId="0" borderId="20" applyFill="0" applyBorder="0" applyProtection="0">
      <alignment horizontal="right" vertical="top"/>
    </xf>
    <xf numFmtId="239" fontId="92" fillId="44" borderId="21" applyNumberForma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63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59" fillId="45" borderId="27" applyNumberFormat="0" applyFont="0" applyAlignment="0" applyProtection="0"/>
    <xf numFmtId="239" fontId="17" fillId="45" borderId="27" applyNumberFormat="0" applyFon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1" fillId="50" borderId="28" applyNumberFormat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239" fontId="104" fillId="0" borderId="30" applyNumberFormat="0" applyFill="0" applyAlignment="0" applyProtection="0"/>
    <xf numFmtId="187" fontId="60" fillId="0" borderId="0" applyFont="0" applyFill="0" applyBorder="0" applyAlignment="0" applyProtection="0"/>
    <xf numFmtId="0" fontId="158" fillId="0" borderId="0" applyNumberFormat="0" applyFill="0" applyBorder="0" applyAlignment="0" applyProtection="0">
      <protection locked="0"/>
    </xf>
    <xf numFmtId="0" fontId="45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251" fontId="80" fillId="0" borderId="0"/>
    <xf numFmtId="0" fontId="65" fillId="0" borderId="0"/>
    <xf numFmtId="0" fontId="159" fillId="0" borderId="0" applyNumberFormat="0" applyFill="0" applyBorder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0" fontId="88" fillId="50" borderId="21" applyNumberFormat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2" fillId="44" borderId="21" applyNumberFormat="0" applyAlignment="0" applyProtection="0"/>
    <xf numFmtId="0" fontId="91" fillId="0" borderId="26" applyNumberFormat="0" applyFill="0" applyAlignment="0" applyProtection="0"/>
    <xf numFmtId="0" fontId="92" fillId="44" borderId="21" applyNumberFormat="0" applyAlignment="0" applyProtection="0"/>
    <xf numFmtId="37" fontId="59" fillId="0" borderId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59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28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228" fontId="63" fillId="0" borderId="0" applyFont="0" applyFill="0" applyBorder="0" applyAlignment="0" applyProtection="0"/>
    <xf numFmtId="0" fontId="17" fillId="45" borderId="27" applyNumberFormat="0" applyFont="0" applyAlignment="0" applyProtection="0"/>
    <xf numFmtId="0" fontId="101" fillId="50" borderId="28" applyNumberFormat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43" fontId="1" fillId="0" borderId="0" applyFont="0" applyFill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59" fillId="0" borderId="0" applyFont="0" applyFill="0" applyBorder="0" applyAlignment="0" applyProtection="0"/>
    <xf numFmtId="234" fontId="6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7" fillId="0" borderId="0" applyFont="0" applyFill="0" applyBorder="0" applyAlignment="0" applyProtection="0">
      <alignment vertical="top"/>
    </xf>
    <xf numFmtId="43" fontId="67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89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ill="0" applyBorder="0" applyAlignment="0" applyProtection="0"/>
    <xf numFmtId="43" fontId="59" fillId="0" borderId="0" applyFill="0" applyBorder="0" applyAlignment="0" applyProtection="0"/>
    <xf numFmtId="185" fontId="1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67" fillId="0" borderId="0" applyFont="0" applyFill="0" applyBorder="0" applyAlignment="0" applyProtection="0">
      <alignment vertical="top"/>
    </xf>
    <xf numFmtId="186" fontId="67" fillId="0" borderId="0" applyFont="0" applyFill="0" applyBorder="0" applyAlignment="0" applyProtection="0">
      <alignment vertical="top"/>
    </xf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1" fillId="0" borderId="0" applyFont="0" applyFill="0" applyBorder="0" applyAlignment="0" applyProtection="0"/>
    <xf numFmtId="0" fontId="41" fillId="0" borderId="0"/>
    <xf numFmtId="0" fontId="41" fillId="0" borderId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63" fillId="45" borderId="27" applyNumberFormat="0" applyFon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1" fillId="50" borderId="28" applyNumberFormat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0" fontId="107" fillId="0" borderId="0" applyNumberFormat="0" applyBorder="0" applyAlignment="0"/>
    <xf numFmtId="0" fontId="110" fillId="0" borderId="0" applyNumberFormat="0" applyBorder="0" applyAlignme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66" fillId="0" borderId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9" fontId="59" fillId="0" borderId="0" applyFill="0" applyBorder="0" applyAlignment="0" applyProtection="0"/>
    <xf numFmtId="231" fontId="59" fillId="0" borderId="0" applyFill="0" applyBorder="0" applyAlignment="0" applyProtection="0"/>
    <xf numFmtId="231" fontId="59" fillId="0" borderId="0" applyFill="0" applyBorder="0" applyAlignment="0" applyProtection="0"/>
    <xf numFmtId="229" fontId="59" fillId="0" borderId="0" applyFill="0" applyBorder="0" applyAlignment="0" applyProtection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/>
    <xf numFmtId="251" fontId="59" fillId="0" borderId="0"/>
    <xf numFmtId="251" fontId="59" fillId="0" borderId="0"/>
    <xf numFmtId="251" fontId="59" fillId="0" borderId="0"/>
    <xf numFmtId="0" fontId="59" fillId="0" borderId="0"/>
    <xf numFmtId="188" fontId="59" fillId="0" borderId="0" applyFont="0" applyFill="0" applyBorder="0" applyAlignment="0" applyProtection="0"/>
    <xf numFmtId="0" fontId="59" fillId="0" borderId="0"/>
    <xf numFmtId="41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0" borderId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0" borderId="0"/>
    <xf numFmtId="0" fontId="59" fillId="0" borderId="0"/>
    <xf numFmtId="0" fontId="62" fillId="0" borderId="0" applyNumberFormat="0" applyFill="0" applyBorder="0" applyAlignment="0" applyProtection="0"/>
    <xf numFmtId="18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59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5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7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ill="0" applyBorder="0" applyAlignment="0" applyProtection="0"/>
    <xf numFmtId="43" fontId="59" fillId="0" borderId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59" fillId="0" borderId="0" applyFont="0" applyFill="0" applyBorder="0" applyAlignment="0" applyProtection="0"/>
    <xf numFmtId="186" fontId="67" fillId="0" borderId="0" applyFont="0" applyFill="0" applyBorder="0" applyAlignment="0" applyProtection="0">
      <alignment vertical="top"/>
    </xf>
    <xf numFmtId="186" fontId="67" fillId="0" borderId="0" applyFont="0" applyFill="0" applyBorder="0" applyAlignment="0" applyProtection="0">
      <alignment vertical="top"/>
    </xf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0" fillId="0" borderId="0"/>
    <xf numFmtId="9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8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6" fillId="0" borderId="0"/>
    <xf numFmtId="0" fontId="45" fillId="0" borderId="0" applyNumberForma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161" fillId="0" borderId="0"/>
    <xf numFmtId="0" fontId="66" fillId="0" borderId="0"/>
    <xf numFmtId="0" fontId="59" fillId="0" borderId="0"/>
    <xf numFmtId="0" fontId="59" fillId="0" borderId="0"/>
    <xf numFmtId="0" fontId="66" fillId="0" borderId="0"/>
    <xf numFmtId="9" fontId="1" fillId="0" borderId="0"/>
    <xf numFmtId="43" fontId="1" fillId="0" borderId="0" applyFont="0" applyFill="0" applyBorder="0" applyAlignment="0" applyProtection="0"/>
    <xf numFmtId="2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0" fontId="59" fillId="0" borderId="0"/>
    <xf numFmtId="22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>
      <alignment vertical="top"/>
    </xf>
    <xf numFmtId="0" fontId="81" fillId="0" borderId="0" applyNumberForma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5" fillId="5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72" fontId="29" fillId="4" borderId="0" xfId="10" applyNumberFormat="1" applyFont="1" applyFill="1" applyBorder="1" applyAlignment="1">
      <alignment horizontal="center" vertical="center"/>
    </xf>
    <xf numFmtId="175" fontId="29" fillId="4" borderId="0" xfId="3" applyNumberFormat="1" applyFont="1" applyFill="1" applyBorder="1" applyAlignment="1">
      <alignment horizontal="right" vertical="center"/>
    </xf>
    <xf numFmtId="0" fontId="29" fillId="4" borderId="0" xfId="0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29" fillId="4" borderId="3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175" fontId="29" fillId="4" borderId="7" xfId="3" applyNumberFormat="1" applyFont="1" applyFill="1" applyBorder="1" applyAlignment="1">
      <alignment horizontal="right" vertical="center"/>
    </xf>
    <xf numFmtId="172" fontId="29" fillId="4" borderId="7" xfId="10" applyNumberFormat="1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vertical="center"/>
    </xf>
    <xf numFmtId="175" fontId="27" fillId="4" borderId="7" xfId="3" applyNumberFormat="1" applyFont="1" applyFill="1" applyBorder="1" applyAlignment="1">
      <alignment horizontal="right" vertical="center"/>
    </xf>
    <xf numFmtId="172" fontId="27" fillId="4" borderId="7" xfId="10" applyNumberFormat="1" applyFont="1" applyFill="1" applyBorder="1" applyAlignment="1">
      <alignment horizontal="center" vertical="center"/>
    </xf>
    <xf numFmtId="9" fontId="29" fillId="4" borderId="7" xfId="10" applyFont="1" applyFill="1" applyBorder="1" applyAlignment="1">
      <alignment horizontal="right" vertical="center"/>
    </xf>
    <xf numFmtId="171" fontId="27" fillId="4" borderId="6" xfId="3" applyNumberFormat="1" applyFont="1" applyFill="1" applyBorder="1" applyAlignment="1">
      <alignment horizontal="right" vertical="center"/>
    </xf>
    <xf numFmtId="0" fontId="31" fillId="4" borderId="6" xfId="0" applyFont="1" applyFill="1" applyBorder="1" applyAlignment="1">
      <alignment horizontal="left" vertical="center"/>
    </xf>
    <xf numFmtId="172" fontId="31" fillId="4" borderId="5" xfId="1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vertical="center"/>
    </xf>
    <xf numFmtId="9" fontId="27" fillId="4" borderId="6" xfId="10" applyFont="1" applyFill="1" applyBorder="1" applyAlignment="1">
      <alignment horizontal="right" vertical="center"/>
    </xf>
    <xf numFmtId="9" fontId="27" fillId="4" borderId="7" xfId="10" applyFont="1" applyFill="1" applyBorder="1" applyAlignment="1">
      <alignment horizontal="right" vertical="center"/>
    </xf>
    <xf numFmtId="175" fontId="29" fillId="4" borderId="7" xfId="3" applyNumberFormat="1" applyFont="1" applyFill="1" applyBorder="1" applyAlignment="1">
      <alignment horizontal="center" vertical="center"/>
    </xf>
    <xf numFmtId="9" fontId="29" fillId="4" borderId="7" xfId="10" applyFont="1" applyFill="1" applyBorder="1" applyAlignment="1">
      <alignment horizontal="center" vertical="center"/>
    </xf>
    <xf numFmtId="9" fontId="27" fillId="4" borderId="6" xfId="10" applyFont="1" applyFill="1" applyBorder="1" applyAlignment="1">
      <alignment horizontal="center" vertical="center"/>
    </xf>
    <xf numFmtId="171" fontId="27" fillId="4" borderId="6" xfId="3" applyNumberFormat="1" applyFont="1" applyFill="1" applyBorder="1" applyAlignment="1">
      <alignment horizontal="center" vertical="center"/>
    </xf>
    <xf numFmtId="9" fontId="27" fillId="4" borderId="7" xfId="10" applyFont="1" applyFill="1" applyBorder="1" applyAlignment="1">
      <alignment horizontal="center" vertical="center"/>
    </xf>
    <xf numFmtId="175" fontId="29" fillId="4" borderId="7" xfId="3" applyNumberFormat="1" applyFont="1" applyFill="1" applyBorder="1" applyAlignment="1">
      <alignment vertical="center"/>
    </xf>
    <xf numFmtId="0" fontId="30" fillId="4" borderId="3" xfId="0" applyFont="1" applyFill="1" applyBorder="1" applyAlignment="1">
      <alignment horizontal="left" vertical="center" indent="1"/>
    </xf>
    <xf numFmtId="175" fontId="27" fillId="4" borderId="4" xfId="3" applyNumberFormat="1" applyFont="1" applyFill="1" applyBorder="1" applyAlignment="1">
      <alignment horizontal="right" vertical="center"/>
    </xf>
    <xf numFmtId="172" fontId="27" fillId="4" borderId="4" xfId="10" applyNumberFormat="1" applyFont="1" applyFill="1" applyBorder="1" applyAlignment="1">
      <alignment horizontal="center" vertical="center"/>
    </xf>
    <xf numFmtId="9" fontId="27" fillId="4" borderId="4" xfId="10" applyFont="1" applyFill="1" applyBorder="1" applyAlignment="1">
      <alignment horizontal="center" vertical="center"/>
    </xf>
    <xf numFmtId="171" fontId="27" fillId="4" borderId="7" xfId="3" applyNumberFormat="1" applyFont="1" applyFill="1" applyBorder="1" applyAlignment="1">
      <alignment horizontal="right" vertical="center"/>
    </xf>
    <xf numFmtId="176" fontId="29" fillId="4" borderId="7" xfId="10" applyNumberFormat="1" applyFont="1" applyFill="1" applyBorder="1" applyAlignment="1">
      <alignment horizontal="center" vertical="center"/>
    </xf>
    <xf numFmtId="179" fontId="29" fillId="4" borderId="7" xfId="3" applyNumberFormat="1" applyFont="1" applyFill="1" applyBorder="1" applyAlignment="1">
      <alignment horizontal="right" vertical="center"/>
    </xf>
    <xf numFmtId="175" fontId="29" fillId="4" borderId="4" xfId="3" applyNumberFormat="1" applyFont="1" applyFill="1" applyBorder="1" applyAlignment="1">
      <alignment horizontal="right" vertical="center"/>
    </xf>
    <xf numFmtId="172" fontId="29" fillId="4" borderId="4" xfId="10" applyNumberFormat="1" applyFont="1" applyFill="1" applyBorder="1" applyAlignment="1">
      <alignment horizontal="center" vertical="center"/>
    </xf>
    <xf numFmtId="9" fontId="29" fillId="4" borderId="4" xfId="10" applyFont="1" applyFill="1" applyBorder="1" applyAlignment="1">
      <alignment horizontal="center" vertical="center"/>
    </xf>
    <xf numFmtId="179" fontId="27" fillId="4" borderId="7" xfId="3" applyNumberFormat="1" applyFont="1" applyFill="1" applyBorder="1" applyAlignment="1">
      <alignment horizontal="right" vertical="center"/>
    </xf>
    <xf numFmtId="179" fontId="27" fillId="4" borderId="4" xfId="3" applyNumberFormat="1" applyFont="1" applyFill="1" applyBorder="1" applyAlignment="1">
      <alignment horizontal="right" vertical="center"/>
    </xf>
    <xf numFmtId="179" fontId="29" fillId="4" borderId="7" xfId="10" applyNumberFormat="1" applyFont="1" applyFill="1" applyBorder="1" applyAlignment="1">
      <alignment horizontal="right" vertical="center"/>
    </xf>
    <xf numFmtId="179" fontId="29" fillId="4" borderId="4" xfId="3" applyNumberFormat="1" applyFont="1" applyFill="1" applyBorder="1" applyAlignment="1">
      <alignment horizontal="right" vertical="center"/>
    </xf>
    <xf numFmtId="9" fontId="29" fillId="4" borderId="0" xfId="10" applyFont="1" applyFill="1" applyBorder="1" applyAlignment="1">
      <alignment horizontal="center" vertical="center"/>
    </xf>
    <xf numFmtId="179" fontId="29" fillId="4" borderId="0" xfId="3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4" fontId="21" fillId="0" borderId="0" xfId="5" applyFont="1" applyFill="1" applyBorder="1" applyAlignment="1">
      <alignment vertical="center"/>
    </xf>
    <xf numFmtId="174" fontId="36" fillId="0" borderId="0" xfId="5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1" fillId="0" borderId="0" xfId="4" applyFont="1" applyFill="1" applyBorder="1" applyAlignment="1" applyProtection="1">
      <alignment vertical="center"/>
    </xf>
    <xf numFmtId="177" fontId="21" fillId="0" borderId="1" xfId="0" applyNumberFormat="1" applyFont="1" applyBorder="1" applyAlignment="1">
      <alignment vertical="center"/>
    </xf>
    <xf numFmtId="0" fontId="35" fillId="0" borderId="8" xfId="4" applyFont="1" applyFill="1" applyBorder="1" applyAlignment="1" applyProtection="1">
      <alignment vertical="center"/>
    </xf>
    <xf numFmtId="0" fontId="2" fillId="0" borderId="0" xfId="4" applyFont="1" applyFill="1" applyBorder="1" applyAlignment="1" applyProtection="1">
      <alignment horizontal="left" vertical="center"/>
    </xf>
    <xf numFmtId="0" fontId="35" fillId="3" borderId="0" xfId="4" applyFont="1" applyFill="1" applyBorder="1" applyAlignment="1" applyProtection="1">
      <alignment horizontal="left" vertical="center"/>
    </xf>
    <xf numFmtId="0" fontId="35" fillId="3" borderId="0" xfId="4" applyFont="1" applyFill="1" applyBorder="1" applyAlignment="1" applyProtection="1">
      <alignment vertical="center"/>
    </xf>
    <xf numFmtId="0" fontId="21" fillId="0" borderId="0" xfId="4" applyFont="1" applyFill="1" applyBorder="1" applyAlignment="1" applyProtection="1">
      <alignment horizontal="left" vertical="center" wrapText="1"/>
    </xf>
    <xf numFmtId="0" fontId="21" fillId="0" borderId="0" xfId="4" applyFont="1" applyFill="1" applyBorder="1" applyAlignment="1" applyProtection="1">
      <alignment horizontal="left" vertical="center"/>
    </xf>
    <xf numFmtId="0" fontId="35" fillId="0" borderId="8" xfId="4" applyFont="1" applyFill="1" applyBorder="1" applyAlignment="1" applyProtection="1">
      <alignment horizontal="left" vertical="center"/>
    </xf>
    <xf numFmtId="0" fontId="21" fillId="0" borderId="0" xfId="12" applyFont="1" applyFill="1" applyBorder="1" applyAlignment="1">
      <alignment vertical="center"/>
      <protection locked="0"/>
    </xf>
    <xf numFmtId="174" fontId="36" fillId="0" borderId="0" xfId="5" applyFont="1" applyFill="1" applyBorder="1" applyAlignment="1">
      <alignment horizontal="right" vertical="center"/>
    </xf>
    <xf numFmtId="178" fontId="21" fillId="0" borderId="1" xfId="0" applyNumberFormat="1" applyFont="1" applyBorder="1" applyAlignment="1">
      <alignment vertical="center"/>
    </xf>
    <xf numFmtId="178" fontId="35" fillId="0" borderId="9" xfId="0" applyNumberFormat="1" applyFont="1" applyBorder="1" applyAlignment="1">
      <alignment vertical="center"/>
    </xf>
    <xf numFmtId="178" fontId="35" fillId="3" borderId="1" xfId="0" applyNumberFormat="1" applyFont="1" applyFill="1" applyBorder="1" applyAlignment="1">
      <alignment vertical="center"/>
    </xf>
    <xf numFmtId="178" fontId="21" fillId="0" borderId="0" xfId="0" applyNumberFormat="1" applyFont="1" applyAlignment="1">
      <alignment vertical="center"/>
    </xf>
    <xf numFmtId="252" fontId="21" fillId="0" borderId="0" xfId="5" applyNumberFormat="1" applyFont="1" applyFill="1" applyBorder="1" applyAlignment="1">
      <alignment vertical="center"/>
    </xf>
    <xf numFmtId="178" fontId="21" fillId="0" borderId="0" xfId="5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7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171" fontId="19" fillId="0" borderId="1" xfId="1" applyNumberFormat="1" applyFont="1" applyFill="1" applyBorder="1" applyAlignment="1">
      <alignment horizontal="center" vertical="center"/>
    </xf>
    <xf numFmtId="175" fontId="19" fillId="0" borderId="1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9" fontId="19" fillId="0" borderId="1" xfId="1" applyNumberFormat="1" applyFont="1" applyFill="1" applyBorder="1" applyAlignment="1">
      <alignment horizontal="center" vertical="center"/>
    </xf>
    <xf numFmtId="171" fontId="18" fillId="0" borderId="1" xfId="1" applyNumberFormat="1" applyFont="1" applyFill="1" applyBorder="1" applyAlignment="1">
      <alignment horizontal="center" vertical="center"/>
    </xf>
    <xf numFmtId="9" fontId="34" fillId="0" borderId="0" xfId="10" applyFont="1" applyFill="1" applyAlignment="1">
      <alignment horizontal="center" vertical="center"/>
    </xf>
    <xf numFmtId="9" fontId="37" fillId="0" borderId="0" xfId="10" applyFont="1" applyFill="1" applyAlignment="1">
      <alignment horizontal="center" vertical="center"/>
    </xf>
    <xf numFmtId="9" fontId="38" fillId="0" borderId="0" xfId="10" applyFont="1" applyFill="1" applyAlignment="1">
      <alignment horizontal="center" vertical="center"/>
    </xf>
    <xf numFmtId="9" fontId="37" fillId="0" borderId="0" xfId="0" applyNumberFormat="1" applyFont="1" applyAlignment="1">
      <alignment horizontal="center" vertical="center"/>
    </xf>
    <xf numFmtId="171" fontId="38" fillId="0" borderId="0" xfId="10" applyNumberFormat="1" applyFont="1" applyFill="1" applyAlignment="1">
      <alignment horizontal="center" vertical="center"/>
    </xf>
    <xf numFmtId="171" fontId="19" fillId="0" borderId="9" xfId="1" applyNumberFormat="1" applyFont="1" applyFill="1" applyBorder="1" applyAlignment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1" fontId="34" fillId="0" borderId="9" xfId="1" applyNumberFormat="1" applyFont="1" applyFill="1" applyBorder="1" applyAlignment="1">
      <alignment horizontal="center" vertical="center"/>
    </xf>
    <xf numFmtId="0" fontId="5" fillId="74" borderId="1" xfId="0" applyFont="1" applyFill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162" fillId="0" borderId="0" xfId="0" applyFont="1" applyAlignment="1">
      <alignment vertical="center" wrapText="1"/>
    </xf>
    <xf numFmtId="0" fontId="163" fillId="0" borderId="0" xfId="0" applyFont="1" applyAlignment="1">
      <alignment vertical="center" wrapText="1"/>
    </xf>
    <xf numFmtId="0" fontId="164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9" fillId="0" borderId="0" xfId="0" applyFont="1"/>
    <xf numFmtId="229" fontId="18" fillId="0" borderId="0" xfId="0" applyNumberFormat="1" applyFont="1" applyAlignment="1">
      <alignment horizontal="right" vertical="center" wrapText="1"/>
    </xf>
    <xf numFmtId="229" fontId="19" fillId="0" borderId="34" xfId="0" applyNumberFormat="1" applyFont="1" applyBorder="1" applyAlignment="1">
      <alignment horizontal="right" vertical="center" wrapText="1"/>
    </xf>
    <xf numFmtId="229" fontId="44" fillId="0" borderId="0" xfId="0" applyNumberFormat="1" applyFont="1" applyAlignment="1">
      <alignment vertical="center" wrapText="1"/>
    </xf>
    <xf numFmtId="253" fontId="18" fillId="0" borderId="0" xfId="0" applyNumberFormat="1" applyFont="1" applyAlignment="1">
      <alignment horizontal="right" vertical="center" wrapText="1"/>
    </xf>
    <xf numFmtId="253" fontId="44" fillId="0" borderId="10" xfId="0" applyNumberFormat="1" applyFont="1" applyBorder="1" applyAlignment="1">
      <alignment vertical="center" wrapText="1"/>
    </xf>
    <xf numFmtId="9" fontId="34" fillId="0" borderId="0" xfId="10" applyFont="1" applyFill="1" applyAlignment="1">
      <alignment horizontal="right" vertical="center"/>
    </xf>
    <xf numFmtId="0" fontId="37" fillId="0" borderId="0" xfId="0" applyFont="1" applyAlignment="1">
      <alignment horizontal="right" vertical="center"/>
    </xf>
    <xf numFmtId="9" fontId="34" fillId="0" borderId="0" xfId="46099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72" fontId="34" fillId="0" borderId="0" xfId="10" applyNumberFormat="1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171" fontId="19" fillId="0" borderId="0" xfId="0" applyNumberFormat="1" applyFont="1" applyAlignment="1">
      <alignment horizontal="center" vertical="center"/>
    </xf>
    <xf numFmtId="178" fontId="35" fillId="3" borderId="0" xfId="0" applyNumberFormat="1" applyFont="1" applyFill="1" applyAlignment="1">
      <alignment vertical="center"/>
    </xf>
    <xf numFmtId="254" fontId="18" fillId="0" borderId="0" xfId="0" applyNumberFormat="1" applyFont="1" applyAlignment="1">
      <alignment horizontal="right" vertical="center" wrapText="1"/>
    </xf>
    <xf numFmtId="254" fontId="19" fillId="0" borderId="0" xfId="0" applyNumberFormat="1" applyFont="1" applyAlignment="1">
      <alignment horizontal="right" vertical="center" wrapText="1"/>
    </xf>
    <xf numFmtId="255" fontId="18" fillId="0" borderId="0" xfId="0" applyNumberFormat="1" applyFont="1" applyAlignment="1">
      <alignment horizontal="right" vertical="center" wrapText="1"/>
    </xf>
    <xf numFmtId="255" fontId="19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75" borderId="0" xfId="0" applyFill="1"/>
    <xf numFmtId="0" fontId="14" fillId="75" borderId="0" xfId="2" applyFont="1" applyFill="1"/>
    <xf numFmtId="0" fontId="15" fillId="75" borderId="0" xfId="2" applyFont="1" applyFill="1"/>
    <xf numFmtId="0" fontId="16" fillId="75" borderId="0" xfId="2" applyFont="1" applyFill="1"/>
    <xf numFmtId="0" fontId="0" fillId="4" borderId="0" xfId="0" applyFill="1"/>
    <xf numFmtId="0" fontId="12" fillId="4" borderId="0" xfId="2" applyFont="1" applyFill="1"/>
    <xf numFmtId="173" fontId="12" fillId="4" borderId="0" xfId="2" quotePrefix="1" applyNumberFormat="1" applyFont="1" applyFill="1" applyAlignment="1">
      <alignment horizontal="left" vertical="center"/>
    </xf>
    <xf numFmtId="0" fontId="13" fillId="4" borderId="0" xfId="2" applyFont="1" applyFill="1" applyAlignment="1">
      <alignment horizontal="center" vertical="center"/>
    </xf>
    <xf numFmtId="0" fontId="14" fillId="4" borderId="0" xfId="2" applyFont="1" applyFill="1"/>
    <xf numFmtId="256" fontId="165" fillId="0" borderId="0" xfId="713" applyNumberFormat="1" applyFont="1" applyAlignment="1">
      <alignment horizontal="left" vertical="center"/>
    </xf>
    <xf numFmtId="258" fontId="166" fillId="0" borderId="0" xfId="713" applyNumberFormat="1" applyFont="1" applyAlignment="1">
      <alignment horizontal="left" vertical="center"/>
    </xf>
    <xf numFmtId="0" fontId="167" fillId="0" borderId="3" xfId="0" applyFont="1" applyBorder="1" applyAlignment="1">
      <alignment vertical="center"/>
    </xf>
    <xf numFmtId="0" fontId="168" fillId="0" borderId="3" xfId="46100" applyFont="1" applyBorder="1" applyAlignment="1">
      <alignment vertical="center"/>
    </xf>
    <xf numFmtId="0" fontId="169" fillId="4" borderId="0" xfId="46101" applyFont="1" applyFill="1" applyAlignment="1">
      <alignment horizontal="left" vertical="center"/>
    </xf>
    <xf numFmtId="0" fontId="169" fillId="4" borderId="0" xfId="4610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164" fillId="0" borderId="0" xfId="0" applyFont="1" applyAlignment="1">
      <alignment horizontal="left" vertical="center" wrapText="1" indent="1"/>
    </xf>
  </cellXfs>
  <cellStyles count="46102">
    <cellStyle name=" 1" xfId="14496" xr:uid="{DFB0478C-6E27-4D73-A414-E711CF95FCE7}"/>
    <cellStyle name="$_Inicial" xfId="87" xr:uid="{4459ECCA-3790-4BDF-B746-1A7C2ABF167C}"/>
    <cellStyle name="_1 Cobros ppto Enero2011" xfId="14497" xr:uid="{FA97166E-FD34-4FBB-9454-04B6A9FDE67F}"/>
    <cellStyle name="_1 Cobros ppto Enero2011_Balancetes R$" xfId="14853" xr:uid="{DAA3CF8A-06DD-4DF3-BEC7-E19584573EB8}"/>
    <cellStyle name="_4 Cobros ppto Abril 2011" xfId="14498" xr:uid="{F8479D7D-9B9B-4AD2-B0F8-FCBF7028C610}"/>
    <cellStyle name="_Balancete" xfId="14499" xr:uid="{046D107B-8CDA-4653-9529-21A12A3CB362}"/>
    <cellStyle name="_COMPENSACAO IMPOSTOS" xfId="14500" xr:uid="{D1829915-E642-428F-B2A5-66979BE7E9E7}"/>
    <cellStyle name="_COMPENSACAO IMPOSTOS_Balancetes R$" xfId="14855" xr:uid="{340F8356-FFD8-4116-93D5-E47E04E14BBC}"/>
    <cellStyle name="_Consolidado Farma Mzo-May (2)" xfId="481" xr:uid="{23C8ECD0-858E-45D5-A7AD-B2D983878681}"/>
    <cellStyle name="_Consolidado Farma Mzo-May (2) 2" xfId="6858" xr:uid="{ADB25A8D-6D8B-4695-AC37-FB6446CA1FB7}"/>
    <cellStyle name="_Consolidado Vital Care Mzo-May" xfId="482" xr:uid="{CB1C6009-F0DF-419E-B54A-EA0BF6AE49D5}"/>
    <cellStyle name="_Consolidado Vital Care Mzo-May 2" xfId="6859" xr:uid="{751A6CF8-FA36-4E35-96C1-BF4F6A02D3B1}"/>
    <cellStyle name="_Detalles del balnce octubre 2011" xfId="14501" xr:uid="{AB195EA7-4ACD-4C82-B75D-73BB7A9CFA29}"/>
    <cellStyle name="_DIFERIDOS 2011" xfId="14502" xr:uid="{DF080752-209D-450B-95D4-C280655EF09B}"/>
    <cellStyle name="_Fc Naturmega - Gary" xfId="14503" xr:uid="{04790C80-4CF7-475E-9DDB-6A4CB4CAC346}"/>
    <cellStyle name="_FLUJO + PMA 2012  8 + 4 Softcaps  V2" xfId="14504" xr:uid="{9FA96C4C-878E-443A-82A7-6B9E1CF46CA1}"/>
    <cellStyle name="_FLUJO DE CAJA MARZO 04" xfId="14505" xr:uid="{778F8E95-4ABC-42BD-8335-6DF5690D21C6}"/>
    <cellStyle name="_Flujo de caja softcaps formato corporativo 2012  V13" xfId="14506" xr:uid="{6BE79F5D-DCCE-4BEF-96CC-30384E853CF9}"/>
    <cellStyle name="_FORMATO CORP 02-2012" xfId="14507" xr:uid="{7EE2E94C-66BA-4F5D-A086-09A0AC63941D}"/>
    <cellStyle name="_FORMATO CORP 09-2012" xfId="14508" xr:uid="{C7ED5CCC-D226-4DE0-A79E-87D33DF00F4E}"/>
    <cellStyle name="_FORMATO CORP 10-2011 - ajustado" xfId="14509" xr:uid="{4DC67613-D895-4830-BF47-1C556AD43C1C}"/>
    <cellStyle name="_FORMATO CORP 12-2011" xfId="14510" xr:uid="{FF5F2A02-D8AE-40B4-802B-99DD21E41615}"/>
    <cellStyle name="_Informe Diario de Ingresos -Oct 2010" xfId="14511" xr:uid="{8E934C2E-E5FE-41B3-AF92-174B3E429C1F}"/>
    <cellStyle name="_INGRESO USD" xfId="14512" xr:uid="{55512FA2-298E-4137-AE97-E52F88303F37}"/>
    <cellStyle name="_INGRESOS COP - GLENIS" xfId="14513" xr:uid="{9CD8FBEA-E5B2-41BA-B668-A9182AAC8F23}"/>
    <cellStyle name="_Ingresos Nacionales - Glenis" xfId="14514" xr:uid="{C521EB61-B42F-4A45-80A3-5460F65E3040}"/>
    <cellStyle name="_Ingresos USD  - Glenis" xfId="14515" xr:uid="{98726FD6-4F02-49F3-B719-6B43E3CB22F8}"/>
    <cellStyle name="_Ingresos USD - Glenis" xfId="14516" xr:uid="{8F877FFD-7018-4224-B434-E38CF8234FFD}"/>
    <cellStyle name="_Libro2" xfId="14517" xr:uid="{C9579EDB-DD04-42EC-A3F9-A01E3B2CA9B3}"/>
    <cellStyle name="_Naturmega - Marlides" xfId="14518" xr:uid="{84989E6F-D847-4DC2-A4EE-3364F8D7F8B0}"/>
    <cellStyle name="_Pasta2" xfId="14519" xr:uid="{42DA8668-83C1-492C-B678-ED031271125E}"/>
    <cellStyle name="_PG SOFTIGEL 2011" xfId="14520" xr:uid="{A7E73561-D16A-457A-BAB5-EF56A47596E1}"/>
    <cellStyle name="_PPTO COMPLETO SOFTCAPS 2012 V12 PMA PRESENTACION" xfId="14521" xr:uid="{E296F78C-6AB0-4444-BA51-C12A740017FC}"/>
    <cellStyle name="_PREMISSAS 2012" xfId="14522" xr:uid="{CEA645F8-5561-4F0F-9AAB-5C42C9A3C918}"/>
    <cellStyle name="_PRESFEX10 feb" xfId="483" xr:uid="{922CCD28-1100-4238-920E-F16669656454}"/>
    <cellStyle name="_PRESFEX10 feb 2" xfId="6860" xr:uid="{928B431A-D6FE-4EE7-808A-C1C65B911257}"/>
    <cellStyle name="_PROVEEDORES ABRIL" xfId="14523" xr:uid="{70737365-0095-49B1-800E-4730173BF6AF}"/>
    <cellStyle name="_PROVEEDORES COP - LORENA" xfId="14524" xr:uid="{F447DEEE-9EEB-471F-B145-4C8DA980EB8D}"/>
    <cellStyle name="_Proveedores del Exterior - Alba" xfId="14525" xr:uid="{0BE3B5C3-B762-46F0-A2DB-5DCC52A231ED}"/>
    <cellStyle name="_PROVEEDORES EN PRUEBA A DICIEMBRE 30 2010 (2)" xfId="14526" xr:uid="{2A3063AB-B12B-45E8-8641-25502F893F0C}"/>
    <cellStyle name="_Proveedores USD" xfId="14527" xr:uid="{8850415E-4BF1-4965-8756-6A363FC83281}"/>
    <cellStyle name="_PROVEEDORES USD - Alba" xfId="14528" xr:uid="{34CFA1F8-CC06-45A5-B95C-0582F26B4B16}"/>
    <cellStyle name="_PROVEEDORES USD - ALBA (DEF)" xfId="14529" xr:uid="{01553C11-9C9D-42B6-AEED-2ED68215DB06}"/>
    <cellStyle name="_PROVEEDORES USD - ALBA (PRELIMINAR)" xfId="14530" xr:uid="{84ECBB47-A4C2-4BD6-ACDC-D33C5DDC0A85}"/>
    <cellStyle name="_PROVEEDORES USD - Alba II" xfId="14531" xr:uid="{0B8643A5-9188-4AA5-AB9D-1E2E1493D247}"/>
    <cellStyle name="_Proveedores USD - Javier Otero" xfId="14532" xr:uid="{6C1DC4CD-A855-4F3C-8459-8C8155C80F1D}"/>
    <cellStyle name="_Proveedores USD - Version 2" xfId="14533" xr:uid="{33156636-894E-429E-86CF-F4EBDA2A89AE}"/>
    <cellStyle name="_Proveedores USD A JULIO 2011 - Alba" xfId="14534" xr:uid="{2E3BE2D5-EBA5-42CF-A1F1-6A9933A0078C}"/>
    <cellStyle name="_PROYECCION PAGO PROVEEDORES ENERO 2012 (2)" xfId="14535" xr:uid="{C38D4F6E-B6A5-4165-9172-2AE3A28301EF}"/>
    <cellStyle name="_Proyecciones Mar-May 2010" xfId="484" xr:uid="{2514BF02-B70F-4F6A-BFFE-0B46A7E40A84}"/>
    <cellStyle name="_Proyecciones Mar-May 2010 2" xfId="6861" xr:uid="{D6949D0A-4DB1-4B87-9362-383ADF09A916}"/>
    <cellStyle name="_PROYECTADO CARTERAS 2012" xfId="14536" xr:uid="{34B39DF9-1132-4CD4-B674-76D5CBC2C666}"/>
    <cellStyle name="_PROYECTADO PROVEEDORES 2012" xfId="14537" xr:uid="{AEA9E3EB-5656-4763-A376-6F2D82B15777}"/>
    <cellStyle name="=C:\WINNT\SYSTEM32\COMMAND.COM" xfId="55" xr:uid="{531A78C4-BFD5-4AE7-8EEA-C0D68006EE37}"/>
    <cellStyle name="=C:\WINNT\SYSTEM32\COMMAND.COM 2" xfId="485" xr:uid="{18723DEA-CB8C-4ED0-9D41-BA17416DD0DC}"/>
    <cellStyle name="=C:\WINNT\SYSTEM32\COMMAND.COM 2 2" xfId="6863" xr:uid="{2AC967D9-42B4-49BD-B1E3-E78E93F9442F}"/>
    <cellStyle name="=C:\WINNT\SYSTEM32\COMMAND.COM 2 3" xfId="14538" xr:uid="{8D846E42-7C2D-43E5-BDE9-E55E56DBA3D1}"/>
    <cellStyle name="=C:\WINNT\SYSTEM32\COMMAND.COM 3" xfId="143" xr:uid="{76F82A5E-C484-459F-B070-C18B7765AB73}"/>
    <cellStyle name="=C:\WINNT\SYSTEM32\COMMAND.COM 3 2" xfId="486" xr:uid="{786A49E6-6D2E-4D17-9E69-5EA72C79AC84}"/>
    <cellStyle name="=C:\WINNT\SYSTEM32\COMMAND.COM 3 3" xfId="6864" xr:uid="{0284B0F7-3453-4261-8C26-E8535E465B63}"/>
    <cellStyle name="=C:\WINNT\SYSTEM32\COMMAND.COM 4" xfId="6045" xr:uid="{0CBC45AD-0A64-4807-B092-403143DC6622}"/>
    <cellStyle name="=C:\WINNT\SYSTEM32\COMMAND.COM 4 2" xfId="6862" xr:uid="{046865D6-7C86-433E-BCC4-B2D6240B3457}"/>
    <cellStyle name="=C:\WINNT\SYSTEM32\COMMAND.COM 7" xfId="88" xr:uid="{425C339C-BC65-43E3-9B42-8BBD15102348}"/>
    <cellStyle name="=C:\WINNT\SYSTEM32\COMMAND.COM_3 Cobros ppto Marzo 2012" xfId="14539" xr:uid="{FC28DAD8-AF93-4722-A36C-CDEDA01D5824}"/>
    <cellStyle name="20% - Accent1 2" xfId="6046" xr:uid="{FD0279D0-01DA-4670-BA88-319FC91DFF00}"/>
    <cellStyle name="20% - Accent1 2 2" xfId="13291" xr:uid="{37B8030A-EAC3-4C61-A6F0-EFA10BADC474}"/>
    <cellStyle name="20% - Accent1 3" xfId="6865" xr:uid="{3E17F67C-5B61-4C62-A469-49190FFE4F13}"/>
    <cellStyle name="20% - Accent1 4" xfId="27" xr:uid="{475546F4-72BF-40F9-80B2-0D1D28383CEB}"/>
    <cellStyle name="20% - Accent2 2" xfId="6047" xr:uid="{FB473498-5702-4198-9F0B-0A07B23020E5}"/>
    <cellStyle name="20% - Accent2 2 2" xfId="13292" xr:uid="{27CF3F87-B1EA-41C0-979F-07C3B339CDD0}"/>
    <cellStyle name="20% - Accent2 3" xfId="6866" xr:uid="{EA4B3B0D-C32D-4831-A4C1-E891F1765B50}"/>
    <cellStyle name="20% - Accent2 4" xfId="31" xr:uid="{47997D00-DE1C-4997-882E-7B194EB5CE06}"/>
    <cellStyle name="20% - Accent3 2" xfId="6048" xr:uid="{EBC0CA82-F5BF-4041-AE27-08A055270975}"/>
    <cellStyle name="20% - Accent3 2 2" xfId="13293" xr:uid="{89D2D815-A251-4562-A99B-1456ED6D39B1}"/>
    <cellStyle name="20% - Accent3 3" xfId="6867" xr:uid="{7E0A3678-F0FA-4D53-8C7A-93242C262C9C}"/>
    <cellStyle name="20% - Accent3 4" xfId="35" xr:uid="{21807B97-66CB-4B6C-89D9-8A3FB1508D3D}"/>
    <cellStyle name="20% - Accent4 2" xfId="6049" xr:uid="{24057BE7-5CAA-4C31-8125-25C67E59CB89}"/>
    <cellStyle name="20% - Accent4 2 2" xfId="13294" xr:uid="{3DB4A60E-7313-4BDB-9F79-D53E8EAEA2EA}"/>
    <cellStyle name="20% - Accent4 3" xfId="6868" xr:uid="{CF9FC514-C86C-41F6-A8C3-7345832F4EE9}"/>
    <cellStyle name="20% - Accent4 4" xfId="39" xr:uid="{8B362720-9C11-40F4-A3ED-11A810B243E7}"/>
    <cellStyle name="20% - Accent5 2" xfId="6050" xr:uid="{4BBDBFC7-4BF5-41E5-A71C-4E0DADD8A02D}"/>
    <cellStyle name="20% - Accent5 2 2" xfId="13295" xr:uid="{CE75BEE2-4412-4060-B6EF-4494BE138938}"/>
    <cellStyle name="20% - Accent5 3" xfId="6869" xr:uid="{33DA2DFA-C45C-4556-B3F3-B812940931C3}"/>
    <cellStyle name="20% - Accent5 4" xfId="43" xr:uid="{80F6B0D4-4C5C-49EC-A5BB-1A4B09392B11}"/>
    <cellStyle name="20% - Accent6 2" xfId="6051" xr:uid="{795697B7-9666-4FCA-B224-3240393184C9}"/>
    <cellStyle name="20% - Accent6 2 2" xfId="13296" xr:uid="{93477428-AEBE-497F-B0F6-997FB8ADD20D}"/>
    <cellStyle name="20% - Accent6 3" xfId="6870" xr:uid="{EBF14CDE-0B5D-4840-99E6-D77552557213}"/>
    <cellStyle name="20% - Accent6 4" xfId="47" xr:uid="{04CB6053-2E15-48F4-8D32-C05A0BDC78A7}"/>
    <cellStyle name="20% - Cor1 2" xfId="13530" xr:uid="{302B024C-E084-49C0-A18B-D397ABD70C89}"/>
    <cellStyle name="20% - Cor1 3" xfId="13517" xr:uid="{07EC356E-90EC-46CD-A9EB-166ABE2E834D}"/>
    <cellStyle name="20% - Cor1 4" xfId="13502" xr:uid="{8FE6EF9B-9B0D-487A-AF48-8432A300C404}"/>
    <cellStyle name="20% - Cor1 5" xfId="13489" xr:uid="{F58DA83C-2910-4E00-B810-C0D07B2BC2AD}"/>
    <cellStyle name="20% - Cor1 6" xfId="14540" xr:uid="{D044F6CD-7CDA-48E9-B339-A1A1B02B01F5}"/>
    <cellStyle name="20% - Cor1 7" xfId="14541" xr:uid="{5F9FDB45-7A7E-4377-9CD5-6D9E25C8A95E}"/>
    <cellStyle name="20% - Cor1 8" xfId="14542" xr:uid="{9EF6F4C8-CB7F-4EB6-BC39-E4FF9B344C9E}"/>
    <cellStyle name="20% - Cor2 2" xfId="13528" xr:uid="{DC077C50-B680-4688-AB0C-4E33217F2045}"/>
    <cellStyle name="20% - Cor2 3" xfId="13514" xr:uid="{A377CBB4-8295-4F66-813B-AD4AD9FD8170}"/>
    <cellStyle name="20% - Cor2 4" xfId="13500" xr:uid="{C13E5F0F-A3AB-462D-99EE-DB942989FF8D}"/>
    <cellStyle name="20% - Cor2 5" xfId="13485" xr:uid="{A6FD38DB-AB33-4C14-A200-B9D9292B10EF}"/>
    <cellStyle name="20% - Cor2 6" xfId="14543" xr:uid="{664125FF-34AB-4833-BB50-9C90A7C0AD8D}"/>
    <cellStyle name="20% - Cor2 7" xfId="14544" xr:uid="{EC846A1F-3777-480D-A70B-168D05EF8C80}"/>
    <cellStyle name="20% - Cor2 8" xfId="14545" xr:uid="{62CE3F09-6B12-4B17-B19C-4A55E5D01D91}"/>
    <cellStyle name="20% - Cor3 2" xfId="13526" xr:uid="{FDB24FC3-DD43-4748-A3D9-2EC6982C72A1}"/>
    <cellStyle name="20% - Cor3 3" xfId="13511" xr:uid="{662A345A-4BBC-462D-B185-5133DC7A4229}"/>
    <cellStyle name="20% - Cor3 4" xfId="13498" xr:uid="{18FA5038-B2B1-4F02-8F25-AC1DF251D3F5}"/>
    <cellStyle name="20% - Cor3 5" xfId="13483" xr:uid="{132890C3-A194-4A13-834F-7ECF39459091}"/>
    <cellStyle name="20% - Cor3 6" xfId="14546" xr:uid="{EDB35A3A-D6C6-4B1B-A00F-36040DC46C49}"/>
    <cellStyle name="20% - Cor3 7" xfId="14547" xr:uid="{CB198B1B-C759-4333-9C79-D90E7E2D358A}"/>
    <cellStyle name="20% - Cor3 8" xfId="14548" xr:uid="{8C54424C-205B-486F-B82B-F912551D7D11}"/>
    <cellStyle name="20% - Cor4 2" xfId="13524" xr:uid="{3642DC9A-244B-4C33-8075-69604E7E53FA}"/>
    <cellStyle name="20% - Cor4 3" xfId="13509" xr:uid="{3D3851C4-AC5A-4DAF-8CA9-0428A02D5C36}"/>
    <cellStyle name="20% - Cor4 4" xfId="13496" xr:uid="{2DF8A80D-6B46-4DB5-BAD5-CEDC8052D148}"/>
    <cellStyle name="20% - Cor4 5" xfId="13481" xr:uid="{20D28E1F-D04D-4B68-AD54-66279D2C6213}"/>
    <cellStyle name="20% - Cor4 6" xfId="14549" xr:uid="{45968D58-067F-4871-A6BF-58285391C755}"/>
    <cellStyle name="20% - Cor4 7" xfId="14550" xr:uid="{BB2D263C-B254-4F46-BF4F-DD338DEA9D73}"/>
    <cellStyle name="20% - Cor4 8" xfId="14551" xr:uid="{CDDDD644-483B-4248-A0A0-9DA11E61746A}"/>
    <cellStyle name="20% - Cor5 2" xfId="13522" xr:uid="{B98FA800-C811-402E-AC20-64EFDEF0B136}"/>
    <cellStyle name="20% - Cor5 3" xfId="13507" xr:uid="{6FF9ED35-4E83-4797-8520-A8CD9AE20D3C}"/>
    <cellStyle name="20% - Cor5 4" xfId="13494" xr:uid="{2F456874-4EC5-42B4-B747-95D5D39B139D}"/>
    <cellStyle name="20% - Cor5 5" xfId="13479" xr:uid="{30CE9590-B45E-4308-B098-E6A4E3D122DA}"/>
    <cellStyle name="20% - Cor5 6" xfId="14552" xr:uid="{0FA9F529-F594-4E75-A4C4-9B21730BB3AE}"/>
    <cellStyle name="20% - Cor5 7" xfId="14553" xr:uid="{A81EFB23-FE07-4ED7-A8D6-BA3E0BBF93A6}"/>
    <cellStyle name="20% - Cor5 8" xfId="14554" xr:uid="{3F0173A6-34D7-4C84-93F8-C7D746541EB5}"/>
    <cellStyle name="20% - Cor6 2" xfId="13520" xr:uid="{838BC12D-318B-49F3-85D9-CA99F2E29C67}"/>
    <cellStyle name="20% - Cor6 3" xfId="13505" xr:uid="{FEBE6587-C336-4733-928F-E4C024DE76AF}"/>
    <cellStyle name="20% - Cor6 4" xfId="13492" xr:uid="{2EA52242-0D6C-4F41-8D6F-7907EE1824E1}"/>
    <cellStyle name="20% - Cor6 5" xfId="13477" xr:uid="{BF7BEDF6-6322-4582-90C3-4B1B25BB3198}"/>
    <cellStyle name="20% - Cor6 6" xfId="14555" xr:uid="{0F615DE3-EB78-4866-B82E-EDB5E676B416}"/>
    <cellStyle name="20% - Cor6 7" xfId="14556" xr:uid="{17279165-18CC-4EDD-A2B0-4350E93C2D7D}"/>
    <cellStyle name="20% - Cor6 8" xfId="14557" xr:uid="{4A0848AB-842F-431C-B738-B037BDCF7FE9}"/>
    <cellStyle name="20% - Ênfase1 10" xfId="13786" xr:uid="{78A2A681-C2BD-4A85-B6EF-911D298487A0}"/>
    <cellStyle name="20% - Ênfase1 10 2" xfId="13598" xr:uid="{C61F4903-ABD5-4A7D-AA53-9F9C0280ABDB}"/>
    <cellStyle name="20% - Ênfase1 11" xfId="13773" xr:uid="{6EFAC79E-466F-4556-9C07-98C8031B020E}"/>
    <cellStyle name="20% - Ênfase1 11 2" xfId="13585" xr:uid="{0553C533-A2C1-444F-ABDE-5413CFC9CD1C}"/>
    <cellStyle name="20% - Ênfase1 12" xfId="13760" xr:uid="{0B00177B-2FC6-4839-A67A-FE0CE7CDAE12}"/>
    <cellStyle name="20% - Ênfase1 12 2" xfId="13571" xr:uid="{75798A8A-21F7-4C3A-BC22-880C82A9D842}"/>
    <cellStyle name="20% - Ênfase1 13" xfId="13741" xr:uid="{D0FEB066-2689-47C2-9203-4B14FA7BE966}"/>
    <cellStyle name="20% - Ênfase1 13 2" xfId="13557" xr:uid="{691B2CE9-967A-41F9-98E2-25DF13EF265E}"/>
    <cellStyle name="20% - Ênfase1 14" xfId="13729" xr:uid="{135D35C6-F763-4EE4-AA37-A5A6166D2145}"/>
    <cellStyle name="20% - Ênfase1 15" xfId="13543" xr:uid="{764FA32A-5836-4A82-AD16-088FA0B60BDB}"/>
    <cellStyle name="20% - Ênfase1 16" xfId="13471" xr:uid="{5ECB9873-5FC2-4471-873A-FC7EB9613E44}"/>
    <cellStyle name="20% - Ênfase1 17" xfId="13456" xr:uid="{17F25F2C-1D07-4805-9AE6-B890891F4505}"/>
    <cellStyle name="20% - Ênfase1 18" xfId="13442" xr:uid="{4E648DC8-B37D-4FBD-87F8-B36F8052F68E}"/>
    <cellStyle name="20% - Ênfase1 19" xfId="13965" xr:uid="{1A01E801-64F4-467C-81B0-2186BFAAEE21}"/>
    <cellStyle name="20% - Ênfase1 2" xfId="13934" xr:uid="{158CDD14-02DA-4317-AE69-64D341CFBC03}"/>
    <cellStyle name="20% - Ênfase1 2 2" xfId="13879" xr:uid="{844C0F4A-DE2D-48C5-A290-3C4C6ED3AEAC}"/>
    <cellStyle name="20% - Ênfase1 2 2 2" xfId="13688" xr:uid="{D1123839-A57A-42A7-B8CB-FB329800CDB9}"/>
    <cellStyle name="20% - Ênfase1 2 2 3" xfId="14010" xr:uid="{1A8B7828-4740-4AD5-AAD3-ECE5674F4E45}"/>
    <cellStyle name="20% - Ênfase1 2 2_Novo detalles intereses 2013 (2)" xfId="14558" xr:uid="{DD0378E9-7DC7-4555-85C5-A16A97F15446}"/>
    <cellStyle name="20% - Ênfase1 2 3" xfId="13715" xr:uid="{2DDA1D30-FEFA-4BC9-8279-41CE923646B8}"/>
    <cellStyle name="20% - Ênfase1 2 3 2" xfId="14011" xr:uid="{76C1247D-A201-45E0-B3EB-CA2AA00CD563}"/>
    <cellStyle name="20% - Ênfase1 2 3 3" xfId="14012" xr:uid="{0F74DE99-A9D1-4F4F-83C0-00C0230FE99A}"/>
    <cellStyle name="20% - Ênfase1 2 3_Novo detalles intereses 2013 (2)" xfId="14559" xr:uid="{533F1EE2-2A90-4C9D-8A8C-601801A4AE85}"/>
    <cellStyle name="20% - Ênfase1 2 4" xfId="14013" xr:uid="{1D0D1B76-31A5-4D36-A444-30EF75132A65}"/>
    <cellStyle name="20% - Ênfase1 2 4 2" xfId="14014" xr:uid="{ECB2B5D7-6464-4CFE-8494-7C6066C4D1EC}"/>
    <cellStyle name="20% - Ênfase1 2 4 3" xfId="14015" xr:uid="{9E1523E3-61DA-4C86-9FD8-172BDBECC01A}"/>
    <cellStyle name="20% - Ênfase1 2 4_Novo detalles intereses 2013 (2)" xfId="14560" xr:uid="{D321D104-6848-4830-9E3B-1428D3412081}"/>
    <cellStyle name="20% - Ênfase1 2 5" xfId="14016" xr:uid="{3B4FA049-0ADE-40AB-B4A0-6954F92573E4}"/>
    <cellStyle name="20% - Ênfase1 2 6" xfId="14017" xr:uid="{AE450855-3EC3-4ECE-B8AE-C7241853AD9D}"/>
    <cellStyle name="20% - Ênfase1 2_Fechamento Mensal de Novembro 2007" xfId="14018" xr:uid="{F9EEAF64-D0F0-4E2E-A70B-60C7E970C410}"/>
    <cellStyle name="20% - Ênfase1 20" xfId="13980" xr:uid="{00DB9E9A-8C67-4674-BAF2-B3A7D1BE0618}"/>
    <cellStyle name="20% - Ênfase1 21" xfId="13998" xr:uid="{BFD37730-BFD3-4C37-8A95-6A475FD9C464}"/>
    <cellStyle name="20% - Ênfase1 22" xfId="14736" xr:uid="{788895CC-BD63-4852-B9F3-B4A2CFACAD79}"/>
    <cellStyle name="20% - Ênfase1 23" xfId="14737" xr:uid="{FAED78F2-19EC-4F5B-B0D3-35762484AD5C}"/>
    <cellStyle name="20% - Ênfase1 24" xfId="14738" xr:uid="{83875ED0-313A-4FCC-A03D-48A5A6FC5C02}"/>
    <cellStyle name="20% - Ênfase1 3" xfId="13917" xr:uid="{A579A51B-2E77-4467-86A8-FD703113D4C5}"/>
    <cellStyle name="20% - Ênfase1 3 2" xfId="13703" xr:uid="{A7160D9B-A380-49E8-8D14-0C4BC9CAF936}"/>
    <cellStyle name="20% - Ênfase1 3 3" xfId="14019" xr:uid="{6EDAF8BC-D0E0-4463-9B63-DB7BCC194A2F}"/>
    <cellStyle name="20% - Ênfase1 3_Novo detalles intereses 2013 (2)" xfId="14561" xr:uid="{CAE48B19-E5AA-4D96-94BF-7C801AA61922}"/>
    <cellStyle name="20% - Ênfase1 4" xfId="13866" xr:uid="{5BB76E0E-3072-4F7F-8C5F-0D92EF3D11F7}"/>
    <cellStyle name="20% - Ênfase1 4 2" xfId="13675" xr:uid="{AB6950CF-FFA4-4A35-A818-CF3B263FB801}"/>
    <cellStyle name="20% - Ênfase1 4 3" xfId="14020" xr:uid="{62BEECC8-77AF-4D06-BC88-226EA20AB5DC}"/>
    <cellStyle name="20% - Ênfase1 4_Novo detalles intereses 2013 (2)" xfId="14562" xr:uid="{220A8ED1-0205-428B-8468-98FAACF843DC}"/>
    <cellStyle name="20% - Ênfase1 5" xfId="13853" xr:uid="{6F3273F2-B8C6-4458-AFD1-7975898980E6}"/>
    <cellStyle name="20% - Ênfase1 5 2" xfId="13663" xr:uid="{1E6B823D-1540-4EE7-908A-39BF5E09AAEF}"/>
    <cellStyle name="20% - Ênfase1 6" xfId="13839" xr:uid="{CF1A0CBB-0D4C-43F8-A89A-36D533F0F06B}"/>
    <cellStyle name="20% - Ênfase1 6 2" xfId="13650" xr:uid="{8643BFF9-A698-4C29-B715-FBAC36025123}"/>
    <cellStyle name="20% - Ênfase1 7" xfId="13825" xr:uid="{84DC31CF-229C-4076-A84C-4CB5A8D1A0D4}"/>
    <cellStyle name="20% - Ênfase1 7 2" xfId="13637" xr:uid="{B71B81F9-4FD3-46F5-AAC2-C487EDC50281}"/>
    <cellStyle name="20% - Ênfase1 8" xfId="13812" xr:uid="{60BFD7C7-9DF7-477B-A193-FA9B99433ADB}"/>
    <cellStyle name="20% - Ênfase1 8 2" xfId="13624" xr:uid="{09D90EB4-957A-43EC-B9E6-09E136DB1E28}"/>
    <cellStyle name="20% - Ênfase1 9" xfId="13799" xr:uid="{4179A049-9528-4AE0-9E50-71CA7D2A5365}"/>
    <cellStyle name="20% - Ênfase1 9 2" xfId="13611" xr:uid="{9C0665B0-1E43-4AD4-A7AD-C3BE6D0F6E2F}"/>
    <cellStyle name="20% - Ênfase2 10" xfId="13784" xr:uid="{56C85A36-0D51-41E7-BF79-45379BE8BF8C}"/>
    <cellStyle name="20% - Ênfase2 10 2" xfId="13596" xr:uid="{D8EEDF6A-23AB-4A85-9CC1-C79E4CC62D0D}"/>
    <cellStyle name="20% - Ênfase2 11" xfId="13771" xr:uid="{39A65366-FA21-4E19-AAC3-29E7B0DBEA2B}"/>
    <cellStyle name="20% - Ênfase2 11 2" xfId="13583" xr:uid="{0C07807D-395C-4AE7-BB3B-0C10393AB835}"/>
    <cellStyle name="20% - Ênfase2 12" xfId="13758" xr:uid="{4201F6D0-4FF9-444F-9A64-4510C1FAFE96}"/>
    <cellStyle name="20% - Ênfase2 12 2" xfId="13569" xr:uid="{938FBBA6-5835-44F8-BAAB-DBD279A57813}"/>
    <cellStyle name="20% - Ênfase2 13" xfId="13739" xr:uid="{A365C2D2-1F12-4BA1-A74E-0F0FB17DDD66}"/>
    <cellStyle name="20% - Ênfase2 13 2" xfId="13555" xr:uid="{1E53C864-8933-4139-8911-8DA0DC8A19D5}"/>
    <cellStyle name="20% - Ênfase2 14" xfId="13727" xr:uid="{D293037C-0A81-4E89-A92C-0D3D456A9A77}"/>
    <cellStyle name="20% - Ênfase2 15" xfId="13541" xr:uid="{82113E68-0E50-48AF-9C08-268FB5523A80}"/>
    <cellStyle name="20% - Ênfase2 16" xfId="13469" xr:uid="{28099596-7035-4B17-8471-AB20DEF8A681}"/>
    <cellStyle name="20% - Ênfase2 17" xfId="13454" xr:uid="{DD739C58-EE14-470D-ACF8-CB69EE3CF83C}"/>
    <cellStyle name="20% - Ênfase2 18" xfId="13440" xr:uid="{B578EEDE-4B4A-4643-8A6E-E1685C0E14CB}"/>
    <cellStyle name="20% - Ênfase2 19" xfId="13967" xr:uid="{C295B75A-78EC-4FCD-B7B2-13B4CD9D08D9}"/>
    <cellStyle name="20% - Ênfase2 2" xfId="13932" xr:uid="{748CF011-E1BF-4E82-8147-99E08798826A}"/>
    <cellStyle name="20% - Ênfase2 2 2" xfId="13877" xr:uid="{F9302E1C-6866-4CC6-982D-F2C942426946}"/>
    <cellStyle name="20% - Ênfase2 2 2 2" xfId="13686" xr:uid="{CC223A38-8057-437E-B92D-648E9C57C63F}"/>
    <cellStyle name="20% - Ênfase2 2 2 3" xfId="14021" xr:uid="{DC687BED-2C24-49F4-B1D5-BF535DAE9830}"/>
    <cellStyle name="20% - Ênfase2 2 2_Novo detalles intereses 2013 (2)" xfId="14563" xr:uid="{1C025EE2-7518-40F3-A9BA-F8EDA01B6D15}"/>
    <cellStyle name="20% - Ênfase2 2 3" xfId="13713" xr:uid="{B755E684-5F14-47FE-9D61-5C90B0BE265E}"/>
    <cellStyle name="20% - Ênfase2 2 3 2" xfId="14022" xr:uid="{2CBA0EC8-6FAC-44F5-B5F6-3DBE042DFC48}"/>
    <cellStyle name="20% - Ênfase2 2 3 3" xfId="14023" xr:uid="{4D1F7E94-641D-4212-B04E-9EEBD16E44C4}"/>
    <cellStyle name="20% - Ênfase2 2 3_Novo detalles intereses 2013 (2)" xfId="14564" xr:uid="{9371302A-ECF0-45BC-B8B7-8ACD1111B9A0}"/>
    <cellStyle name="20% - Ênfase2 2 4" xfId="14024" xr:uid="{1BEE6E5B-E05D-4302-AF46-294E72AEBADE}"/>
    <cellStyle name="20% - Ênfase2 2 4 2" xfId="14025" xr:uid="{DD2D9AA0-8022-463A-9129-5A3A4B15550B}"/>
    <cellStyle name="20% - Ênfase2 2 4 3" xfId="14026" xr:uid="{1697200B-8D84-4457-8920-557ECA14F4DA}"/>
    <cellStyle name="20% - Ênfase2 2 4_Novo detalles intereses 2013 (2)" xfId="14565" xr:uid="{7DE7D3D0-0658-4A37-A886-1A6D77B59092}"/>
    <cellStyle name="20% - Ênfase2 2 5" xfId="14027" xr:uid="{FEA4630D-0074-403B-A804-A77318A1DD7B}"/>
    <cellStyle name="20% - Ênfase2 2 6" xfId="14028" xr:uid="{9673EBA6-DF90-4CB4-85A7-8B407AEE64F1}"/>
    <cellStyle name="20% - Ênfase2 2_Fechamento Mensal de Novembro 2007" xfId="14029" xr:uid="{E0874723-98EF-4E79-99FB-F23BD43970C6}"/>
    <cellStyle name="20% - Ênfase2 20" xfId="13982" xr:uid="{19687995-ED0D-4080-B1F5-8434D3259F57}"/>
    <cellStyle name="20% - Ênfase2 21" xfId="14000" xr:uid="{311A1B3E-FFBC-437D-81EB-32D50FDAB2B6}"/>
    <cellStyle name="20% - Ênfase2 22" xfId="14739" xr:uid="{2C393969-CB5B-4789-A6C1-4F5E543EACD0}"/>
    <cellStyle name="20% - Ênfase2 23" xfId="14740" xr:uid="{E07D0AC0-A6D6-4250-B040-3022AFCDAFD8}"/>
    <cellStyle name="20% - Ênfase2 24" xfId="14741" xr:uid="{FB018BF7-A764-435C-8813-DA66CEC3779B}"/>
    <cellStyle name="20% - Ênfase2 3" xfId="13915" xr:uid="{AE454070-4163-4179-8A7A-E9DD1282FCC9}"/>
    <cellStyle name="20% - Ênfase2 3 2" xfId="13701" xr:uid="{DC95788C-203E-4D9A-BE1B-C94CA761151F}"/>
    <cellStyle name="20% - Ênfase2 3 3" xfId="14030" xr:uid="{3DAC1A95-49DA-4562-8329-74C01A5D2BF2}"/>
    <cellStyle name="20% - Ênfase2 3_Novo detalles intereses 2013 (2)" xfId="14566" xr:uid="{56CEB218-174A-4AC1-8D08-38741F1F3F91}"/>
    <cellStyle name="20% - Ênfase2 4" xfId="13864" xr:uid="{0B6EE9D9-16F9-468B-A144-36719749153C}"/>
    <cellStyle name="20% - Ênfase2 4 2" xfId="13673" xr:uid="{B0E940D6-BC5D-4F12-8AB1-A97ED0FDF04F}"/>
    <cellStyle name="20% - Ênfase2 4 3" xfId="14031" xr:uid="{B635ABC6-AA9E-4676-9A55-F826AE7726D0}"/>
    <cellStyle name="20% - Ênfase2 4_Novo detalles intereses 2013 (2)" xfId="14567" xr:uid="{CDDEB213-DDD3-402B-87D2-A2609880D672}"/>
    <cellStyle name="20% - Ênfase2 5" xfId="13851" xr:uid="{3DC0E284-C137-4FB6-81D5-8376F06C2770}"/>
    <cellStyle name="20% - Ênfase2 5 2" xfId="13661" xr:uid="{4FB8B62A-68FA-4467-B474-4FA6EAB27752}"/>
    <cellStyle name="20% - Ênfase2 6" xfId="13837" xr:uid="{55A17CE9-1A2C-4171-AC4F-CCE250B8EB7B}"/>
    <cellStyle name="20% - Ênfase2 6 2" xfId="13648" xr:uid="{27CDC9DC-C25E-4CFA-96C9-8267BF9A3EB4}"/>
    <cellStyle name="20% - Ênfase2 7" xfId="13823" xr:uid="{3A8363F3-6885-451F-9A8C-9D3FA0A160B2}"/>
    <cellStyle name="20% - Ênfase2 7 2" xfId="13635" xr:uid="{50228CE5-BFC6-498F-BE21-B1F559E7F371}"/>
    <cellStyle name="20% - Ênfase2 8" xfId="13810" xr:uid="{A5BBB5E2-511D-4796-8C90-D20B990BDDBE}"/>
    <cellStyle name="20% - Ênfase2 8 2" xfId="13622" xr:uid="{9ACF6260-8E37-4EDB-906E-2FF8AA3D0A3C}"/>
    <cellStyle name="20% - Ênfase2 9" xfId="13797" xr:uid="{411ADDFC-F8F0-4BFB-A4BB-61306DA01BFC}"/>
    <cellStyle name="20% - Ênfase2 9 2" xfId="13609" xr:uid="{3DC7C7AA-5EA2-4AAE-AE3C-F8B8AA0C5B40}"/>
    <cellStyle name="20% - Ênfase3 10" xfId="13782" xr:uid="{05C80D7C-123C-4904-A61C-95B35A1719BA}"/>
    <cellStyle name="20% - Ênfase3 10 2" xfId="13594" xr:uid="{E3C2467B-5218-4F8A-AE09-DE26ACB9F8C2}"/>
    <cellStyle name="20% - Ênfase3 11" xfId="13769" xr:uid="{95F18E70-A192-4518-B1A5-6B93FA2460E4}"/>
    <cellStyle name="20% - Ênfase3 11 2" xfId="13581" xr:uid="{FB47F2FC-338A-4152-8D99-AB3203EB8370}"/>
    <cellStyle name="20% - Ênfase3 12" xfId="13756" xr:uid="{F90A5650-B81C-4032-91E5-610AC6A7388F}"/>
    <cellStyle name="20% - Ênfase3 12 2" xfId="13567" xr:uid="{29E1C896-FE35-4839-8C64-5BE75418478C}"/>
    <cellStyle name="20% - Ênfase3 13" xfId="13737" xr:uid="{A28E7C8C-410C-416D-8B6D-863397364622}"/>
    <cellStyle name="20% - Ênfase3 13 2" xfId="13553" xr:uid="{323E7156-972E-4BD4-9671-CD93E4955EEB}"/>
    <cellStyle name="20% - Ênfase3 14" xfId="13725" xr:uid="{EE135C5D-2A3C-471C-9E66-9E8FE482135A}"/>
    <cellStyle name="20% - Ênfase3 15" xfId="13539" xr:uid="{82E8CCD4-2CA9-4174-BF6C-363629C27972}"/>
    <cellStyle name="20% - Ênfase3 16" xfId="13467" xr:uid="{A0748FC0-BAEC-4172-B6AE-88C448DF8743}"/>
    <cellStyle name="20% - Ênfase3 17" xfId="13452" xr:uid="{837742C8-6228-4F38-A37C-DB1CC54101D6}"/>
    <cellStyle name="20% - Ênfase3 18" xfId="13438" xr:uid="{32FD2A8D-588C-4D8C-B0C0-A38577A3EDE4}"/>
    <cellStyle name="20% - Ênfase3 19" xfId="13969" xr:uid="{F5E8A13E-5CAA-4053-AD14-7CA6DF2A1C7E}"/>
    <cellStyle name="20% - Ênfase3 2" xfId="13930" xr:uid="{26A231E0-260D-4439-A2CA-3811E7D39EFA}"/>
    <cellStyle name="20% - Ênfase3 2 2" xfId="13875" xr:uid="{110972BD-82EC-4AA1-B343-160A84C231CE}"/>
    <cellStyle name="20% - Ênfase3 2 2 2" xfId="13684" xr:uid="{CF5372EF-D22F-41B2-A7FF-00BB23C87E7F}"/>
    <cellStyle name="20% - Ênfase3 2 2 3" xfId="14032" xr:uid="{D5FB0D81-5324-4831-942A-8D3532AA5E1A}"/>
    <cellStyle name="20% - Ênfase3 2 2_Novo detalles intereses 2013 (2)" xfId="14568" xr:uid="{EC848FB4-7CE7-49C9-AFC9-DC4BFD8207F5}"/>
    <cellStyle name="20% - Ênfase3 2 3" xfId="13711" xr:uid="{1B042F43-3CA2-4BBC-90B5-1FD3957C8378}"/>
    <cellStyle name="20% - Ênfase3 2 3 2" xfId="14033" xr:uid="{93F74176-85DF-47A9-BC69-4A9CC89E6FF8}"/>
    <cellStyle name="20% - Ênfase3 2 3 3" xfId="14034" xr:uid="{AF04B04E-5B2E-421C-A1D0-712A8A73FBAA}"/>
    <cellStyle name="20% - Ênfase3 2 3_Novo detalles intereses 2013 (2)" xfId="14569" xr:uid="{5F923BA2-0A75-4125-BCB7-4988DFD86F2F}"/>
    <cellStyle name="20% - Ênfase3 2 4" xfId="14035" xr:uid="{EDCF634E-75A0-4A4A-B6F9-A7B925CB70C2}"/>
    <cellStyle name="20% - Ênfase3 2 4 2" xfId="14036" xr:uid="{AC52F437-A421-463F-817C-BED7218809B5}"/>
    <cellStyle name="20% - Ênfase3 2 4 3" xfId="14037" xr:uid="{816CA8C4-870A-4804-BBE6-AFEEAB28D94E}"/>
    <cellStyle name="20% - Ênfase3 2 4_Novo detalles intereses 2013 (2)" xfId="14570" xr:uid="{DD2664E8-54BE-41D7-AE0C-50B9DEEF1D4B}"/>
    <cellStyle name="20% - Ênfase3 2 5" xfId="14038" xr:uid="{792CDD30-408D-40C7-ABD7-EFB4685212D3}"/>
    <cellStyle name="20% - Ênfase3 2 6" xfId="14039" xr:uid="{71C9282D-D2C1-458E-BECC-021DF238FDC9}"/>
    <cellStyle name="20% - Ênfase3 2_Fechamento Mensal de Novembro 2007" xfId="14040" xr:uid="{88FAA0EC-0B37-4CEE-8049-4D13D6AEB602}"/>
    <cellStyle name="20% - Ênfase3 20" xfId="13984" xr:uid="{C264ADA0-7783-43AD-8035-48CA54ECA9B1}"/>
    <cellStyle name="20% - Ênfase3 21" xfId="14002" xr:uid="{AE3C76F2-0794-4A67-9878-D806E5EC97CA}"/>
    <cellStyle name="20% - Ênfase3 22" xfId="14742" xr:uid="{DCC80CE3-7EC4-49F4-A380-D8A5B60ABFCF}"/>
    <cellStyle name="20% - Ênfase3 23" xfId="14743" xr:uid="{1BC45D20-004D-4B50-B2BF-9ED7DC55F238}"/>
    <cellStyle name="20% - Ênfase3 24" xfId="14744" xr:uid="{B7B3B12D-5E9E-4DFC-9BD9-CAEA1591FEFF}"/>
    <cellStyle name="20% - Ênfase3 3" xfId="13913" xr:uid="{F5777314-5D21-48AE-843E-42712CEF2900}"/>
    <cellStyle name="20% - Ênfase3 3 2" xfId="13699" xr:uid="{164C637B-6D46-411C-AD09-8F3A990F5F7C}"/>
    <cellStyle name="20% - Ênfase3 3 3" xfId="14041" xr:uid="{0257958D-721C-4AB6-8848-8F535D8AC46C}"/>
    <cellStyle name="20% - Ênfase3 3_Novo detalles intereses 2013 (2)" xfId="14571" xr:uid="{966B2183-40E3-46F3-8566-451C8A9DA416}"/>
    <cellStyle name="20% - Ênfase3 4" xfId="13862" xr:uid="{99518177-9A4C-455A-8C95-7FA42A3FD325}"/>
    <cellStyle name="20% - Ênfase3 4 2" xfId="13671" xr:uid="{D1181419-35F4-4714-AF98-41DABEA55598}"/>
    <cellStyle name="20% - Ênfase3 4 3" xfId="14042" xr:uid="{924D1E3F-FDDD-4195-85E8-5CCF62285707}"/>
    <cellStyle name="20% - Ênfase3 4_Novo detalles intereses 2013 (2)" xfId="14572" xr:uid="{0F52DDBE-CA29-4F9E-BD8B-745BC946EF3F}"/>
    <cellStyle name="20% - Ênfase3 5" xfId="13849" xr:uid="{163D087C-200C-44C1-9FE5-B3EAFDA565FF}"/>
    <cellStyle name="20% - Ênfase3 5 2" xfId="13659" xr:uid="{EA526F48-D730-46B3-A257-1301547F34EE}"/>
    <cellStyle name="20% - Ênfase3 6" xfId="13835" xr:uid="{660EC8D4-00B7-41A2-A497-D832A9B21E44}"/>
    <cellStyle name="20% - Ênfase3 6 2" xfId="13646" xr:uid="{FC6C1BEB-0055-417A-B205-0132C83FCDD3}"/>
    <cellStyle name="20% - Ênfase3 7" xfId="13821" xr:uid="{F3B6ACA5-B243-4122-9E7F-25D1FAD8FD4C}"/>
    <cellStyle name="20% - Ênfase3 7 2" xfId="13633" xr:uid="{1B17AD35-AB36-4187-A493-4AD774136EFB}"/>
    <cellStyle name="20% - Ênfase3 8" xfId="13808" xr:uid="{0ABFA0DA-3B8A-4A28-A0D5-4B2F4B6F51E0}"/>
    <cellStyle name="20% - Ênfase3 8 2" xfId="13620" xr:uid="{A5204F02-7BC7-4EE0-A91B-43090847E791}"/>
    <cellStyle name="20% - Ênfase3 9" xfId="13795" xr:uid="{1C7705BE-ECB3-4E49-9523-95E995CCD781}"/>
    <cellStyle name="20% - Ênfase3 9 2" xfId="13607" xr:uid="{192C538F-3127-4CA7-AFAA-D324AF623883}"/>
    <cellStyle name="20% - Ênfase4 10" xfId="13780" xr:uid="{306B21B8-2139-4356-8BE8-337083134218}"/>
    <cellStyle name="20% - Ênfase4 10 2" xfId="13592" xr:uid="{3EE3117E-36F8-4846-8537-1A6DA0BE459F}"/>
    <cellStyle name="20% - Ênfase4 11" xfId="13767" xr:uid="{5E0CD86A-7C5D-4BC6-94DA-89B1C18B5BBE}"/>
    <cellStyle name="20% - Ênfase4 11 2" xfId="13579" xr:uid="{93F379B2-FE39-4399-AE56-585F2DE3307E}"/>
    <cellStyle name="20% - Ênfase4 12" xfId="13754" xr:uid="{58767778-0C1B-448E-8FAE-FD99A20D7C8F}"/>
    <cellStyle name="20% - Ênfase4 12 2" xfId="13565" xr:uid="{0EC599DC-CF32-4A39-A67E-AF9AEAC50340}"/>
    <cellStyle name="20% - Ênfase4 13" xfId="13735" xr:uid="{73CA6BAA-C10B-4FB0-93A8-4AC916DA96D0}"/>
    <cellStyle name="20% - Ênfase4 13 2" xfId="13551" xr:uid="{02B47C42-9D14-44E7-918C-6944C7941EFE}"/>
    <cellStyle name="20% - Ênfase4 14" xfId="13723" xr:uid="{E4740BD5-355F-49D9-9A31-27598A257696}"/>
    <cellStyle name="20% - Ênfase4 15" xfId="13537" xr:uid="{65B8E2F2-F1BE-4C19-99E3-192EFA8EB157}"/>
    <cellStyle name="20% - Ênfase4 16" xfId="13465" xr:uid="{40FCC1C1-B781-475B-9C10-764F562DC06E}"/>
    <cellStyle name="20% - Ênfase4 17" xfId="13450" xr:uid="{1114B6C9-E777-4207-8E2C-D3F18662D7E5}"/>
    <cellStyle name="20% - Ênfase4 18" xfId="13436" xr:uid="{F4C2A19E-DC93-4401-8D20-B920B87765F2}"/>
    <cellStyle name="20% - Ênfase4 19" xfId="13971" xr:uid="{9F2DB99D-E4B6-4BE4-A068-A8B024DDE69C}"/>
    <cellStyle name="20% - Ênfase4 2" xfId="13928" xr:uid="{AAC5480D-4A40-4F7C-843C-FB1854C54F98}"/>
    <cellStyle name="20% - Ênfase4 2 2" xfId="13873" xr:uid="{8856A1C0-0AA8-4BAA-86B1-7070DFBAFBDF}"/>
    <cellStyle name="20% - Ênfase4 2 2 2" xfId="13682" xr:uid="{9313F7BE-E7C8-4A7C-9EC7-3EB4FAF52E30}"/>
    <cellStyle name="20% - Ênfase4 2 2 3" xfId="14043" xr:uid="{A995F290-B63A-461D-9FFC-5C51C47F391D}"/>
    <cellStyle name="20% - Ênfase4 2 2_Novo detalles intereses 2013 (2)" xfId="14573" xr:uid="{C1285D6A-996B-4F34-9846-EF718E9C0A8F}"/>
    <cellStyle name="20% - Ênfase4 2 3" xfId="13709" xr:uid="{BCD6D4A7-F668-481D-A73B-5DBB43139C66}"/>
    <cellStyle name="20% - Ênfase4 2 3 2" xfId="14044" xr:uid="{23120EFE-38D9-4F09-8BFB-3F7A3536EE44}"/>
    <cellStyle name="20% - Ênfase4 2 3 3" xfId="14045" xr:uid="{B6CAFFC9-4978-4ABA-A7F3-55AA3ABE2B58}"/>
    <cellStyle name="20% - Ênfase4 2 3_Novo detalles intereses 2013 (2)" xfId="14574" xr:uid="{F8BF2032-7F8E-4E23-83B6-A78147498DE4}"/>
    <cellStyle name="20% - Ênfase4 2 4" xfId="14046" xr:uid="{ABF7BE3C-AC64-4048-8085-56686C85142E}"/>
    <cellStyle name="20% - Ênfase4 2 4 2" xfId="14047" xr:uid="{46949065-2B49-4EB4-B1D9-6959B6A18791}"/>
    <cellStyle name="20% - Ênfase4 2 4 3" xfId="14048" xr:uid="{F35E9825-90C1-4F31-81C6-ADAC8547D791}"/>
    <cellStyle name="20% - Ênfase4 2 4_Novo detalles intereses 2013 (2)" xfId="14575" xr:uid="{A8D44153-86EC-4F02-98B7-9FB19DB95563}"/>
    <cellStyle name="20% - Ênfase4 2 5" xfId="14049" xr:uid="{152EAD70-30E8-445C-A2AD-29948277698B}"/>
    <cellStyle name="20% - Ênfase4 2 6" xfId="14050" xr:uid="{D85C4912-72D7-47BC-944D-4783C2AC7D8A}"/>
    <cellStyle name="20% - Ênfase4 2_Fechamento Mensal de Novembro 2007" xfId="14051" xr:uid="{D8FFE31E-2BF4-49B2-BAAA-63EC1E921714}"/>
    <cellStyle name="20% - Ênfase4 20" xfId="13986" xr:uid="{EB71D86C-BA94-4BFF-A77C-49DE95FB531D}"/>
    <cellStyle name="20% - Ênfase4 21" xfId="14004" xr:uid="{577A5F2B-B082-47C3-84B0-EE15440C5489}"/>
    <cellStyle name="20% - Ênfase4 22" xfId="14745" xr:uid="{E96CF490-AC47-4979-8240-60B3326424F8}"/>
    <cellStyle name="20% - Ênfase4 23" xfId="14746" xr:uid="{776BFBC9-D465-47E6-B088-DD9CEA6BD412}"/>
    <cellStyle name="20% - Ênfase4 24" xfId="14747" xr:uid="{6F6A2479-A511-4EB8-B50A-BF7A8481D5F5}"/>
    <cellStyle name="20% - Ênfase4 3" xfId="13910" xr:uid="{D9CF5D5D-213E-40B1-9E71-796F7CA93237}"/>
    <cellStyle name="20% - Ênfase4 3 2" xfId="13697" xr:uid="{ABB4BC9A-8E0F-47D7-B27A-A4B5E7C07E35}"/>
    <cellStyle name="20% - Ênfase4 3 3" xfId="14052" xr:uid="{A571D6B6-B705-4C78-BACE-B53227D5600F}"/>
    <cellStyle name="20% - Ênfase4 3_Novo detalles intereses 2013 (2)" xfId="14576" xr:uid="{F275CBE1-FE80-40ED-BBCF-676E2C1F236D}"/>
    <cellStyle name="20% - Ênfase4 4" xfId="13860" xr:uid="{4308030C-41A8-4C2B-9278-4511DF6BD4CD}"/>
    <cellStyle name="20% - Ênfase4 4 2" xfId="13669" xr:uid="{2420B8F0-7ED0-4FE6-8826-20D3B7BCA471}"/>
    <cellStyle name="20% - Ênfase4 4 3" xfId="14056" xr:uid="{C2C27E8E-CDF9-4FAB-88CB-3847DD636FF8}"/>
    <cellStyle name="20% - Ênfase4 4_Novo detalles intereses 2013 (2)" xfId="14577" xr:uid="{16C98A24-F1BE-47BD-8A57-50528A6A445D}"/>
    <cellStyle name="20% - Ênfase4 5" xfId="13847" xr:uid="{8C6017C1-ED45-4B39-8014-2213250EE1F4}"/>
    <cellStyle name="20% - Ênfase4 5 2" xfId="13658" xr:uid="{0DE93597-465D-4D08-A14B-F27982C1BDD8}"/>
    <cellStyle name="20% - Ênfase4 6" xfId="13833" xr:uid="{22B36FDF-9E8A-4EAB-89F0-004F17C72021}"/>
    <cellStyle name="20% - Ênfase4 6 2" xfId="13644" xr:uid="{309FE5F1-148C-4735-B22E-65CBB3BDEDE3}"/>
    <cellStyle name="20% - Ênfase4 7" xfId="13819" xr:uid="{900ABC7C-0CEC-4245-B8E7-E2F57A89E639}"/>
    <cellStyle name="20% - Ênfase4 7 2" xfId="13631" xr:uid="{DDAB7841-1CF0-4A74-BDDF-DFE65D22896C}"/>
    <cellStyle name="20% - Ênfase4 8" xfId="13806" xr:uid="{53BD11FB-D73E-4B76-9131-95CE4FD552BE}"/>
    <cellStyle name="20% - Ênfase4 8 2" xfId="13618" xr:uid="{AC57ECEC-9741-4754-888B-AA1C25C785E2}"/>
    <cellStyle name="20% - Ênfase4 9" xfId="13793" xr:uid="{88D9E1F7-BF75-49BD-BF1B-BCDAF65C593E}"/>
    <cellStyle name="20% - Ênfase4 9 2" xfId="13605" xr:uid="{19A2EEEF-E7FD-412F-AC42-63DF0441BE3B}"/>
    <cellStyle name="20% - Ênfase5 10" xfId="13778" xr:uid="{8581C39B-2F34-46C5-AEED-0CF6EF04386B}"/>
    <cellStyle name="20% - Ênfase5 10 2" xfId="13590" xr:uid="{AAA735DD-AC8B-4DD1-9F71-389F0C79115C}"/>
    <cellStyle name="20% - Ênfase5 11" xfId="13765" xr:uid="{50745FF9-730A-4F66-B341-B11CBB75D0ED}"/>
    <cellStyle name="20% - Ênfase5 11 2" xfId="13577" xr:uid="{85F84ED9-EE1C-44AE-A498-C2A001F26FD3}"/>
    <cellStyle name="20% - Ênfase5 12" xfId="13752" xr:uid="{54286C01-781D-4E6A-A57D-DF6730DD6BEA}"/>
    <cellStyle name="20% - Ênfase5 12 2" xfId="13563" xr:uid="{A9F42BDD-4373-40AE-B89B-B9EA4C8CCB76}"/>
    <cellStyle name="20% - Ênfase5 13" xfId="13733" xr:uid="{0A94BF69-D24D-4B2F-A4F5-56EC1CD8A0BF}"/>
    <cellStyle name="20% - Ênfase5 13 2" xfId="13549" xr:uid="{9D761EDD-9560-4EDD-B21F-E31E2A1F0F6A}"/>
    <cellStyle name="20% - Ênfase5 14" xfId="13721" xr:uid="{ABB3D295-EAA2-4CDE-ACBB-96097DD78144}"/>
    <cellStyle name="20% - Ênfase5 15" xfId="13535" xr:uid="{750877B0-80C8-4CD5-960C-A3AE2A28AE03}"/>
    <cellStyle name="20% - Ênfase5 16" xfId="13463" xr:uid="{61E57C69-5A0B-4170-A594-48F228C0D418}"/>
    <cellStyle name="20% - Ênfase5 17" xfId="13447" xr:uid="{43B2C9C4-C759-4B2A-B2FF-8F65DFF7CD43}"/>
    <cellStyle name="20% - Ênfase5 18" xfId="13434" xr:uid="{1CAC2EAC-5503-46A2-A6ED-4C0B09AC34C7}"/>
    <cellStyle name="20% - Ênfase5 19" xfId="13973" xr:uid="{05E14E81-82B9-4DF9-8886-FEE7A1619C0C}"/>
    <cellStyle name="20% - Ênfase5 2" xfId="13926" xr:uid="{51E6DAE1-2D9D-4A82-BF3D-9990F2B1FA47}"/>
    <cellStyle name="20% - Ênfase5 2 2" xfId="13871" xr:uid="{A0F6CF62-1FFD-47B8-B790-AF4924F6391E}"/>
    <cellStyle name="20% - Ênfase5 2 2 2" xfId="13680" xr:uid="{08F73AB1-C02A-4102-A4B3-7D7157B47DBE}"/>
    <cellStyle name="20% - Ênfase5 2 2 3" xfId="14057" xr:uid="{BB4FA1A1-632F-4BDE-B49B-2161CA6BC959}"/>
    <cellStyle name="20% - Ênfase5 2 2_Novo detalles intereses 2013 (2)" xfId="14578" xr:uid="{B9095884-6884-4536-A41E-EF5526413F70}"/>
    <cellStyle name="20% - Ênfase5 2 3" xfId="13707" xr:uid="{CCD63158-527E-441D-AB86-39F2B46664C3}"/>
    <cellStyle name="20% - Ênfase5 2 3 2" xfId="14058" xr:uid="{389EF041-AB8F-4118-8548-F027EA1E77E8}"/>
    <cellStyle name="20% - Ênfase5 2 3 3" xfId="14059" xr:uid="{E7AA0BA4-00E0-4EEE-8DD5-C885CBC20A7E}"/>
    <cellStyle name="20% - Ênfase5 2 3_Novo detalles intereses 2013 (2)" xfId="14579" xr:uid="{476B978E-7177-41D6-8FE0-24732DF16105}"/>
    <cellStyle name="20% - Ênfase5 2 4" xfId="14060" xr:uid="{E2324617-6725-4A69-84F6-C6DE8E63CD75}"/>
    <cellStyle name="20% - Ênfase5 2 4 2" xfId="14061" xr:uid="{73986CCC-E57F-4C83-AD75-FD7371504D8F}"/>
    <cellStyle name="20% - Ênfase5 2 4 3" xfId="14062" xr:uid="{798024B6-E9FF-4F1B-837D-EAA5695093EA}"/>
    <cellStyle name="20% - Ênfase5 2 4_Novo detalles intereses 2013 (2)" xfId="14580" xr:uid="{2981C3DD-C2B9-4701-9859-1291EC9C2B82}"/>
    <cellStyle name="20% - Ênfase5 2 5" xfId="14063" xr:uid="{3E34859E-3AE4-4131-BB42-2D3CC981ADE2}"/>
    <cellStyle name="20% - Ênfase5 2 6" xfId="14064" xr:uid="{365CFD3F-84CF-44D2-AED9-74EC0324B74F}"/>
    <cellStyle name="20% - Ênfase5 2_Fechamento Mensal de Novembro 2007" xfId="14065" xr:uid="{E7A62FFE-37E4-4B07-A038-4E8112FB95CE}"/>
    <cellStyle name="20% - Ênfase5 20" xfId="13988" xr:uid="{FD113D82-5297-4C07-A4D6-18FF1B907B11}"/>
    <cellStyle name="20% - Ênfase5 21" xfId="14006" xr:uid="{297707B5-EFB9-4D6C-9878-9A0FB26E29F9}"/>
    <cellStyle name="20% - Ênfase5 22" xfId="14748" xr:uid="{B26BF9DD-FCF3-4DC2-A183-848DCA294957}"/>
    <cellStyle name="20% - Ênfase5 23" xfId="14749" xr:uid="{36128261-2A4C-46A6-A6EA-4484479E339E}"/>
    <cellStyle name="20% - Ênfase5 24" xfId="14750" xr:uid="{09EE2D82-82E8-4247-936E-F8D216A4D400}"/>
    <cellStyle name="20% - Ênfase5 3" xfId="13885" xr:uid="{2898E1AF-E6C2-45E6-A0F1-A13922E77691}"/>
    <cellStyle name="20% - Ênfase5 3 2" xfId="13695" xr:uid="{B74B6234-6D0F-4D18-888E-8D019D36D60F}"/>
    <cellStyle name="20% - Ênfase5 3 3" xfId="14066" xr:uid="{901D1E93-C6BD-465A-B2FF-56766063C6EA}"/>
    <cellStyle name="20% - Ênfase5 3_Novo detalles intereses 2013 (2)" xfId="14581" xr:uid="{D296A942-F5FA-4F2C-89A8-94B2E2866262}"/>
    <cellStyle name="20% - Ênfase5 4" xfId="13858" xr:uid="{77DA165E-DE6A-4CA2-95D4-47365EA542D7}"/>
    <cellStyle name="20% - Ênfase5 4 2" xfId="13667" xr:uid="{B73607CD-6273-47E3-9490-82CEFBEB5EA0}"/>
    <cellStyle name="20% - Ênfase5 4 3" xfId="14067" xr:uid="{19630801-0A28-450C-88BA-0E0845A731B5}"/>
    <cellStyle name="20% - Ênfase5 4_Novo detalles intereses 2013 (2)" xfId="14582" xr:uid="{21C18D09-7831-4C29-A0BF-480F7766B7EC}"/>
    <cellStyle name="20% - Ênfase5 5" xfId="13845" xr:uid="{73AB38B5-7192-4585-99FF-A4DB764A86C2}"/>
    <cellStyle name="20% - Ênfase5 5 2" xfId="13656" xr:uid="{683EFCEE-5B2A-4B4F-8A6A-C9041778A97C}"/>
    <cellStyle name="20% - Ênfase5 6" xfId="13831" xr:uid="{C544AB57-DDC8-43F9-9726-736F0A9575CA}"/>
    <cellStyle name="20% - Ênfase5 6 2" xfId="13642" xr:uid="{7AAAF239-3B6B-4199-814A-864A1E2682A4}"/>
    <cellStyle name="20% - Ênfase5 7" xfId="13817" xr:uid="{F0177561-A41F-4DB8-B022-578CD10F03B0}"/>
    <cellStyle name="20% - Ênfase5 7 2" xfId="13629" xr:uid="{05A505D7-061B-4DC3-9949-FAC8642E9BC7}"/>
    <cellStyle name="20% - Ênfase5 8" xfId="13804" xr:uid="{07F4707B-F5D9-4D51-A84D-47BD114D9A8A}"/>
    <cellStyle name="20% - Ênfase5 8 2" xfId="13616" xr:uid="{C43DC7CB-940C-4533-8ECF-020E4080D0D2}"/>
    <cellStyle name="20% - Ênfase5 9" xfId="13791" xr:uid="{E702EB41-A8B6-4A57-9C38-F82344116CA2}"/>
    <cellStyle name="20% - Ênfase5 9 2" xfId="13603" xr:uid="{B35AA98D-BC4C-4E18-A5F1-C83AB8D38192}"/>
    <cellStyle name="20% - Ênfase6 10" xfId="13776" xr:uid="{F5A87764-1972-4E50-B5AA-E52DE2014A8B}"/>
    <cellStyle name="20% - Ênfase6 10 2" xfId="13588" xr:uid="{15275F9C-1C4C-467F-99E6-0DCC415BABE8}"/>
    <cellStyle name="20% - Ênfase6 11" xfId="13763" xr:uid="{C0864674-1295-4588-89B0-71BAEF7224DE}"/>
    <cellStyle name="20% - Ênfase6 11 2" xfId="13575" xr:uid="{C6D35839-D2E5-4BDA-9940-CC4DE6278D00}"/>
    <cellStyle name="20% - Ênfase6 12" xfId="13750" xr:uid="{8DAEF17F-8F88-46CE-9578-FFE262FA7252}"/>
    <cellStyle name="20% - Ênfase6 12 2" xfId="13561" xr:uid="{E6A551EA-2131-4D22-A398-A755B4E731ED}"/>
    <cellStyle name="20% - Ênfase6 13" xfId="13731" xr:uid="{C8B6BB1B-BE05-4D83-AE52-87A8D82492B4}"/>
    <cellStyle name="20% - Ênfase6 13 2" xfId="13546" xr:uid="{8D8E41BB-D757-4CFC-8FA8-BE47DCF955D8}"/>
    <cellStyle name="20% - Ênfase6 14" xfId="13719" xr:uid="{E7C90464-1285-412D-8D87-79E08E9470BF}"/>
    <cellStyle name="20% - Ênfase6 15" xfId="13533" xr:uid="{1A5CA2E5-19AA-4E71-BD2D-D1ED9A0953FE}"/>
    <cellStyle name="20% - Ênfase6 16" xfId="13461" xr:uid="{64BABADF-49D9-43AE-9DF7-950DB1D31790}"/>
    <cellStyle name="20% - Ênfase6 17" xfId="13445" xr:uid="{47C0D53A-18E5-4B39-A3B8-10CEDFDDAA30}"/>
    <cellStyle name="20% - Ênfase6 18" xfId="13432" xr:uid="{B8927035-1490-4ACE-AFF9-971BB3CC3E9B}"/>
    <cellStyle name="20% - Ênfase6 19" xfId="13975" xr:uid="{C8BB8581-BE47-424F-B0EB-C6C0240BF347}"/>
    <cellStyle name="20% - Ênfase6 2" xfId="13924" xr:uid="{4B812293-C686-42A8-9155-B5682706C2E4}"/>
    <cellStyle name="20% - Ênfase6 2 2" xfId="13869" xr:uid="{1E7F3BB0-56BB-4968-83D2-44328EE607F0}"/>
    <cellStyle name="20% - Ênfase6 2 2 2" xfId="13678" xr:uid="{F637B79C-A3E5-45D5-82CE-A55384DAFC03}"/>
    <cellStyle name="20% - Ênfase6 2 2 3" xfId="14068" xr:uid="{779B90D7-9693-49C4-82E4-4FA0EFA64B8D}"/>
    <cellStyle name="20% - Ênfase6 2 2_Novo detalles intereses 2013 (2)" xfId="14583" xr:uid="{E3DFD491-5FDD-4EEF-A69C-E89BA79B28B9}"/>
    <cellStyle name="20% - Ênfase6 2 3" xfId="13705" xr:uid="{746A9B09-B1A7-4461-8179-4A842AF57959}"/>
    <cellStyle name="20% - Ênfase6 2 3 2" xfId="14069" xr:uid="{83F07ABF-0ACA-437F-A6EE-51475829CAAB}"/>
    <cellStyle name="20% - Ênfase6 2 3 3" xfId="14070" xr:uid="{1FC64099-963A-4474-AC34-4D14042A1B2D}"/>
    <cellStyle name="20% - Ênfase6 2 3_Novo detalles intereses 2013 (2)" xfId="14584" xr:uid="{5E70C7EC-35D5-427E-B587-37B02DCD681A}"/>
    <cellStyle name="20% - Ênfase6 2 4" xfId="14071" xr:uid="{D818526D-D3B6-4F9C-9810-6D50CA9638E2}"/>
    <cellStyle name="20% - Ênfase6 2 4 2" xfId="14072" xr:uid="{573A47D8-E3A8-46D1-AC75-97CE92E4FFEE}"/>
    <cellStyle name="20% - Ênfase6 2 4 3" xfId="14073" xr:uid="{1CE855B2-A91C-4525-A33B-4CD696C8E57C}"/>
    <cellStyle name="20% - Ênfase6 2 4_Novo detalles intereses 2013 (2)" xfId="14585" xr:uid="{3CB664D8-2372-4630-884B-9AA24407577C}"/>
    <cellStyle name="20% - Ênfase6 2 5" xfId="14074" xr:uid="{189F0E30-BE9B-4AD3-AA65-53DD70BD747B}"/>
    <cellStyle name="20% - Ênfase6 2 6" xfId="14075" xr:uid="{A5C106AB-A5E6-42BC-A763-4677B845ED93}"/>
    <cellStyle name="20% - Ênfase6 2_Fechamento Mensal de Novembro 2007" xfId="14076" xr:uid="{3299504F-1DF5-4DA9-A068-87188DB2122F}"/>
    <cellStyle name="20% - Ênfase6 20" xfId="13993" xr:uid="{CE39431F-2912-4C66-9A83-812D7662EEDF}"/>
    <cellStyle name="20% - Ênfase6 21" xfId="14008" xr:uid="{EC90017D-2B0B-437E-8388-902EA2C5F07B}"/>
    <cellStyle name="20% - Ênfase6 22" xfId="14751" xr:uid="{5A15D944-E9F3-450C-99BC-40AEBAD46228}"/>
    <cellStyle name="20% - Ênfase6 23" xfId="14752" xr:uid="{B42E5982-B80D-4CCA-BD15-99C211C0E396}"/>
    <cellStyle name="20% - Ênfase6 24" xfId="14753" xr:uid="{AE1E0322-B9F8-4DEE-80FA-D3A7B2C623FC}"/>
    <cellStyle name="20% - Ênfase6 3" xfId="13883" xr:uid="{6301E662-60CC-4485-9E7C-D0AAA07DFE29}"/>
    <cellStyle name="20% - Ênfase6 3 2" xfId="13692" xr:uid="{3A34DAF8-E441-4CE0-A2F2-BED166A65399}"/>
    <cellStyle name="20% - Ênfase6 3 3" xfId="14077" xr:uid="{397CF88E-386A-4F21-9F9D-C82E99A8A8B0}"/>
    <cellStyle name="20% - Ênfase6 3_Novo detalles intereses 2013 (2)" xfId="14586" xr:uid="{A941DDF6-CD0E-4907-A63A-CFA0BE593E15}"/>
    <cellStyle name="20% - Ênfase6 4" xfId="13856" xr:uid="{A26C6E3B-FA70-4995-9954-6586B516EC9D}"/>
    <cellStyle name="20% - Ênfase6 4 2" xfId="13665" xr:uid="{517CEE7B-2529-4E09-9C84-74DF6F279D8D}"/>
    <cellStyle name="20% - Ênfase6 4 3" xfId="14078" xr:uid="{0A730DCE-16DA-4F87-B3A0-6B1E7C9FB417}"/>
    <cellStyle name="20% - Ênfase6 4_Novo detalles intereses 2013 (2)" xfId="14587" xr:uid="{B5E722FF-5E2F-49BE-BE12-643975169F7B}"/>
    <cellStyle name="20% - Ênfase6 5" xfId="13843" xr:uid="{C66A590D-EC38-48DA-9335-023F3C17CB59}"/>
    <cellStyle name="20% - Ênfase6 5 2" xfId="13654" xr:uid="{CE651CB5-BBE9-445C-BA6A-022AA2022AD7}"/>
    <cellStyle name="20% - Ênfase6 6" xfId="13829" xr:uid="{E18CEE9E-8644-4B03-AC69-22AD87A7B0C8}"/>
    <cellStyle name="20% - Ênfase6 6 2" xfId="13640" xr:uid="{41133740-A64F-4A62-B63A-AF7AB7E67B4E}"/>
    <cellStyle name="20% - Ênfase6 7" xfId="13815" xr:uid="{79B665D9-F5C7-4912-890D-9A167A9B45A1}"/>
    <cellStyle name="20% - Ênfase6 7 2" xfId="13627" xr:uid="{1C04E355-F60F-4253-ABB8-A484388902D7}"/>
    <cellStyle name="20% - Ênfase6 8" xfId="13802" xr:uid="{602720DA-5B2D-446A-BF98-7266F939EC3F}"/>
    <cellStyle name="20% - Ênfase6 8 2" xfId="13613" xr:uid="{9D8BE78A-2CDA-496C-B7E1-DE350621C959}"/>
    <cellStyle name="20% - Ênfase6 9" xfId="13789" xr:uid="{40C379A0-A3E4-4875-BAA1-B31545E9B1D6}"/>
    <cellStyle name="20% - Ênfase6 9 2" xfId="13601" xr:uid="{F8061872-20E6-43A9-A091-EB177D4E9601}"/>
    <cellStyle name="20% - Énfasis1 2" xfId="487" xr:uid="{1E86702D-AC6B-41EF-B404-86239FED347D}"/>
    <cellStyle name="20% - Énfasis1 2 2" xfId="488" xr:uid="{DE7A5D8C-8FF8-4E58-B04E-CB434FC4E8D0}"/>
    <cellStyle name="20% - Énfasis1 2 2 2" xfId="6871" xr:uid="{FDDCE9C8-EEA8-4A5E-B42B-720A224222DB}"/>
    <cellStyle name="20% - Énfasis1 2 2 2 2" xfId="45803" xr:uid="{BB0286CC-DECE-4316-9C7E-33E9FEBBADFF}"/>
    <cellStyle name="20% - Énfasis1 2 3" xfId="489" xr:uid="{7B56DC16-2E4E-4E09-A14C-D6A1F5CF48F8}"/>
    <cellStyle name="20% - Énfasis1 2 3 2" xfId="6872" xr:uid="{F17955D0-928C-4AF3-AD45-84437A0CC40B}"/>
    <cellStyle name="20% - Énfasis1 2 3 2 2" xfId="45804" xr:uid="{863C4668-5CB0-4085-9346-697CB6508405}"/>
    <cellStyle name="20% - Énfasis1 2 4" xfId="6053" xr:uid="{15D54612-0038-4960-85B7-6BCED963CF16}"/>
    <cellStyle name="20% - Énfasis1 2 5" xfId="6052" xr:uid="{56A3DD15-A264-4A81-8E8A-D8D070FB3E26}"/>
    <cellStyle name="20% - Énfasis1 3" xfId="490" xr:uid="{53B0C802-3ABD-4D93-862B-5A7445CB6994}"/>
    <cellStyle name="20% - Énfasis1 3 2" xfId="6873" xr:uid="{6425F548-D55F-43D3-9E4B-8D916A7E8DEC}"/>
    <cellStyle name="20% - Énfasis1 3 2 2" xfId="45805" xr:uid="{6E39AFF6-C61A-4BE2-ADF1-B5449171476F}"/>
    <cellStyle name="20% - Énfasis2 2" xfId="491" xr:uid="{266601B8-8F21-4111-8A2C-B7FE7250D465}"/>
    <cellStyle name="20% - Énfasis2 2 2" xfId="492" xr:uid="{2EFF2F83-94BE-45CD-900B-07CF206044E4}"/>
    <cellStyle name="20% - Énfasis2 2 2 2" xfId="6874" xr:uid="{1A81F628-1269-4E66-B5BA-9303EA44B8C2}"/>
    <cellStyle name="20% - Énfasis2 2 2 2 2" xfId="45807" xr:uid="{CF2F68AC-E3ED-410E-A650-3ADD524A8342}"/>
    <cellStyle name="20% - Énfasis2 2 3" xfId="493" xr:uid="{2F07D6F8-E129-44CD-96A2-9D896E277E5C}"/>
    <cellStyle name="20% - Énfasis2 2 3 2" xfId="6875" xr:uid="{05CB804B-0E2B-4BB0-86BD-7387601F5D06}"/>
    <cellStyle name="20% - Énfasis2 2 3 2 2" xfId="45808" xr:uid="{A255061D-A03A-4FC2-8CBF-92FA7CB73F10}"/>
    <cellStyle name="20% - Énfasis2 2 4" xfId="6055" xr:uid="{73442F91-B0BA-4565-94B9-2022481DC0E5}"/>
    <cellStyle name="20% - Énfasis2 2 5" xfId="6054" xr:uid="{B011F6A4-BD1D-4F0F-9664-F7E2EE6BEA37}"/>
    <cellStyle name="20% - Énfasis2 3" xfId="494" xr:uid="{D721BAA1-44B4-4615-9E29-3409496A9726}"/>
    <cellStyle name="20% - Énfasis2 3 2" xfId="6876" xr:uid="{BDB0E6C6-6BFF-4974-A8FC-3CD2BDAA5FFE}"/>
    <cellStyle name="20% - Énfasis2 3 2 2" xfId="45809" xr:uid="{74F04C42-C139-4067-843D-B024CB768DB3}"/>
    <cellStyle name="20% - Énfasis3 2" xfId="495" xr:uid="{605C34B5-5C62-4DC6-95B1-7547E5DC67A0}"/>
    <cellStyle name="20% - Énfasis3 2 2" xfId="496" xr:uid="{083DE789-A473-4BA9-A807-325432CAC0DF}"/>
    <cellStyle name="20% - Énfasis3 2 2 2" xfId="6877" xr:uid="{F647D970-0B64-4B0F-B8EA-19104AEF9004}"/>
    <cellStyle name="20% - Énfasis3 2 2 2 2" xfId="45810" xr:uid="{87B259EF-F33E-43F0-BF6A-EC3194A3BBB9}"/>
    <cellStyle name="20% - Énfasis3 2 3" xfId="497" xr:uid="{245E88D7-69DC-4754-8575-48E5199F1047}"/>
    <cellStyle name="20% - Énfasis3 2 3 2" xfId="6878" xr:uid="{55443C0D-4124-430C-ADF0-43D4C89ED317}"/>
    <cellStyle name="20% - Énfasis3 2 3 2 2" xfId="45811" xr:uid="{72434EE8-C8F8-469C-9838-A4DBA14B88A1}"/>
    <cellStyle name="20% - Énfasis3 2 4" xfId="6057" xr:uid="{A2837793-807D-4550-BFAD-ABE1EDA8E216}"/>
    <cellStyle name="20% - Énfasis3 2 5" xfId="6056" xr:uid="{ACF44E34-FDD1-4FD3-9BCB-5254F1127553}"/>
    <cellStyle name="20% - Énfasis3 3" xfId="498" xr:uid="{B76716ED-274E-439A-AD5A-82EEA4F58D8C}"/>
    <cellStyle name="20% - Énfasis3 3 2" xfId="6879" xr:uid="{3A353CD4-A450-414F-A94C-008EC2108DE9}"/>
    <cellStyle name="20% - Énfasis3 3 2 2" xfId="45812" xr:uid="{114F0C63-B2FE-4352-BCEC-A1D83195BAD0}"/>
    <cellStyle name="20% - Énfasis4 2" xfId="499" xr:uid="{B8B860E9-C823-4F04-9BD7-16B8A97D08F7}"/>
    <cellStyle name="20% - Énfasis4 2 2" xfId="500" xr:uid="{A3C8558D-F8D4-4021-ADCD-B5E94929548A}"/>
    <cellStyle name="20% - Énfasis4 2 2 2" xfId="6880" xr:uid="{68E33517-8353-4FDB-AB5E-650E0642D8FD}"/>
    <cellStyle name="20% - Énfasis4 2 2 2 2" xfId="45813" xr:uid="{6DD8870F-88F9-4A40-A6E6-DA5964CCC09E}"/>
    <cellStyle name="20% - Énfasis4 2 3" xfId="501" xr:uid="{A25AC160-A4DA-4048-B503-B2846598C50E}"/>
    <cellStyle name="20% - Énfasis4 2 3 2" xfId="6881" xr:uid="{13F5A038-4B82-4E27-A9E7-B6FA060296A1}"/>
    <cellStyle name="20% - Énfasis4 2 3 2 2" xfId="45814" xr:uid="{CBF51936-2281-4B26-82FA-C3846CE68078}"/>
    <cellStyle name="20% - Énfasis4 2 4" xfId="6059" xr:uid="{F43AD7BA-38FD-44D5-9F6F-720491B5CA15}"/>
    <cellStyle name="20% - Énfasis4 2 5" xfId="6058" xr:uid="{6A949B0C-01B4-4C79-94FF-893C853C67C0}"/>
    <cellStyle name="20% - Énfasis4 3" xfId="502" xr:uid="{1ED69C01-D542-43D5-A13B-87EBCFA84FBF}"/>
    <cellStyle name="20% - Énfasis4 3 2" xfId="6882" xr:uid="{39F282D7-B97F-4365-A1D1-C5F4B50E910E}"/>
    <cellStyle name="20% - Énfasis4 3 2 2" xfId="45815" xr:uid="{10A9B36C-946A-410C-88AB-C1CD99700F70}"/>
    <cellStyle name="20% - Énfasis5 2" xfId="503" xr:uid="{1D0A91BE-F1C7-4362-9A18-698AA3743435}"/>
    <cellStyle name="20% - Énfasis5 2 2" xfId="504" xr:uid="{8FF2477F-70BB-472D-969B-68B31346F842}"/>
    <cellStyle name="20% - Énfasis5 2 2 2" xfId="6883" xr:uid="{0DD5BE5B-FF90-418A-B75E-FCFD71808759}"/>
    <cellStyle name="20% - Énfasis5 2 2 2 2" xfId="45816" xr:uid="{05AB68FC-5CA2-4763-A7EC-2379EDD7D38B}"/>
    <cellStyle name="20% - Énfasis5 2 3" xfId="505" xr:uid="{B1A5CD61-AF89-4534-BA9F-F3C2C2AD5375}"/>
    <cellStyle name="20% - Énfasis5 2 3 2" xfId="6884" xr:uid="{C2039436-77AB-4199-926A-0304EA822C8F}"/>
    <cellStyle name="20% - Énfasis5 2 3 2 2" xfId="45817" xr:uid="{0642C114-5526-4B11-895B-D0ADB1F2A80C}"/>
    <cellStyle name="20% - Énfasis5 2 4" xfId="6061" xr:uid="{B2028AF8-6C49-46F2-B540-EABB1D20D9FC}"/>
    <cellStyle name="20% - Énfasis5 2 5" xfId="6060" xr:uid="{D68AFB8A-2A6F-4626-B1ED-91AB953A3A92}"/>
    <cellStyle name="20% - Énfasis5 3" xfId="506" xr:uid="{5E65861B-02EB-4AD8-BDB8-D8BE4E5E5299}"/>
    <cellStyle name="20% - Énfasis5 3 2" xfId="6885" xr:uid="{871DBBFE-79CD-449D-8F30-41D5B711EC84}"/>
    <cellStyle name="20% - Énfasis5 3 2 2" xfId="45818" xr:uid="{34AE35CE-6C57-4E64-91AF-4FA77774703C}"/>
    <cellStyle name="20% - Énfasis6 2" xfId="507" xr:uid="{05A4FF9F-A5CE-4BC6-9B6E-EFE77E94009C}"/>
    <cellStyle name="20% - Énfasis6 2 2" xfId="508" xr:uid="{8FA16D51-B460-4B50-92E8-C064635ADAA6}"/>
    <cellStyle name="20% - Énfasis6 2 2 2" xfId="6886" xr:uid="{62F40E13-44F0-4EA9-B5B6-7EE590C01023}"/>
    <cellStyle name="20% - Énfasis6 2 2 2 2" xfId="45819" xr:uid="{DACD91AC-7B85-4B8D-A7B3-B717BB6947E1}"/>
    <cellStyle name="20% - Énfasis6 2 3" xfId="509" xr:uid="{08B547CB-F50B-41FE-91D3-6FBE5FCB004B}"/>
    <cellStyle name="20% - Énfasis6 2 3 2" xfId="6887" xr:uid="{FC54D5C2-F086-421E-AF45-806B4E09142A}"/>
    <cellStyle name="20% - Énfasis6 2 3 2 2" xfId="45820" xr:uid="{778920B3-2676-4ABF-BA9C-4AA65F536A24}"/>
    <cellStyle name="20% - Énfasis6 2 4" xfId="6063" xr:uid="{445A9C45-277C-44ED-94D4-945E92C1FCFD}"/>
    <cellStyle name="20% - Énfasis6 2 5" xfId="6062" xr:uid="{3CD6AB14-75AD-4C9C-8649-38AADA797396}"/>
    <cellStyle name="20% - Énfasis6 3" xfId="510" xr:uid="{A51E0BE8-FC96-45CB-AF61-E5C52A31A5A8}"/>
    <cellStyle name="20% - Énfasis6 3 2" xfId="6888" xr:uid="{C8E14DA9-4698-45F4-BC1C-5A8113AFC7DD}"/>
    <cellStyle name="20% - Énfasis6 3 2 2" xfId="45821" xr:uid="{3691D4C7-EBF1-4BED-84F6-C0F1C15952B3}"/>
    <cellStyle name="40% - Accent1 2" xfId="6064" xr:uid="{716701C4-E35F-401F-9956-A7BE945ECE6C}"/>
    <cellStyle name="40% - Accent1 2 2" xfId="13297" xr:uid="{946DB180-5A8E-48EB-9AD1-E91487164C7F}"/>
    <cellStyle name="40% - Accent1 3" xfId="6889" xr:uid="{037A7FF7-2F6B-44D3-90A7-55809BC32400}"/>
    <cellStyle name="40% - Accent1 4" xfId="28" xr:uid="{AC9E8523-ABF2-42E5-BAF5-B733C3DB38DF}"/>
    <cellStyle name="40% - Accent2 2" xfId="6065" xr:uid="{6A871030-B429-4FFA-8209-59F6E2588398}"/>
    <cellStyle name="40% - Accent2 2 2" xfId="13298" xr:uid="{8F8F56FA-07F8-4804-87FD-A66D160AF81E}"/>
    <cellStyle name="40% - Accent2 3" xfId="6890" xr:uid="{C27C4277-14EF-4041-8414-6231957F41A4}"/>
    <cellStyle name="40% - Accent2 4" xfId="32" xr:uid="{65249F50-C107-4403-8777-E29CD37D2AF4}"/>
    <cellStyle name="40% - Accent3 2" xfId="6066" xr:uid="{32882F01-0A45-4D1D-9685-90AECED08406}"/>
    <cellStyle name="40% - Accent3 2 2" xfId="13299" xr:uid="{9741C2DB-9A1B-4039-AFD9-D299486551F3}"/>
    <cellStyle name="40% - Accent3 3" xfId="6891" xr:uid="{47194368-2E2C-4A09-B317-26DB64337181}"/>
    <cellStyle name="40% - Accent3 4" xfId="36" xr:uid="{0116CB8E-20DF-46AD-B2B5-D641E3690E1A}"/>
    <cellStyle name="40% - Accent4 2" xfId="6067" xr:uid="{1D37BD27-8F59-4C55-99CB-62561A261B4F}"/>
    <cellStyle name="40% - Accent4 2 2" xfId="13300" xr:uid="{EEC52AC5-289A-4A68-B752-5DB47825837C}"/>
    <cellStyle name="40% - Accent4 3" xfId="6892" xr:uid="{293337A8-05A8-411E-8CCF-7FD44FB3C542}"/>
    <cellStyle name="40% - Accent4 4" xfId="40" xr:uid="{1D4623B3-4F63-49D9-BDDD-632395C4FE31}"/>
    <cellStyle name="40% - Accent5 2" xfId="6068" xr:uid="{F6F7909A-8BB5-4470-9D99-EBBE1EC4492C}"/>
    <cellStyle name="40% - Accent5 2 2" xfId="13301" xr:uid="{EB6191CB-269C-4D04-8F12-E92608A45079}"/>
    <cellStyle name="40% - Accent5 3" xfId="6893" xr:uid="{D0482B63-F9EC-452C-90DD-C8A115DD3DF8}"/>
    <cellStyle name="40% - Accent5 4" xfId="44" xr:uid="{9786C092-0ABB-4185-93D2-12347032EE77}"/>
    <cellStyle name="40% - Accent6 2" xfId="6069" xr:uid="{698521D5-A093-4EB8-BDE7-CF4278110D48}"/>
    <cellStyle name="40% - Accent6 2 2" xfId="13302" xr:uid="{D974F2B8-C7BA-4980-8C17-8C8E9433CFC4}"/>
    <cellStyle name="40% - Accent6 3" xfId="6894" xr:uid="{16BD1EDB-1AA9-4DE3-BBA0-4BDA34FA1675}"/>
    <cellStyle name="40% - Accent6 4" xfId="48" xr:uid="{4F3BCEB8-83A7-40C2-9222-3553C16E55C5}"/>
    <cellStyle name="40% - Cor1 2" xfId="13529" xr:uid="{E4936DA6-B36A-456B-89C3-8BC5EE0CE6C8}"/>
    <cellStyle name="40% - Cor1 3" xfId="13516" xr:uid="{C819B485-4D4F-4E58-B600-FEDCDF97E8B5}"/>
    <cellStyle name="40% - Cor1 4" xfId="13501" xr:uid="{93724D4E-96A9-4A9F-934D-17BE095C820B}"/>
    <cellStyle name="40% - Cor1 5" xfId="13488" xr:uid="{91E2A585-9CF0-46D6-8B55-52EDDD6F7E3A}"/>
    <cellStyle name="40% - Cor1 6" xfId="14588" xr:uid="{4999F61F-6911-44C6-B36F-FCAAEFE3006E}"/>
    <cellStyle name="40% - Cor1 7" xfId="14589" xr:uid="{5419EB6D-200F-4A48-8309-C19293C38A31}"/>
    <cellStyle name="40% - Cor1 8" xfId="14590" xr:uid="{4A27A4C0-88BC-429A-ACFE-13AAB83BB271}"/>
    <cellStyle name="40% - Cor2 2" xfId="13527" xr:uid="{DF0B6702-1BD2-4B24-B01C-49E7163E58F6}"/>
    <cellStyle name="40% - Cor2 3" xfId="13513" xr:uid="{6929B47D-41EA-4268-BAB1-E9AD59AE1FBF}"/>
    <cellStyle name="40% - Cor2 4" xfId="13499" xr:uid="{F2F9E902-5644-423A-9F9F-5EBAF2CA4448}"/>
    <cellStyle name="40% - Cor2 5" xfId="13484" xr:uid="{856004FB-8AE3-46E4-A01B-892F9DAC06EA}"/>
    <cellStyle name="40% - Cor2 6" xfId="14591" xr:uid="{0403DE6B-0DE5-4774-AF0B-CBA2FD9A754B}"/>
    <cellStyle name="40% - Cor2 7" xfId="14592" xr:uid="{D37F1D2A-8972-467F-86E5-09315E787E06}"/>
    <cellStyle name="40% - Cor2 8" xfId="14593" xr:uid="{3C260084-66E0-4A85-ABB2-0B87E54F4106}"/>
    <cellStyle name="40% - Cor3 2" xfId="13525" xr:uid="{1FECAFEF-8996-42B5-8C27-56E443E1733C}"/>
    <cellStyle name="40% - Cor3 3" xfId="13510" xr:uid="{F5382079-B401-4C30-98B9-6B0C126D68CE}"/>
    <cellStyle name="40% - Cor3 4" xfId="13497" xr:uid="{734BB27D-B389-4F22-AF15-54BB8D1E2448}"/>
    <cellStyle name="40% - Cor3 5" xfId="13482" xr:uid="{FBAD5A15-6BAF-4665-9FEE-EB4533F91680}"/>
    <cellStyle name="40% - Cor3 6" xfId="14594" xr:uid="{0DADC52E-CB83-4AAC-A6BC-6F868C552A48}"/>
    <cellStyle name="40% - Cor3 7" xfId="14595" xr:uid="{A69A0010-2BA3-43FF-A382-BE86BD375567}"/>
    <cellStyle name="40% - Cor3 8" xfId="14596" xr:uid="{8EB8901C-AA64-4957-AFD4-5864BA9D10A3}"/>
    <cellStyle name="40% - Cor4 2" xfId="13523" xr:uid="{6CE94A75-5069-4A0A-A048-55E8A3DA5726}"/>
    <cellStyle name="40% - Cor4 3" xfId="13508" xr:uid="{7903E2A3-2310-4EB7-BAF6-A05BC1F37353}"/>
    <cellStyle name="40% - Cor4 4" xfId="13495" xr:uid="{C1BB8F20-7D0F-416B-B181-284882310C79}"/>
    <cellStyle name="40% - Cor4 5" xfId="13480" xr:uid="{64E94827-58BB-4A1A-98D9-ECD892705054}"/>
    <cellStyle name="40% - Cor4 6" xfId="14597" xr:uid="{B901E09E-140F-4713-A49C-EEC02723DE22}"/>
    <cellStyle name="40% - Cor4 7" xfId="14598" xr:uid="{CA4E2861-F55A-4FFB-B337-2585DC0DA774}"/>
    <cellStyle name="40% - Cor4 8" xfId="14599" xr:uid="{BAD9B78B-E70F-4C6E-BC83-7C6CF3ADBE16}"/>
    <cellStyle name="40% - Cor5 2" xfId="13521" xr:uid="{FB2503C4-7F2D-431C-BBF4-68712297D20B}"/>
    <cellStyle name="40% - Cor5 3" xfId="13506" xr:uid="{E6736F2E-B7C9-4BA9-9AB5-FFADFF576757}"/>
    <cellStyle name="40% - Cor5 4" xfId="13493" xr:uid="{8EA40EBC-CD39-4C4B-984F-974A49122A91}"/>
    <cellStyle name="40% - Cor5 5" xfId="13478" xr:uid="{3026566E-7C39-43D3-BD0C-0C82F1E87DAD}"/>
    <cellStyle name="40% - Cor5 6" xfId="14600" xr:uid="{20A48A4A-B443-4F94-BE53-7EE7CD23A2A6}"/>
    <cellStyle name="40% - Cor5 7" xfId="14601" xr:uid="{E6DCB3FF-3541-4F6A-BE94-118904B9FF5A}"/>
    <cellStyle name="40% - Cor5 8" xfId="14602" xr:uid="{4BA47443-B124-44AE-AECC-E6309DCCEA9E}"/>
    <cellStyle name="40% - Cor6 2" xfId="13519" xr:uid="{B25B4A57-838D-4831-AE52-CC0F69DAF617}"/>
    <cellStyle name="40% - Cor6 3" xfId="13504" xr:uid="{AA122671-8471-47F9-9DA2-39D6A50B0F92}"/>
    <cellStyle name="40% - Cor6 4" xfId="13491" xr:uid="{835AF3A2-5B80-42EC-8B9F-B2B9756A9ED3}"/>
    <cellStyle name="40% - Cor6 5" xfId="13473" xr:uid="{7F467499-1808-4D27-8D0C-2AD42051C089}"/>
    <cellStyle name="40% - Cor6 6" xfId="14603" xr:uid="{E73837BD-8BF2-4F34-827E-DA73F3E30C5D}"/>
    <cellStyle name="40% - Cor6 7" xfId="14604" xr:uid="{642D6516-E2CC-46D8-A7EA-2DC06CDF449E}"/>
    <cellStyle name="40% - Cor6 8" xfId="14605" xr:uid="{BD5BA8C5-DDEC-43C6-801C-92C69EB76178}"/>
    <cellStyle name="40% - Ênfase1 10" xfId="13785" xr:uid="{5D903958-5AB0-4CC0-B9C4-CC6ED0D2B468}"/>
    <cellStyle name="40% - Ênfase1 10 2" xfId="13597" xr:uid="{9E4712C9-A5A2-42A6-9F6C-60106FF2DC17}"/>
    <cellStyle name="40% - Ênfase1 11" xfId="13772" xr:uid="{901D4770-2008-4316-A0C5-9558EEE06932}"/>
    <cellStyle name="40% - Ênfase1 11 2" xfId="13584" xr:uid="{6AED6EAE-48E0-4417-AFCC-557A9BC6A4F2}"/>
    <cellStyle name="40% - Ênfase1 12" xfId="13759" xr:uid="{3B206C46-48CD-4160-8489-D98A4A50F5D5}"/>
    <cellStyle name="40% - Ênfase1 12 2" xfId="13570" xr:uid="{07D2FE81-0FA8-463E-85B5-35109457CF01}"/>
    <cellStyle name="40% - Ênfase1 13" xfId="13740" xr:uid="{A3A81DEB-2BBD-4E20-ADF2-E947AE5D62CA}"/>
    <cellStyle name="40% - Ênfase1 13 2" xfId="13556" xr:uid="{A4675FFA-6973-4479-B557-EE44F4AB656D}"/>
    <cellStyle name="40% - Ênfase1 14" xfId="13728" xr:uid="{074EF0E4-80A9-42B2-A43F-8B8A81360A3E}"/>
    <cellStyle name="40% - Ênfase1 15" xfId="13542" xr:uid="{C789245C-90B5-4192-AF94-85D4801FDBB7}"/>
    <cellStyle name="40% - Ênfase1 16" xfId="13470" xr:uid="{474E4B44-815B-4922-8410-F003973490D6}"/>
    <cellStyle name="40% - Ênfase1 17" xfId="13455" xr:uid="{98756CE6-1DB5-4B79-AB7D-8002FE2F59DC}"/>
    <cellStyle name="40% - Ênfase1 18" xfId="13441" xr:uid="{5FEC4A80-9461-4CBD-BF46-B86AA1D19950}"/>
    <cellStyle name="40% - Ênfase1 19" xfId="13966" xr:uid="{A4038A6C-5D09-4742-AE90-C68340809B9F}"/>
    <cellStyle name="40% - Ênfase1 2" xfId="13933" xr:uid="{69B38198-8789-495A-9FE0-9B9013F16F4D}"/>
    <cellStyle name="40% - Ênfase1 2 2" xfId="13878" xr:uid="{E06E189C-2B4E-45A2-8232-9F675B4F117C}"/>
    <cellStyle name="40% - Ênfase1 2 2 2" xfId="13687" xr:uid="{05092B06-4A00-4F95-9453-5FF173B573FC}"/>
    <cellStyle name="40% - Ênfase1 2 2 3" xfId="14079" xr:uid="{2F41F51E-C67E-46C7-9C35-B1B17CF562DC}"/>
    <cellStyle name="40% - Ênfase1 2 2_Novo detalles intereses 2013 (2)" xfId="14606" xr:uid="{9472C0A4-300B-4CBC-BE84-35ABF5B11C7C}"/>
    <cellStyle name="40% - Ênfase1 2 3" xfId="13714" xr:uid="{7FA4E8E0-6470-4BF8-8404-ABB84C6CEA31}"/>
    <cellStyle name="40% - Ênfase1 2 3 2" xfId="14080" xr:uid="{A5EA1DF4-D847-4C6F-AA0F-E7969F63D576}"/>
    <cellStyle name="40% - Ênfase1 2 3 3" xfId="14081" xr:uid="{AFA91082-20D9-4720-BA7F-07FB80E4B790}"/>
    <cellStyle name="40% - Ênfase1 2 3_Novo detalles intereses 2013 (2)" xfId="14607" xr:uid="{AC3F5D29-9A71-4ED9-B697-AA60BFEDD927}"/>
    <cellStyle name="40% - Ênfase1 2 4" xfId="14082" xr:uid="{5C51AD2F-689D-4617-9DE2-0B6DE23D6A3F}"/>
    <cellStyle name="40% - Ênfase1 2 4 2" xfId="14083" xr:uid="{E998FA7B-7E80-40D2-92A6-698D588DF58A}"/>
    <cellStyle name="40% - Ênfase1 2 4 3" xfId="14084" xr:uid="{E5DB75EF-CCC1-4571-902C-02E1D8ABB9AF}"/>
    <cellStyle name="40% - Ênfase1 2 4_Novo detalles intereses 2013 (2)" xfId="14608" xr:uid="{3BA0709B-E0AA-459E-BC92-3B32FBB67BD8}"/>
    <cellStyle name="40% - Ênfase1 2 5" xfId="14085" xr:uid="{4C485257-E2F2-4333-800E-725CCD919E87}"/>
    <cellStyle name="40% - Ênfase1 2 6" xfId="14086" xr:uid="{057B91D3-2616-45DE-8E23-4EE9F6D913ED}"/>
    <cellStyle name="40% - Ênfase1 2_Fechamento Mensal de Novembro 2007" xfId="14087" xr:uid="{31DBFE5F-22EE-408F-B3B0-ED0C69EEA65B}"/>
    <cellStyle name="40% - Ênfase1 20" xfId="13981" xr:uid="{D0712A14-0D6F-4BB5-8E5B-077B07133EBD}"/>
    <cellStyle name="40% - Ênfase1 21" xfId="13999" xr:uid="{E83EA58D-E0F0-42B4-8638-20B77C5AEB9D}"/>
    <cellStyle name="40% - Ênfase1 22" xfId="14754" xr:uid="{31FFA5FE-BC35-409E-88C3-7158F5A682F9}"/>
    <cellStyle name="40% - Ênfase1 23" xfId="14755" xr:uid="{13382011-EDE9-486F-8CEC-83D83464BCC8}"/>
    <cellStyle name="40% - Ênfase1 24" xfId="14756" xr:uid="{454A46C6-1374-4115-95D7-75326BDBA4B0}"/>
    <cellStyle name="40% - Ênfase1 3" xfId="13916" xr:uid="{F580E6CB-2EBA-410D-B7E7-8EF2158D523C}"/>
    <cellStyle name="40% - Ênfase1 3 2" xfId="13702" xr:uid="{548133D3-9C52-4D65-8151-E027EF1AC882}"/>
    <cellStyle name="40% - Ênfase1 3 3" xfId="14088" xr:uid="{EB00FB6E-96FA-416D-BA0C-DE195E0AE89F}"/>
    <cellStyle name="40% - Ênfase1 3_Novo detalles intereses 2013 (2)" xfId="14609" xr:uid="{235E8DCF-9BC8-4CC7-A3F9-3B7E5D907BC4}"/>
    <cellStyle name="40% - Ênfase1 4" xfId="13865" xr:uid="{D682FF3E-D1ED-4C5C-8522-7D90310125D6}"/>
    <cellStyle name="40% - Ênfase1 4 2" xfId="13674" xr:uid="{B6A89D8B-2733-45FC-8733-374DFA2A856C}"/>
    <cellStyle name="40% - Ênfase1 4 3" xfId="14089" xr:uid="{475F09F4-E78E-4A50-87F5-EB32894DFF9F}"/>
    <cellStyle name="40% - Ênfase1 4_Novo detalles intereses 2013 (2)" xfId="14610" xr:uid="{BBACE9A7-2EEF-45B3-9E4C-FE702B1D9849}"/>
    <cellStyle name="40% - Ênfase1 5" xfId="13852" xr:uid="{668704E5-3187-4430-96FB-1B85F8C7BC44}"/>
    <cellStyle name="40% - Ênfase1 5 2" xfId="13662" xr:uid="{92ACB5C4-F239-4118-A135-0FDEFDE4DF6D}"/>
    <cellStyle name="40% - Ênfase1 6" xfId="13838" xr:uid="{00E7F65F-A59C-4AF0-9755-99BB0D292D0B}"/>
    <cellStyle name="40% - Ênfase1 6 2" xfId="13649" xr:uid="{ECC2DB62-8453-495A-85AE-C9F309326F50}"/>
    <cellStyle name="40% - Ênfase1 7" xfId="13824" xr:uid="{332333FB-C964-4C64-B9C7-6A9A6F0C7DEE}"/>
    <cellStyle name="40% - Ênfase1 7 2" xfId="13636" xr:uid="{7F809EF1-81B1-4C45-8E0B-3EC68DAF7DED}"/>
    <cellStyle name="40% - Ênfase1 8" xfId="13811" xr:uid="{96F44A5E-85C8-4A48-816E-B366D7480E3C}"/>
    <cellStyle name="40% - Ênfase1 8 2" xfId="13623" xr:uid="{E40E3AF2-4DBA-484F-B92B-98419CDF4DE6}"/>
    <cellStyle name="40% - Ênfase1 9" xfId="13798" xr:uid="{28F8AB06-F9C5-450C-9BC2-B8338F0A17A0}"/>
    <cellStyle name="40% - Ênfase1 9 2" xfId="13610" xr:uid="{E80C754D-61DD-4641-AF2D-56F52C24EF8F}"/>
    <cellStyle name="40% - Ênfase2 10" xfId="13783" xr:uid="{FFFF0494-057D-4AAB-A274-A9501CD745B0}"/>
    <cellStyle name="40% - Ênfase2 10 2" xfId="13595" xr:uid="{6B90C332-6C7B-4EE7-BB39-6C194156AC7D}"/>
    <cellStyle name="40% - Ênfase2 11" xfId="13770" xr:uid="{5608C310-46B1-4C9C-8503-325EC2BF9B68}"/>
    <cellStyle name="40% - Ênfase2 11 2" xfId="13582" xr:uid="{2E58D419-C929-4409-B155-C2F828712C3C}"/>
    <cellStyle name="40% - Ênfase2 12" xfId="13757" xr:uid="{AFFBB5E6-2C20-4A0A-9F5B-14802D4A6703}"/>
    <cellStyle name="40% - Ênfase2 12 2" xfId="13568" xr:uid="{476A2C89-9114-449F-9C09-F72CAEF8FC73}"/>
    <cellStyle name="40% - Ênfase2 13" xfId="13738" xr:uid="{F944AA7A-4306-4414-A5CA-4026B308CBA7}"/>
    <cellStyle name="40% - Ênfase2 13 2" xfId="13554" xr:uid="{0A5AA72C-23C2-45A0-A377-752C6FB30533}"/>
    <cellStyle name="40% - Ênfase2 14" xfId="13726" xr:uid="{943810EF-097C-4BEC-92BD-31E80402677F}"/>
    <cellStyle name="40% - Ênfase2 15" xfId="13540" xr:uid="{D56ED45E-3042-4E56-A03E-BC1EB854A192}"/>
    <cellStyle name="40% - Ênfase2 16" xfId="13468" xr:uid="{D44882E2-3127-452B-9E2E-F079BB366D36}"/>
    <cellStyle name="40% - Ênfase2 17" xfId="13453" xr:uid="{B66B997A-CC47-46D6-B2C5-75AD2F203BD5}"/>
    <cellStyle name="40% - Ênfase2 18" xfId="13439" xr:uid="{002066A6-56DD-4775-ABE4-3E46CC749547}"/>
    <cellStyle name="40% - Ênfase2 19" xfId="13968" xr:uid="{FAB5CD09-6A1F-41F5-BC30-0F70BE12E24F}"/>
    <cellStyle name="40% - Ênfase2 2" xfId="13931" xr:uid="{7EBF1A11-2F19-4732-9E23-01252D9E4E88}"/>
    <cellStyle name="40% - Ênfase2 2 2" xfId="13876" xr:uid="{B98BA72E-F4A7-437A-B531-33AD6177679B}"/>
    <cellStyle name="40% - Ênfase2 2 2 2" xfId="13685" xr:uid="{B6DD5DEA-7991-457F-9CCF-ADBD1346129B}"/>
    <cellStyle name="40% - Ênfase2 2 2 3" xfId="14090" xr:uid="{2654EC84-0718-4DC5-B49F-FCA31E39AD76}"/>
    <cellStyle name="40% - Ênfase2 2 2_Novo detalles intereses 2013 (2)" xfId="14611" xr:uid="{B73128E5-B43D-4433-A74C-F6452683F932}"/>
    <cellStyle name="40% - Ênfase2 2 3" xfId="13712" xr:uid="{3007C78B-3FD9-456F-9E75-87AF8FEB17D5}"/>
    <cellStyle name="40% - Ênfase2 2 3 2" xfId="14091" xr:uid="{101928B5-E654-4331-ACE4-B7080353D024}"/>
    <cellStyle name="40% - Ênfase2 2 3 3" xfId="14092" xr:uid="{02B5788E-DDDE-4FF4-A774-B5D728F89623}"/>
    <cellStyle name="40% - Ênfase2 2 3_Novo detalles intereses 2013 (2)" xfId="14612" xr:uid="{4F00026C-CEA2-4B43-88DF-E655E7E26E56}"/>
    <cellStyle name="40% - Ênfase2 2 4" xfId="14093" xr:uid="{825A6B96-0443-42E0-81FD-B4DA7BF90F43}"/>
    <cellStyle name="40% - Ênfase2 2 4 2" xfId="14094" xr:uid="{5D1DF429-E9DC-4F72-8E9B-25D2EB3C6C96}"/>
    <cellStyle name="40% - Ênfase2 2 4 3" xfId="14095" xr:uid="{D2E7C5C4-73F7-4013-9FF7-306BBDC73D82}"/>
    <cellStyle name="40% - Ênfase2 2 4_Novo detalles intereses 2013 (2)" xfId="14613" xr:uid="{66FEC2B4-C9F7-4872-8417-4BE417364F15}"/>
    <cellStyle name="40% - Ênfase2 2 5" xfId="14096" xr:uid="{92493925-BFE1-42B6-A0C9-1EB190021FDC}"/>
    <cellStyle name="40% - Ênfase2 2 6" xfId="14097" xr:uid="{70D17E67-1A45-4141-9D30-DF23353562D4}"/>
    <cellStyle name="40% - Ênfase2 2_Fechamento Mensal de Novembro 2007" xfId="14098" xr:uid="{F8FA1D23-E38A-44E9-A338-F85EFE0D7B7F}"/>
    <cellStyle name="40% - Ênfase2 20" xfId="13983" xr:uid="{CA8A2839-E048-4085-B665-811B574C9D09}"/>
    <cellStyle name="40% - Ênfase2 21" xfId="14001" xr:uid="{0D30E0BD-E111-47A5-95F6-EAE093495827}"/>
    <cellStyle name="40% - Ênfase2 22" xfId="14757" xr:uid="{7D5948DC-BB02-4495-8B53-12C144D2B583}"/>
    <cellStyle name="40% - Ênfase2 23" xfId="14758" xr:uid="{D196F782-DB6F-49AB-B463-64806180FCFA}"/>
    <cellStyle name="40% - Ênfase2 24" xfId="14759" xr:uid="{2E305810-4E2C-4651-9F0A-0EFC68A632C3}"/>
    <cellStyle name="40% - Ênfase2 3" xfId="13914" xr:uid="{1F321B55-9D57-4BC4-A5BF-F4E6434C5F8D}"/>
    <cellStyle name="40% - Ênfase2 3 2" xfId="13700" xr:uid="{E7A78E87-7FF2-444F-B5BF-B8C51B5B20F8}"/>
    <cellStyle name="40% - Ênfase2 3 3" xfId="14099" xr:uid="{1C2C0672-3E83-4961-BFD0-75A0C5C5AC55}"/>
    <cellStyle name="40% - Ênfase2 3_Novo detalles intereses 2013 (2)" xfId="14614" xr:uid="{BF1E98CA-CDC6-4A4D-893E-8A8FCC7F71BE}"/>
    <cellStyle name="40% - Ênfase2 4" xfId="13863" xr:uid="{A9A86CD9-5AAF-4C7A-A64F-DBCF2E217C27}"/>
    <cellStyle name="40% - Ênfase2 4 2" xfId="13672" xr:uid="{EEF533E9-5BCE-433D-BDE8-51557554AB13}"/>
    <cellStyle name="40% - Ênfase2 4 3" xfId="14100" xr:uid="{DDFC13F1-30BD-46D4-B686-F943492A6ED1}"/>
    <cellStyle name="40% - Ênfase2 4_Novo detalles intereses 2013 (2)" xfId="14615" xr:uid="{9C85EF1C-1A89-4425-BB78-7102BF820B43}"/>
    <cellStyle name="40% - Ênfase2 5" xfId="13850" xr:uid="{963C9711-45AA-48B9-B92A-39757D62598A}"/>
    <cellStyle name="40% - Ênfase2 5 2" xfId="13660" xr:uid="{92DB2FCB-00B1-4B68-9D3A-94D03FB338B1}"/>
    <cellStyle name="40% - Ênfase2 6" xfId="13836" xr:uid="{708830F8-F3CD-4261-A0DD-AEF7E7B34B9F}"/>
    <cellStyle name="40% - Ênfase2 6 2" xfId="13647" xr:uid="{35AB663B-9AA9-40CE-868F-1DB81949EC6E}"/>
    <cellStyle name="40% - Ênfase2 7" xfId="13822" xr:uid="{57A4C84B-8B53-4ECB-8A9F-A8656A69A9C0}"/>
    <cellStyle name="40% - Ênfase2 7 2" xfId="13634" xr:uid="{4360245C-38B2-4EA4-BAAB-76D99CEB1191}"/>
    <cellStyle name="40% - Ênfase2 8" xfId="13809" xr:uid="{B2F7EDA5-7AF9-4BB6-95F1-08096E88A3B6}"/>
    <cellStyle name="40% - Ênfase2 8 2" xfId="13621" xr:uid="{4683C9CF-AE89-4756-9B8C-970313966CF1}"/>
    <cellStyle name="40% - Ênfase2 9" xfId="13796" xr:uid="{C7D11C34-9A8F-42AB-AC04-308663A1BDF3}"/>
    <cellStyle name="40% - Ênfase2 9 2" xfId="13608" xr:uid="{55D14713-E048-4CE8-A225-227BC50C3922}"/>
    <cellStyle name="40% - Ênfase3 10" xfId="13781" xr:uid="{795B3FD1-DA76-4048-8A12-0EC58AFEDAA8}"/>
    <cellStyle name="40% - Ênfase3 10 2" xfId="13593" xr:uid="{3D0E4EEC-731E-467A-98D4-6CE5AC997E45}"/>
    <cellStyle name="40% - Ênfase3 11" xfId="13768" xr:uid="{3BEFA94C-323A-4282-956E-0D20EF99572A}"/>
    <cellStyle name="40% - Ênfase3 11 2" xfId="13580" xr:uid="{2917B1A9-4D88-410B-8A23-CD8CDA3707D5}"/>
    <cellStyle name="40% - Ênfase3 12" xfId="13755" xr:uid="{9C890095-2B43-4DA8-B266-F96A8F8CD905}"/>
    <cellStyle name="40% - Ênfase3 12 2" xfId="13566" xr:uid="{81AFBDA0-5E79-4701-992A-A16AAA19C24B}"/>
    <cellStyle name="40% - Ênfase3 13" xfId="13736" xr:uid="{8B2EF2B2-4B89-4EA3-847B-CF2B2781D903}"/>
    <cellStyle name="40% - Ênfase3 13 2" xfId="13552" xr:uid="{B9DCCE5A-5E42-40C5-94CB-B55DB313ED4F}"/>
    <cellStyle name="40% - Ênfase3 14" xfId="13724" xr:uid="{6A1CCA06-9050-4961-997A-13561041897F}"/>
    <cellStyle name="40% - Ênfase3 15" xfId="13538" xr:uid="{1C6D065D-695C-4B01-BF77-1933CDD51040}"/>
    <cellStyle name="40% - Ênfase3 16" xfId="13466" xr:uid="{70A1C1CB-018A-4DAC-9FBC-0912A3E43512}"/>
    <cellStyle name="40% - Ênfase3 17" xfId="13451" xr:uid="{1058AC98-9BAB-4A02-85E1-AB32011A818B}"/>
    <cellStyle name="40% - Ênfase3 18" xfId="13437" xr:uid="{4C2297C0-A79E-4CE7-8E05-B757B9CC83BD}"/>
    <cellStyle name="40% - Ênfase3 19" xfId="13970" xr:uid="{CCCC9AEF-F7D9-403A-B505-73277334615D}"/>
    <cellStyle name="40% - Ênfase3 2" xfId="13929" xr:uid="{3853878C-735E-46CF-A049-4B9D26F4B1E9}"/>
    <cellStyle name="40% - Ênfase3 2 2" xfId="13874" xr:uid="{88638550-B4B4-4E03-B24F-D537446D2D5E}"/>
    <cellStyle name="40% - Ênfase3 2 2 2" xfId="13683" xr:uid="{EEB0F5EF-BC5A-4BE4-A1F8-D663469F2BA2}"/>
    <cellStyle name="40% - Ênfase3 2 2 3" xfId="14101" xr:uid="{ADFE99B6-980F-4955-9028-B992A1104D73}"/>
    <cellStyle name="40% - Ênfase3 2 2_Novo detalles intereses 2013 (2)" xfId="14616" xr:uid="{1F5718C0-5F75-4482-97EA-FE7C9F006825}"/>
    <cellStyle name="40% - Ênfase3 2 3" xfId="13710" xr:uid="{AB41C93C-818C-4ADB-968C-972B3484BBCE}"/>
    <cellStyle name="40% - Ênfase3 2 3 2" xfId="14102" xr:uid="{1B79344A-9132-43C3-B289-96F285EC3C6A}"/>
    <cellStyle name="40% - Ênfase3 2 3 3" xfId="14103" xr:uid="{A8322C67-3C18-43B0-876E-962FA18EEB86}"/>
    <cellStyle name="40% - Ênfase3 2 3_Novo detalles intereses 2013 (2)" xfId="14617" xr:uid="{A9E47F1B-BCA9-4253-B643-5EC9C2445676}"/>
    <cellStyle name="40% - Ênfase3 2 4" xfId="14104" xr:uid="{AE24BD07-7C6F-417A-BA79-A8657856F778}"/>
    <cellStyle name="40% - Ênfase3 2 4 2" xfId="14105" xr:uid="{BA7DE23C-0992-4D02-83A1-AB7CE620DAA3}"/>
    <cellStyle name="40% - Ênfase3 2 4 3" xfId="14106" xr:uid="{E7446897-1A2D-47CA-912B-BE4E541221B3}"/>
    <cellStyle name="40% - Ênfase3 2 4_Novo detalles intereses 2013 (2)" xfId="14618" xr:uid="{124D172C-212B-4177-AD04-419DDCD6F29E}"/>
    <cellStyle name="40% - Ênfase3 2 5" xfId="14107" xr:uid="{09F019AC-B42A-4020-AA6C-CAC49A0D144E}"/>
    <cellStyle name="40% - Ênfase3 2 6" xfId="14108" xr:uid="{3DEF7856-5032-4EDC-AEB8-BD074246BFFA}"/>
    <cellStyle name="40% - Ênfase3 2_Fechamento Mensal de Novembro 2007" xfId="14109" xr:uid="{5E763957-0782-4BCB-BCDD-7E8FDAC19109}"/>
    <cellStyle name="40% - Ênfase3 20" xfId="13985" xr:uid="{410B5DEA-8A52-4C9C-87CC-2949C761808C}"/>
    <cellStyle name="40% - Ênfase3 21" xfId="14003" xr:uid="{FFCE5E67-D4C5-4E44-B110-2637EA514996}"/>
    <cellStyle name="40% - Ênfase3 22" xfId="14760" xr:uid="{E76F4B8B-3BF8-4595-B85D-3EB9E793C309}"/>
    <cellStyle name="40% - Ênfase3 23" xfId="14761" xr:uid="{6B079770-6962-4110-9E53-476630BFE217}"/>
    <cellStyle name="40% - Ênfase3 24" xfId="14762" xr:uid="{3415946F-EF8B-450A-8D60-4F9B99B4B14D}"/>
    <cellStyle name="40% - Ênfase3 3" xfId="13911" xr:uid="{2D5749CE-6242-4AB6-870B-E8192499E978}"/>
    <cellStyle name="40% - Ênfase3 3 2" xfId="13698" xr:uid="{755CC360-1821-4B86-BBD5-54EA0DD9F82C}"/>
    <cellStyle name="40% - Ênfase3 3 3" xfId="14110" xr:uid="{AAC90BB4-82D8-4C76-BEB4-C5E726BEB00C}"/>
    <cellStyle name="40% - Ênfase3 3_Novo detalles intereses 2013 (2)" xfId="14619" xr:uid="{A01D4399-25DC-488C-8E9F-D70F176F76A5}"/>
    <cellStyle name="40% - Ênfase3 4" xfId="13861" xr:uid="{F62D595E-9C4B-4B9F-B37A-5603DA1A44CD}"/>
    <cellStyle name="40% - Ênfase3 4 2" xfId="13670" xr:uid="{916A12BA-BDE2-4508-A549-E81AB4379FAB}"/>
    <cellStyle name="40% - Ênfase3 4 3" xfId="14111" xr:uid="{F2C4641C-3221-4910-93DA-35BD9A633B73}"/>
    <cellStyle name="40% - Ênfase3 4_Novo detalles intereses 2013 (2)" xfId="14620" xr:uid="{E8796C59-3DBA-4135-8567-04E2C4A0A0AA}"/>
    <cellStyle name="40% - Ênfase3 5" xfId="13848" xr:uid="{2CC09A94-C5B6-4C8E-BFE6-69B4A77757D4}"/>
    <cellStyle name="40% - Ênfase3 5 2" xfId="13960" xr:uid="{8467BD14-29EB-4C15-A4BB-19FDD27961B3}"/>
    <cellStyle name="40% - Ênfase3 6" xfId="13834" xr:uid="{B45B8174-4D7A-43FC-86FE-86E10163BC16}"/>
    <cellStyle name="40% - Ênfase3 6 2" xfId="13645" xr:uid="{E14C2DD4-D366-4293-803A-137850C7D647}"/>
    <cellStyle name="40% - Ênfase3 7" xfId="13820" xr:uid="{AF959A95-0BC6-445D-A51D-0A6619801BE8}"/>
    <cellStyle name="40% - Ênfase3 7 2" xfId="13632" xr:uid="{7C78F440-3AE8-4ECE-9CDA-0535944BE476}"/>
    <cellStyle name="40% - Ênfase3 8" xfId="13807" xr:uid="{3ED44FC4-D083-4AA6-9753-20B13FFD1F3C}"/>
    <cellStyle name="40% - Ênfase3 8 2" xfId="13619" xr:uid="{D5CB8D8B-2591-416B-8B45-79F75278F2AF}"/>
    <cellStyle name="40% - Ênfase3 9" xfId="13794" xr:uid="{8C999965-E9C7-4A36-A032-EF0787BDE8B1}"/>
    <cellStyle name="40% - Ênfase3 9 2" xfId="13606" xr:uid="{4002516A-943D-48BD-91FF-21F3F990E7D2}"/>
    <cellStyle name="40% - Ênfase4 10" xfId="13779" xr:uid="{049D1C9A-3B0F-4E63-8831-6FC49A2AB8CE}"/>
    <cellStyle name="40% - Ênfase4 10 2" xfId="13591" xr:uid="{AA77A2C7-4257-4EA4-88C9-571ABA5820CB}"/>
    <cellStyle name="40% - Ênfase4 11" xfId="13766" xr:uid="{7998BBCF-7A5A-429E-AA16-F211D12352BF}"/>
    <cellStyle name="40% - Ênfase4 11 2" xfId="13578" xr:uid="{C5FFE449-5EE8-4C7D-8702-B06154D7643E}"/>
    <cellStyle name="40% - Ênfase4 12" xfId="13753" xr:uid="{FE1FE31B-E303-4F2E-ADCD-8B0299A8BAA0}"/>
    <cellStyle name="40% - Ênfase4 12 2" xfId="13564" xr:uid="{41556FF7-AB12-4F07-B62B-053367647BA7}"/>
    <cellStyle name="40% - Ênfase4 13" xfId="13734" xr:uid="{5150827C-B3CF-4EC8-B060-C059A4986E65}"/>
    <cellStyle name="40% - Ênfase4 13 2" xfId="13550" xr:uid="{C49A9EC2-7567-4EBA-8F31-C86EDEBE41F9}"/>
    <cellStyle name="40% - Ênfase4 14" xfId="13722" xr:uid="{D54BB2F1-5ECC-4463-B369-67EAAF87BE65}"/>
    <cellStyle name="40% - Ênfase4 15" xfId="13536" xr:uid="{6EEF2082-1929-446E-8DFE-CCF5E9332E07}"/>
    <cellStyle name="40% - Ênfase4 16" xfId="13464" xr:uid="{E6222EB6-AA2D-4094-AB40-923A866783DC}"/>
    <cellStyle name="40% - Ênfase4 17" xfId="13449" xr:uid="{E63A618E-084B-48F1-91D0-0E248E96A588}"/>
    <cellStyle name="40% - Ênfase4 18" xfId="13435" xr:uid="{F621621D-2A68-4492-ADDA-D080E0B7C0CC}"/>
    <cellStyle name="40% - Ênfase4 19" xfId="13972" xr:uid="{00704E04-4A9F-432E-A6C4-E4CE085C0AA6}"/>
    <cellStyle name="40% - Ênfase4 2" xfId="13927" xr:uid="{1C84DDE2-7F3A-4950-B113-44EB9AAE4BFD}"/>
    <cellStyle name="40% - Ênfase4 2 2" xfId="13872" xr:uid="{CC634670-3788-4903-9D6B-082CC00903A5}"/>
    <cellStyle name="40% - Ênfase4 2 2 2" xfId="13681" xr:uid="{211E2066-1F8F-49CB-9E48-DD94250AEEDB}"/>
    <cellStyle name="40% - Ênfase4 2 2 3" xfId="14112" xr:uid="{231FC2C1-8FEF-4E54-AA10-763A234E4EFA}"/>
    <cellStyle name="40% - Ênfase4 2 2_Novo detalles intereses 2013 (2)" xfId="14621" xr:uid="{2EB07A3E-0D0B-4CBB-AC92-B1A0792F9D6F}"/>
    <cellStyle name="40% - Ênfase4 2 3" xfId="13708" xr:uid="{AF9946B1-54EF-47EC-83AD-BA10E66C39FE}"/>
    <cellStyle name="40% - Ênfase4 2 3 2" xfId="14113" xr:uid="{2215B3C4-2C50-4B2E-ACD6-8FBDFE6CC31F}"/>
    <cellStyle name="40% - Ênfase4 2 3 3" xfId="14114" xr:uid="{0E68A7F2-E6DD-4A68-888B-7CEAFE0A9A2C}"/>
    <cellStyle name="40% - Ênfase4 2 3_Novo detalles intereses 2013 (2)" xfId="14622" xr:uid="{0C0C6DEC-27F4-4DF3-8666-A0DE597D87EF}"/>
    <cellStyle name="40% - Ênfase4 2 4" xfId="14115" xr:uid="{83D0F407-73BA-4679-8BAA-682F59451D9B}"/>
    <cellStyle name="40% - Ênfase4 2 4 2" xfId="14116" xr:uid="{64CF0BFB-CEFC-4FFC-9E9B-BA76B4D37133}"/>
    <cellStyle name="40% - Ênfase4 2 4 3" xfId="14117" xr:uid="{B4ED294A-0448-41D8-9E93-0406FFEEFC6F}"/>
    <cellStyle name="40% - Ênfase4 2 4_Novo detalles intereses 2013 (2)" xfId="14623" xr:uid="{54D0AB1A-C604-4490-9176-98288BBE31A9}"/>
    <cellStyle name="40% - Ênfase4 2 5" xfId="14118" xr:uid="{DF3E3046-4717-4B16-A1A8-9236159D931D}"/>
    <cellStyle name="40% - Ênfase4 2 6" xfId="14119" xr:uid="{DE47E99D-6453-41DE-A365-3EF723E059FB}"/>
    <cellStyle name="40% - Ênfase4 2_Fechamento Mensal de Novembro 2007" xfId="14120" xr:uid="{F7BF3D54-3030-4CC5-AA44-42FD49597CD3}"/>
    <cellStyle name="40% - Ênfase4 20" xfId="13987" xr:uid="{706A221F-95FB-4FA2-8AE7-6E81F1059B1E}"/>
    <cellStyle name="40% - Ênfase4 21" xfId="14005" xr:uid="{61E7B0A0-51DF-498C-AAED-643A846D7FE8}"/>
    <cellStyle name="40% - Ênfase4 22" xfId="14763" xr:uid="{5A605B3A-7B58-47CA-9914-26FE85C55606}"/>
    <cellStyle name="40% - Ênfase4 23" xfId="14764" xr:uid="{8889A351-8450-423E-89F0-72564E328C22}"/>
    <cellStyle name="40% - Ênfase4 24" xfId="14765" xr:uid="{EF0EE7CB-B000-4487-AC4B-CC0553D5FA73}"/>
    <cellStyle name="40% - Ênfase4 3" xfId="13904" xr:uid="{BD298937-C813-4431-AB23-6AAD76AE701D}"/>
    <cellStyle name="40% - Ênfase4 3 2" xfId="13696" xr:uid="{A81F9A4F-38FF-450A-9FDF-A95FCF837445}"/>
    <cellStyle name="40% - Ênfase4 3 3" xfId="14121" xr:uid="{EEEDD7CC-6652-475D-A894-8B193D165E6E}"/>
    <cellStyle name="40% - Ênfase4 3_Novo detalles intereses 2013 (2)" xfId="14624" xr:uid="{F99C87FC-3973-4414-8F2C-5BE242AB44B0}"/>
    <cellStyle name="40% - Ênfase4 4" xfId="13859" xr:uid="{B3E74FDB-749B-4FA8-B9F8-2AAD0ABB6513}"/>
    <cellStyle name="40% - Ênfase4 4 2" xfId="13668" xr:uid="{B4DF6938-881F-4256-97AB-352228E78434}"/>
    <cellStyle name="40% - Ênfase4 4 3" xfId="14122" xr:uid="{234B584B-EE58-4D34-88CB-94A95E64D7D4}"/>
    <cellStyle name="40% - Ênfase4 4_Novo detalles intereses 2013 (2)" xfId="14625" xr:uid="{66E6F698-CA59-48E2-9F29-2DF1DE03BB5C}"/>
    <cellStyle name="40% - Ênfase4 5" xfId="13846" xr:uid="{4519A27C-5795-4E72-ADFE-89D6B493FB99}"/>
    <cellStyle name="40% - Ênfase4 5 2" xfId="13657" xr:uid="{AE0F2009-A8AC-484D-8030-FC881D08D770}"/>
    <cellStyle name="40% - Ênfase4 6" xfId="13832" xr:uid="{4E6470A8-0255-4C8C-B145-C88D48FB8421}"/>
    <cellStyle name="40% - Ênfase4 6 2" xfId="13643" xr:uid="{3074BD69-D596-4E3D-AD18-0274756D3C1B}"/>
    <cellStyle name="40% - Ênfase4 7" xfId="13818" xr:uid="{D61F4779-4B2F-46A0-BCDE-0062F911986E}"/>
    <cellStyle name="40% - Ênfase4 7 2" xfId="13630" xr:uid="{B3D4E665-3805-41BA-BB18-D61901A6AFC2}"/>
    <cellStyle name="40% - Ênfase4 8" xfId="13805" xr:uid="{8ADF635E-E97B-4F34-A684-7CE7C5968A4C}"/>
    <cellStyle name="40% - Ênfase4 8 2" xfId="13617" xr:uid="{9F388787-F1A4-43C5-8359-2B7A270BDF50}"/>
    <cellStyle name="40% - Ênfase4 9" xfId="13792" xr:uid="{65202E26-8BF4-4FC4-8FCC-60C41B6B6F50}"/>
    <cellStyle name="40% - Ênfase4 9 2" xfId="13604" xr:uid="{54F2AA20-C06E-4E6F-AFEE-D0ADAF905ADC}"/>
    <cellStyle name="40% - Ênfase5 10" xfId="13777" xr:uid="{A0098EF9-BCD9-49BA-8DF0-89A889CEC030}"/>
    <cellStyle name="40% - Ênfase5 10 2" xfId="13589" xr:uid="{7D2ECA1D-6E87-4DBF-B711-B380623CF7C9}"/>
    <cellStyle name="40% - Ênfase5 11" xfId="13764" xr:uid="{D47380C3-5302-40B1-8A95-42A37670C435}"/>
    <cellStyle name="40% - Ênfase5 11 2" xfId="13576" xr:uid="{C9E0B263-BFD4-4AB2-B8EF-0105BF9E3DF5}"/>
    <cellStyle name="40% - Ênfase5 12" xfId="13751" xr:uid="{83FAB95D-EE82-44BF-BA7E-1A46BA0FBB1E}"/>
    <cellStyle name="40% - Ênfase5 12 2" xfId="13562" xr:uid="{CAE60440-CC86-418B-9D38-96DFD2D1C0A3}"/>
    <cellStyle name="40% - Ênfase5 13" xfId="13732" xr:uid="{4D506117-0D3A-44FC-A2FD-6A210DC2734A}"/>
    <cellStyle name="40% - Ênfase5 13 2" xfId="13547" xr:uid="{94ADE0F2-F2DE-4097-9953-BE59FF8CDCB9}"/>
    <cellStyle name="40% - Ênfase5 14" xfId="13720" xr:uid="{AACE791E-3C47-4821-A430-6FE033B8C76F}"/>
    <cellStyle name="40% - Ênfase5 15" xfId="13534" xr:uid="{135556EC-46AF-43A1-AC27-95ECB7A6E8FD}"/>
    <cellStyle name="40% - Ênfase5 16" xfId="13462" xr:uid="{C84FFEA8-1BE6-4EB9-838E-F77975237458}"/>
    <cellStyle name="40% - Ênfase5 17" xfId="13446" xr:uid="{F3DF7C42-39A2-436A-B963-3ABC72C36041}"/>
    <cellStyle name="40% - Ênfase5 18" xfId="13433" xr:uid="{986499AF-611C-4C9B-BEA9-E89B083404E5}"/>
    <cellStyle name="40% - Ênfase5 19" xfId="13974" xr:uid="{4BDE1DAD-8886-4169-A79A-DD52F436DB9D}"/>
    <cellStyle name="40% - Ênfase5 2" xfId="13925" xr:uid="{719C5EEC-871D-4F8D-B7A7-FBE2531E8998}"/>
    <cellStyle name="40% - Ênfase5 2 2" xfId="13870" xr:uid="{7473EC13-24B8-4C13-9F4F-68320119BE4C}"/>
    <cellStyle name="40% - Ênfase5 2 2 2" xfId="13679" xr:uid="{4A5DF0F6-45A0-4D0D-B441-1D05AD847987}"/>
    <cellStyle name="40% - Ênfase5 2 2 3" xfId="14123" xr:uid="{17A127B2-2F1D-4CC7-9C6A-1AEADD938C9A}"/>
    <cellStyle name="40% - Ênfase5 2 2_Novo detalles intereses 2013 (2)" xfId="14626" xr:uid="{9D68D422-9EBB-4083-ABD4-43A0384DCD60}"/>
    <cellStyle name="40% - Ênfase5 2 3" xfId="13706" xr:uid="{49CC3DB6-BF0A-4FA1-A365-2FE61FD2E9AA}"/>
    <cellStyle name="40% - Ênfase5 2 3 2" xfId="14124" xr:uid="{7DB18613-6EFF-4B95-953F-D5FFE33EEC64}"/>
    <cellStyle name="40% - Ênfase5 2 3 3" xfId="14125" xr:uid="{BA6EC359-EC0D-4FE3-A6AE-3E3B278969B7}"/>
    <cellStyle name="40% - Ênfase5 2 3_Novo detalles intereses 2013 (2)" xfId="14627" xr:uid="{77733CCA-F707-4DCD-AB83-0EEEC276EACF}"/>
    <cellStyle name="40% - Ênfase5 2 4" xfId="14131" xr:uid="{3DCE175A-ABCC-4C77-B17D-F8C5E907A2BC}"/>
    <cellStyle name="40% - Ênfase5 2 4 2" xfId="14132" xr:uid="{201247E5-4C1A-4A22-8EEE-A48F57394BE0}"/>
    <cellStyle name="40% - Ênfase5 2 4 3" xfId="14133" xr:uid="{B9D8841E-F690-4839-A773-200E67CCEEC3}"/>
    <cellStyle name="40% - Ênfase5 2 4_Novo detalles intereses 2013 (2)" xfId="14628" xr:uid="{F83D67A9-648A-4C63-BD8C-C2DDECD0E987}"/>
    <cellStyle name="40% - Ênfase5 2 5" xfId="14134" xr:uid="{DE56C39B-11CE-4F29-ABE4-ED6B68398547}"/>
    <cellStyle name="40% - Ênfase5 2 6" xfId="14135" xr:uid="{C0DE3E3B-6D27-4E2B-8386-CC8EA7BC7AFD}"/>
    <cellStyle name="40% - Ênfase5 2_Fechamento Mensal de Novembro 2007" xfId="14136" xr:uid="{2D5DB5A9-27A0-4924-9991-CF4CDC1B8D4C}"/>
    <cellStyle name="40% - Ênfase5 20" xfId="13989" xr:uid="{C753072A-6BCC-4699-A9C3-79A5E9834B8B}"/>
    <cellStyle name="40% - Ênfase5 21" xfId="14007" xr:uid="{F68B0D4B-E8AF-4422-A794-95E1D3B9C42C}"/>
    <cellStyle name="40% - Ênfase5 22" xfId="14766" xr:uid="{675BA77B-BC4D-45E6-84D3-BFF47DBB72AF}"/>
    <cellStyle name="40% - Ênfase5 23" xfId="14767" xr:uid="{ABF802A8-65C4-4A77-989A-C9D829A07DDA}"/>
    <cellStyle name="40% - Ênfase5 24" xfId="14768" xr:uid="{A5DB5E25-7FB2-401C-A682-A10D4E6B2AF8}"/>
    <cellStyle name="40% - Ênfase5 3" xfId="13884" xr:uid="{5B6B499F-3364-4311-B0F1-D30CE5928286}"/>
    <cellStyle name="40% - Ênfase5 3 2" xfId="13694" xr:uid="{BFA760F8-2CE7-45C5-A714-D58AEE705EC8}"/>
    <cellStyle name="40% - Ênfase5 3 3" xfId="14137" xr:uid="{9726674A-D27F-4599-B837-B3E7658B294E}"/>
    <cellStyle name="40% - Ênfase5 3_Novo detalles intereses 2013 (2)" xfId="14629" xr:uid="{0724724E-8FD2-4CE6-820D-615C750C4733}"/>
    <cellStyle name="40% - Ênfase5 4" xfId="13857" xr:uid="{34DC99DF-CB53-4E93-AE98-B095FE775DEA}"/>
    <cellStyle name="40% - Ênfase5 4 2" xfId="13666" xr:uid="{8E2659F6-D436-4C64-BF8E-CA57B58365B4}"/>
    <cellStyle name="40% - Ênfase5 4 3" xfId="14138" xr:uid="{E6873B4F-E746-4211-B239-59F11F42091C}"/>
    <cellStyle name="40% - Ênfase5 4_Novo detalles intereses 2013 (2)" xfId="14630" xr:uid="{3FDD9BFF-A6E8-4AF8-9EF7-B9DDE6CA290E}"/>
    <cellStyle name="40% - Ênfase5 5" xfId="13844" xr:uid="{717E0DB3-D36F-4D75-B725-DBC514EB9DA0}"/>
    <cellStyle name="40% - Ênfase5 5 2" xfId="13655" xr:uid="{3992CA33-7BB7-4982-BDA3-036258B54CC3}"/>
    <cellStyle name="40% - Ênfase5 6" xfId="13830" xr:uid="{BA8B9C5A-03C3-470D-9517-585499ECEEC9}"/>
    <cellStyle name="40% - Ênfase5 6 2" xfId="13641" xr:uid="{540B7FF1-CD66-4930-8432-5F6AB155D14C}"/>
    <cellStyle name="40% - Ênfase5 7" xfId="13816" xr:uid="{756618FD-72DF-4074-B005-1CC106142CD0}"/>
    <cellStyle name="40% - Ênfase5 7 2" xfId="13628" xr:uid="{83A97D38-6320-4AB7-87DB-731038ED4A4B}"/>
    <cellStyle name="40% - Ênfase5 8" xfId="13803" xr:uid="{3CE014DE-7775-4570-B1E2-8DC1B1F2A018}"/>
    <cellStyle name="40% - Ênfase5 8 2" xfId="13615" xr:uid="{18DAE601-186B-45EA-9FAB-A2D79D946CC8}"/>
    <cellStyle name="40% - Ênfase5 9" xfId="13790" xr:uid="{510621E6-AF25-4A39-8E71-6EAC5B30121D}"/>
    <cellStyle name="40% - Ênfase5 9 2" xfId="13602" xr:uid="{B1B0D25A-DCAF-45E8-A205-45BE6D5BA77A}"/>
    <cellStyle name="40% - Ênfase6 10" xfId="13775" xr:uid="{26237C7C-3C15-4F85-9616-7B5C99F17976}"/>
    <cellStyle name="40% - Ênfase6 10 2" xfId="13587" xr:uid="{C703677B-AE9A-4B81-9DDB-95F9A3E2A610}"/>
    <cellStyle name="40% - Ênfase6 11" xfId="13762" xr:uid="{ECF4462F-E312-49EF-8DB5-11D5CDAD7667}"/>
    <cellStyle name="40% - Ênfase6 11 2" xfId="13573" xr:uid="{45CD2600-E044-426A-979D-DB981777301E}"/>
    <cellStyle name="40% - Ênfase6 12" xfId="13749" xr:uid="{1062A59A-2126-4259-AF1F-D3C8210A1918}"/>
    <cellStyle name="40% - Ênfase6 12 2" xfId="13560" xr:uid="{C340C40A-F19A-486D-8306-48FB68D54D8E}"/>
    <cellStyle name="40% - Ênfase6 13" xfId="13730" xr:uid="{6A12C405-453D-4BF6-8A08-C383A7EAA806}"/>
    <cellStyle name="40% - Ênfase6 13 2" xfId="13545" xr:uid="{1EC508D0-D7BF-4DE8-8EB4-496702A09664}"/>
    <cellStyle name="40% - Ênfase6 14" xfId="13718" xr:uid="{E8800592-AE37-4B35-A7E6-107FEE636DB2}"/>
    <cellStyle name="40% - Ênfase6 15" xfId="13532" xr:uid="{86FD99FB-C99B-41B0-8768-CB02500D484A}"/>
    <cellStyle name="40% - Ênfase6 16" xfId="13460" xr:uid="{D3340B21-FECE-4A86-9F53-E407BD64B781}"/>
    <cellStyle name="40% - Ênfase6 17" xfId="13444" xr:uid="{2F60FCBF-DE03-4A42-B4A8-701C98D83345}"/>
    <cellStyle name="40% - Ênfase6 18" xfId="13961" xr:uid="{E5D6B2D6-F793-4D4A-A55A-182B1CCB350E}"/>
    <cellStyle name="40% - Ênfase6 19" xfId="13976" xr:uid="{C9E36D09-D561-4524-A1E3-EDFE002E6E8E}"/>
    <cellStyle name="40% - Ênfase6 2" xfId="13923" xr:uid="{ADE8E086-EE3F-486B-BBB6-D2E462EA463E}"/>
    <cellStyle name="40% - Ênfase6 2 2" xfId="13868" xr:uid="{94708801-9F3D-4ABC-9D7F-4E901B98255E}"/>
    <cellStyle name="40% - Ênfase6 2 2 2" xfId="13677" xr:uid="{B5E324BD-4BA7-48D6-B02E-A95270216CB4}"/>
    <cellStyle name="40% - Ênfase6 2 2 3" xfId="14139" xr:uid="{8BC9B101-1155-4ECB-9678-23496E79AEE9}"/>
    <cellStyle name="40% - Ênfase6 2 2_Novo detalles intereses 2013 (2)" xfId="14631" xr:uid="{39ABEC66-F324-4DB0-9BF4-79DD889543A4}"/>
    <cellStyle name="40% - Ênfase6 2 3" xfId="13704" xr:uid="{99AE2D6C-8496-4867-8E42-B917348B0B23}"/>
    <cellStyle name="40% - Ênfase6 2 3 2" xfId="14140" xr:uid="{29CCF47D-30FF-4895-9EAB-C5C04CB1967E}"/>
    <cellStyle name="40% - Ênfase6 2 3 3" xfId="14141" xr:uid="{C82B83BE-BA4B-48C7-91FC-AF821BC3F70B}"/>
    <cellStyle name="40% - Ênfase6 2 3_Novo detalles intereses 2013 (2)" xfId="14632" xr:uid="{94666B0B-E907-4A67-BF75-58D865EADEB1}"/>
    <cellStyle name="40% - Ênfase6 2 4" xfId="14142" xr:uid="{350BEEE8-00CC-4038-A46D-34085D57FD3F}"/>
    <cellStyle name="40% - Ênfase6 2 4 2" xfId="14143" xr:uid="{B2544ECB-88F5-4D1D-8E03-570E091300D8}"/>
    <cellStyle name="40% - Ênfase6 2 4 3" xfId="14144" xr:uid="{12590DDD-F65A-4BBE-A96C-3D075973F79F}"/>
    <cellStyle name="40% - Ênfase6 2 4_Novo detalles intereses 2013 (2)" xfId="14633" xr:uid="{B8E0071B-3E01-4B33-AACE-DB2EF112DACB}"/>
    <cellStyle name="40% - Ênfase6 2 5" xfId="14145" xr:uid="{1CB85BC2-EDBC-42BB-B496-C3C4071F7A62}"/>
    <cellStyle name="40% - Ênfase6 2 6" xfId="14146" xr:uid="{EDFB24C5-1D2E-46A4-B035-C168250D1AD3}"/>
    <cellStyle name="40% - Ênfase6 2_Fechamento Mensal de Novembro 2007" xfId="14147" xr:uid="{44F415B8-63C9-4605-A47E-8657A02E6A9A}"/>
    <cellStyle name="40% - Ênfase6 20" xfId="13994" xr:uid="{0E9BB8BC-B08C-49B7-B202-1FD077E592EE}"/>
    <cellStyle name="40% - Ênfase6 21" xfId="14009" xr:uid="{C87F3921-4844-48BA-9F7C-FDC355DB6005}"/>
    <cellStyle name="40% - Ênfase6 22" xfId="14769" xr:uid="{1415BBC2-9955-4DF5-82D4-1C1404B8424A}"/>
    <cellStyle name="40% - Ênfase6 23" xfId="14770" xr:uid="{16AF0129-FC5C-42CD-BF59-9C591BC012B0}"/>
    <cellStyle name="40% - Ênfase6 24" xfId="14771" xr:uid="{6639888B-3EE6-44BF-A362-220BC814B851}"/>
    <cellStyle name="40% - Ênfase6 3" xfId="13882" xr:uid="{5F40F285-66DA-4110-BA76-92ED3234E5F0}"/>
    <cellStyle name="40% - Ênfase6 3 2" xfId="13691" xr:uid="{942AAE09-0D0F-4397-A4CC-50B66CD633DF}"/>
    <cellStyle name="40% - Ênfase6 3 3" xfId="14148" xr:uid="{93B0C77B-5A7D-4559-98AA-721D4A208E17}"/>
    <cellStyle name="40% - Ênfase6 3_Novo detalles intereses 2013 (2)" xfId="14634" xr:uid="{9864DF94-ED95-45CE-88B7-BC54A139AF2D}"/>
    <cellStyle name="40% - Ênfase6 4" xfId="13855" xr:uid="{3AF3585A-39D3-4820-94E4-CB4865C89D1E}"/>
    <cellStyle name="40% - Ênfase6 4 2" xfId="13664" xr:uid="{E180391E-ABCE-45FC-BCEB-3B30000DD646}"/>
    <cellStyle name="40% - Ênfase6 4 3" xfId="14149" xr:uid="{8B52B397-F338-4EBD-9BE7-9C4F8765B50A}"/>
    <cellStyle name="40% - Ênfase6 4_Novo detalles intereses 2013 (2)" xfId="14635" xr:uid="{67E183CB-A725-48DF-A302-3E6A0A74CE86}"/>
    <cellStyle name="40% - Ênfase6 5" xfId="13841" xr:uid="{45228F21-A0EB-493D-9A18-C91E0ACD99F5}"/>
    <cellStyle name="40% - Ênfase6 5 2" xfId="13653" xr:uid="{B7EF8DD2-9AF7-4DAD-8B0B-59875484AFB3}"/>
    <cellStyle name="40% - Ênfase6 6" xfId="13827" xr:uid="{5E801D1B-50F7-4DA4-AC36-86BEDF18809C}"/>
    <cellStyle name="40% - Ênfase6 6 2" xfId="13639" xr:uid="{C51047F9-1BFC-4488-8980-C42B9F8D1918}"/>
    <cellStyle name="40% - Ênfase6 7" xfId="13814" xr:uid="{FEAC0D18-E6CD-421C-9E38-54E7CAEE505A}"/>
    <cellStyle name="40% - Ênfase6 7 2" xfId="13626" xr:uid="{1EAA6970-BA05-4E00-B258-9A633DD27ED1}"/>
    <cellStyle name="40% - Ênfase6 8" xfId="13801" xr:uid="{19ACA912-623B-4137-A907-0239BEC5699B}"/>
    <cellStyle name="40% - Ênfase6 8 2" xfId="13612" xr:uid="{876558A2-5567-4DD4-994E-CE0D70ED06EF}"/>
    <cellStyle name="40% - Ênfase6 9" xfId="13788" xr:uid="{3ACAD0E3-4CE1-45BC-B892-BAD9DA724185}"/>
    <cellStyle name="40% - Ênfase6 9 2" xfId="13600" xr:uid="{4F467DCB-6EF5-4353-957C-B5CDCE994D63}"/>
    <cellStyle name="40% - Énfasis1 2" xfId="511" xr:uid="{529B5FF7-07DA-4DAE-82CA-676C3C0F7B48}"/>
    <cellStyle name="40% - Énfasis1 2 2" xfId="512" xr:uid="{D8D13667-81F2-4522-ABAE-6A5E405BBA9E}"/>
    <cellStyle name="40% - Énfasis1 2 2 2" xfId="6895" xr:uid="{9824E798-95E9-45DC-A612-4E107C54DE9C}"/>
    <cellStyle name="40% - Énfasis1 2 2 2 2" xfId="45822" xr:uid="{BF771E2D-9F32-476C-99E0-238DF1CD6857}"/>
    <cellStyle name="40% - Énfasis1 2 3" xfId="513" xr:uid="{D5477693-0AEF-4252-AAB1-D65D6EA6E58A}"/>
    <cellStyle name="40% - Énfasis1 2 3 2" xfId="6896" xr:uid="{4C7622D2-9342-4FB6-898C-66039B99E0FF}"/>
    <cellStyle name="40% - Énfasis1 2 3 2 2" xfId="45823" xr:uid="{077D5AFB-845C-4902-BF73-EE0878C8E484}"/>
    <cellStyle name="40% - Énfasis1 2 4" xfId="6071" xr:uid="{83AB8DD3-3729-4F8E-844B-034C2397066B}"/>
    <cellStyle name="40% - Énfasis1 2 5" xfId="6070" xr:uid="{9DA25808-4DAD-4AD8-B985-BA7C8265833B}"/>
    <cellStyle name="40% - Énfasis1 3" xfId="514" xr:uid="{38945D1C-8802-4134-BB86-D83AA2111D36}"/>
    <cellStyle name="40% - Énfasis1 3 2" xfId="6897" xr:uid="{156DFCD1-2C88-4549-AF94-30E10ECC3BF0}"/>
    <cellStyle name="40% - Énfasis1 3 2 2" xfId="45824" xr:uid="{5727F26E-4739-4FD3-93AA-33D85C531681}"/>
    <cellStyle name="40% - Énfasis2 2" xfId="515" xr:uid="{95034C1B-D307-4173-8E1E-0293BCBD3055}"/>
    <cellStyle name="40% - Énfasis2 2 2" xfId="516" xr:uid="{C52BA3AD-C30B-41C3-AAA8-92F7E35FCEDE}"/>
    <cellStyle name="40% - Énfasis2 2 2 2" xfId="6898" xr:uid="{D2F85F90-3FC5-409B-A1C6-F5F912A3485A}"/>
    <cellStyle name="40% - Énfasis2 2 2 2 2" xfId="45825" xr:uid="{5F06D27C-FD1E-4331-8233-A7FD8FFA2D7B}"/>
    <cellStyle name="40% - Énfasis2 2 3" xfId="517" xr:uid="{E05F003C-EA3D-48B5-AF18-476C6B7E7603}"/>
    <cellStyle name="40% - Énfasis2 2 3 2" xfId="6899" xr:uid="{06A50693-F124-4F63-9A48-646EDDDC4675}"/>
    <cellStyle name="40% - Énfasis2 2 3 2 2" xfId="45826" xr:uid="{223EEF96-C48C-40BB-908C-31E8F61EAD4D}"/>
    <cellStyle name="40% - Énfasis2 2 4" xfId="6073" xr:uid="{69CDDF55-1917-4E24-B1CA-5B57E31C9074}"/>
    <cellStyle name="40% - Énfasis2 2 5" xfId="6072" xr:uid="{97EE3DDF-A794-45B3-A901-1F6812DD8D1C}"/>
    <cellStyle name="40% - Énfasis2 3" xfId="518" xr:uid="{1BDDD1E0-30FA-4F38-AB28-8C87C635745F}"/>
    <cellStyle name="40% - Énfasis2 3 2" xfId="6900" xr:uid="{956FB75D-1A2F-41D2-A185-C8103AA1A4E5}"/>
    <cellStyle name="40% - Énfasis2 3 2 2" xfId="45827" xr:uid="{2530E10C-5A98-4240-B58B-C1E879B683E1}"/>
    <cellStyle name="40% - Énfasis3 2" xfId="519" xr:uid="{ACB1A821-4362-4FDB-B02B-3C1C1F334804}"/>
    <cellStyle name="40% - Énfasis3 2 2" xfId="520" xr:uid="{9F9E36C4-548C-473A-84AA-0C2D5E9D4209}"/>
    <cellStyle name="40% - Énfasis3 2 2 2" xfId="6901" xr:uid="{A660885E-B0CC-48B6-A47E-3D72A107DE93}"/>
    <cellStyle name="40% - Énfasis3 2 2 2 2" xfId="45828" xr:uid="{D20762D3-D641-4425-AF2D-9801F38F57CD}"/>
    <cellStyle name="40% - Énfasis3 2 3" xfId="521" xr:uid="{3DD6CF95-B635-444E-AFFF-45A2998DFF4F}"/>
    <cellStyle name="40% - Énfasis3 2 3 2" xfId="6902" xr:uid="{CC85DB6A-085F-4DE6-9489-AC471839CE78}"/>
    <cellStyle name="40% - Énfasis3 2 3 2 2" xfId="45829" xr:uid="{D9BE535E-085D-450C-B99F-9B92240DF62F}"/>
    <cellStyle name="40% - Énfasis3 2 4" xfId="6075" xr:uid="{49330C7C-BE97-4DC9-A4B0-3B6FA4CD4467}"/>
    <cellStyle name="40% - Énfasis3 2 5" xfId="6074" xr:uid="{CFD3DE4C-9C94-4215-9E0A-C64DBB63DF1A}"/>
    <cellStyle name="40% - Énfasis3 3" xfId="522" xr:uid="{7D02420C-594D-4735-900F-1FE8E24AE952}"/>
    <cellStyle name="40% - Énfasis3 3 2" xfId="6903" xr:uid="{E6FDAC6B-5D35-4D26-B927-7A4F2F2DD68B}"/>
    <cellStyle name="40% - Énfasis3 3 2 2" xfId="45830" xr:uid="{BAF0B5AB-2E9A-492B-84A3-C927163BFFCE}"/>
    <cellStyle name="40% - Énfasis4 2" xfId="523" xr:uid="{15CB4288-4606-442E-9C6A-10079CB81C97}"/>
    <cellStyle name="40% - Énfasis4 2 2" xfId="524" xr:uid="{6534C7A3-2434-4889-98CF-369E23DF8F01}"/>
    <cellStyle name="40% - Énfasis4 2 2 2" xfId="6904" xr:uid="{35ABD6BE-9B21-4009-BE57-F0287A8290B6}"/>
    <cellStyle name="40% - Énfasis4 2 2 2 2" xfId="45831" xr:uid="{38DEDBB5-112E-4CEE-93C1-8F705AC68E36}"/>
    <cellStyle name="40% - Énfasis4 2 3" xfId="525" xr:uid="{A37B2C7E-B1F0-493D-8C36-EF853F3C163C}"/>
    <cellStyle name="40% - Énfasis4 2 3 2" xfId="6905" xr:uid="{8792149E-8959-4985-B358-3A29CC369AA3}"/>
    <cellStyle name="40% - Énfasis4 2 3 2 2" xfId="45832" xr:uid="{0C3744BA-6194-42EB-8C22-10DBAAC5C1EE}"/>
    <cellStyle name="40% - Énfasis4 2 4" xfId="6077" xr:uid="{A9DEF664-23ED-45FE-8BD4-45D15CA224EB}"/>
    <cellStyle name="40% - Énfasis4 2 5" xfId="6076" xr:uid="{7983CE9B-BAEB-4464-B693-7219125E1FAF}"/>
    <cellStyle name="40% - Énfasis4 3" xfId="526" xr:uid="{10BCD344-A41C-47DA-8264-327346282CA0}"/>
    <cellStyle name="40% - Énfasis4 3 2" xfId="6906" xr:uid="{DF907F03-2238-42E3-B7E2-5E0C2A273079}"/>
    <cellStyle name="40% - Énfasis4 3 2 2" xfId="45833" xr:uid="{E417EC71-F2E3-4E4B-81D8-618617030AD8}"/>
    <cellStyle name="40% - Énfasis5 2" xfId="527" xr:uid="{042802CD-748F-4A92-B5C6-2B0518D27310}"/>
    <cellStyle name="40% - Énfasis5 2 2" xfId="528" xr:uid="{D163AA5A-7631-45DD-A3F9-C48E5A03060D}"/>
    <cellStyle name="40% - Énfasis5 2 2 2" xfId="6907" xr:uid="{96220BA9-EC78-44DD-AF4B-6866A42178CB}"/>
    <cellStyle name="40% - Énfasis5 2 2 2 2" xfId="45834" xr:uid="{FC19723E-7E13-4C99-A1C6-92A4056ADE79}"/>
    <cellStyle name="40% - Énfasis5 2 3" xfId="529" xr:uid="{BD507995-1DFC-4B9F-B4B4-23A0D3CA8180}"/>
    <cellStyle name="40% - Énfasis5 2 3 2" xfId="6908" xr:uid="{E4207431-384F-40B2-A1A2-14801F7BFD52}"/>
    <cellStyle name="40% - Énfasis5 2 3 2 2" xfId="45835" xr:uid="{81AA2D31-630B-4657-9887-D37A16B901E8}"/>
    <cellStyle name="40% - Énfasis5 2 4" xfId="6079" xr:uid="{0AA4460E-E5D4-4CDE-A38D-C78FF51D68AD}"/>
    <cellStyle name="40% - Énfasis5 2 5" xfId="6078" xr:uid="{E6B63788-C45D-4861-99DE-865D79BC0858}"/>
    <cellStyle name="40% - Énfasis5 3" xfId="530" xr:uid="{F4B0BF83-B1BA-45AB-A61E-4BDC659F563D}"/>
    <cellStyle name="40% - Énfasis5 3 2" xfId="6909" xr:uid="{2EB4DBC1-9208-4FE6-994B-EA0C7CDA77EC}"/>
    <cellStyle name="40% - Énfasis5 3 2 2" xfId="45836" xr:uid="{C68802E0-A14E-4F8F-BC20-3F5AADC2BE21}"/>
    <cellStyle name="40% - Énfasis6 2" xfId="531" xr:uid="{2D4CD6BD-E09E-4677-8180-D976E1729818}"/>
    <cellStyle name="40% - Énfasis6 2 2" xfId="532" xr:uid="{9078D8A7-F004-4A95-8698-1DA53C3D6AC1}"/>
    <cellStyle name="40% - Énfasis6 2 2 2" xfId="6910" xr:uid="{70E6B583-93C7-496C-9331-4F00AC38FCC8}"/>
    <cellStyle name="40% - Énfasis6 2 2 2 2" xfId="45837" xr:uid="{56CDA062-37BC-48AE-82D8-2FB5E3703109}"/>
    <cellStyle name="40% - Énfasis6 2 3" xfId="533" xr:uid="{A237276A-F04E-4D92-A775-28A4064DDDAF}"/>
    <cellStyle name="40% - Énfasis6 2 3 2" xfId="6911" xr:uid="{100FBA80-06E9-4FD9-A54A-40CB4B37F07D}"/>
    <cellStyle name="40% - Énfasis6 2 3 2 2" xfId="45838" xr:uid="{00ABA3A3-C10F-4862-89CA-9D61D475BFCB}"/>
    <cellStyle name="40% - Énfasis6 2 4" xfId="6081" xr:uid="{D57461C2-3D1A-44AA-B1C5-ED047D1DB145}"/>
    <cellStyle name="40% - Énfasis6 2 5" xfId="6080" xr:uid="{2DEDDB91-A615-4DBD-B833-696B94B4F2CB}"/>
    <cellStyle name="40% - Énfasis6 3" xfId="534" xr:uid="{1026F6AF-4D1F-4381-9513-9E58E33C81CA}"/>
    <cellStyle name="40% - Énfasis6 3 2" xfId="6912" xr:uid="{BAF7C59D-0C3B-4234-A55A-6D4B53014E6D}"/>
    <cellStyle name="40% - Énfasis6 3 2 2" xfId="45839" xr:uid="{161B429E-09D8-4CAE-B15C-A93AA4AEFA14}"/>
    <cellStyle name="60% - Accent1 2" xfId="6082" xr:uid="{9C1E26D4-A993-4EE2-A9C9-70A3D3A3A7F1}"/>
    <cellStyle name="60% - Accent1 2 2" xfId="13303" xr:uid="{393A597E-321B-401C-A8E9-DD6960966D8A}"/>
    <cellStyle name="60% - Accent1 3" xfId="6913" xr:uid="{D703506D-34A0-4FAB-A14A-E37E66A45B2D}"/>
    <cellStyle name="60% - Accent1 4" xfId="29" xr:uid="{2FBE8861-CD94-42D0-A64C-1733B29E0513}"/>
    <cellStyle name="60% - Accent2 2" xfId="6083" xr:uid="{5CFAD197-EBF0-4852-9351-CC911BDB083D}"/>
    <cellStyle name="60% - Accent2 2 2" xfId="13304" xr:uid="{5BFB7C57-DF03-4661-8C6A-42DF8906434E}"/>
    <cellStyle name="60% - Accent2 3" xfId="6914" xr:uid="{EFD3E20D-9CED-4130-B1F7-E157B2BD5FD3}"/>
    <cellStyle name="60% - Accent2 4" xfId="33" xr:uid="{FBEF785B-D785-4CFF-9222-EAADF5F5B8E6}"/>
    <cellStyle name="60% - Accent3 2" xfId="6084" xr:uid="{3D60F811-BE10-4C8C-A25A-BCA1332DC9C1}"/>
    <cellStyle name="60% - Accent3 2 2" xfId="13305" xr:uid="{F3B15D1B-509C-42AB-AF84-64B728E23219}"/>
    <cellStyle name="60% - Accent3 3" xfId="6915" xr:uid="{9BCE5D54-7C0D-43FD-AC56-E21710B5DCB3}"/>
    <cellStyle name="60% - Accent3 4" xfId="37" xr:uid="{5DE063BE-F903-4E15-B90A-C41E992D5B54}"/>
    <cellStyle name="60% - Accent4 2" xfId="6085" xr:uid="{62F2D878-7888-405A-A1AB-B4FF8DD9A61A}"/>
    <cellStyle name="60% - Accent4 2 2" xfId="13306" xr:uid="{5155527D-DAC7-4F0B-AA9A-FF1BD240A33B}"/>
    <cellStyle name="60% - Accent4 3" xfId="6916" xr:uid="{04C63FE6-8829-400A-A094-BBE62DA1EA56}"/>
    <cellStyle name="60% - Accent4 4" xfId="41" xr:uid="{13A8D302-ED5C-4C76-91D0-34DC80F51292}"/>
    <cellStyle name="60% - Accent5 2" xfId="6086" xr:uid="{96AE2076-95A8-4C17-A020-155528B1E2E1}"/>
    <cellStyle name="60% - Accent5 2 2" xfId="13307" xr:uid="{0C9EB50E-9B8E-472A-A2DF-FA497F768D80}"/>
    <cellStyle name="60% - Accent5 3" xfId="6917" xr:uid="{050EAAF2-ED31-46CF-9294-0A465555247F}"/>
    <cellStyle name="60% - Accent5 4" xfId="45" xr:uid="{CC0989AC-AE1F-45E9-BC2E-7BBE7D0B6757}"/>
    <cellStyle name="60% - Accent6 2" xfId="6087" xr:uid="{AC7B18E4-A4AB-4412-9F40-CB567CC76286}"/>
    <cellStyle name="60% - Accent6 2 2" xfId="13308" xr:uid="{1B09105D-0EFF-4246-B499-5D92CD77B9B5}"/>
    <cellStyle name="60% - Accent6 3" xfId="6918" xr:uid="{8C737325-946B-4EC3-AD59-64B9F9BD7797}"/>
    <cellStyle name="60% - Accent6 4" xfId="49" xr:uid="{8E6771B8-07BD-4308-848E-0EA9BAFB4D74}"/>
    <cellStyle name="60% - Ênfase1 10" xfId="14845" xr:uid="{3CBAD34F-368C-4051-B909-DA2D232901E5}"/>
    <cellStyle name="60% - Ênfase1 2" xfId="14150" xr:uid="{974D5700-3EB6-4AD1-A570-EDED42EFBD41}"/>
    <cellStyle name="60% - Ênfase1 2 2" xfId="14151" xr:uid="{83769FEA-9CBE-45DD-B5F8-1A25FEF3EC59}"/>
    <cellStyle name="60% - Ênfase1 2 3" xfId="14152" xr:uid="{98289515-0ABD-4275-95FF-F823289FF49E}"/>
    <cellStyle name="60% - Ênfase1 2 4" xfId="14153" xr:uid="{A43DAD67-8FAF-4A8E-A194-D15A89AAAF2A}"/>
    <cellStyle name="60% - Ênfase1 2 5" xfId="14154" xr:uid="{81DC73E4-F98A-4E4F-9057-04318ED47EE7}"/>
    <cellStyle name="60% - Ênfase1 2 6" xfId="14155" xr:uid="{696558E3-B205-4EAD-8AC2-4029748AF612}"/>
    <cellStyle name="60% - Ênfase1 2_Fechamento Mensal de Novembro 2007" xfId="14156" xr:uid="{E539D2E5-63A5-4300-8FAD-278B1D6100CF}"/>
    <cellStyle name="60% - Ênfase1 3" xfId="14157" xr:uid="{D137193F-527D-4547-8065-8AE0CDA83EEB}"/>
    <cellStyle name="60% - Ênfase1 3 2" xfId="14158" xr:uid="{F79C7001-6493-4D08-9514-8A232AD467BA}"/>
    <cellStyle name="60% - Ênfase1 3 3" xfId="14159" xr:uid="{B439A1D0-CC55-4D19-A3DB-D24920186205}"/>
    <cellStyle name="60% - Ênfase1 4" xfId="14160" xr:uid="{7D207561-B125-46AC-B196-F56763E103ED}"/>
    <cellStyle name="60% - Ênfase1 4 2" xfId="14161" xr:uid="{2053F2D3-9F1F-4F64-8ACE-2F0B3861947D}"/>
    <cellStyle name="60% - Ênfase1 4 3" xfId="14162" xr:uid="{9BE79738-B10B-4A2A-AA64-7030DAD40701}"/>
    <cellStyle name="60% - Ênfase1 5" xfId="13945" xr:uid="{DAA21C75-74DE-4FC3-8241-9EE823C81054}"/>
    <cellStyle name="60% - Ênfase1 6" xfId="13944" xr:uid="{7EDDFBB5-357A-42A8-91C7-CC0C7021E2FB}"/>
    <cellStyle name="60% - Ênfase1 7" xfId="14838" xr:uid="{1877B353-3399-4264-8BCF-A7BCF314BCCD}"/>
    <cellStyle name="60% - Ênfase1 8" xfId="14824" xr:uid="{973E6A7C-4ADD-400C-AEDE-7AEF66A86A85}"/>
    <cellStyle name="60% - Ênfase1 9" xfId="14832" xr:uid="{DA2A8C00-A814-4072-9536-4030CD032691}"/>
    <cellStyle name="60% - Ênfase2 10" xfId="14847" xr:uid="{A3283127-3793-4F36-A335-2DC2015A65A0}"/>
    <cellStyle name="60% - Ênfase2 2" xfId="14163" xr:uid="{DD39AA01-5BC5-4720-89A9-BE372C2E4689}"/>
    <cellStyle name="60% - Ênfase2 2 2" xfId="14164" xr:uid="{00E7E5AB-16B1-4FC3-A818-44B6E49C38D4}"/>
    <cellStyle name="60% - Ênfase2 2 3" xfId="14165" xr:uid="{4909859C-ED7A-45D2-880A-74CE378495B5}"/>
    <cellStyle name="60% - Ênfase2 2 4" xfId="14166" xr:uid="{21E046E0-2BFB-475F-8008-D0F53CDC6FA1}"/>
    <cellStyle name="60% - Ênfase2 2 5" xfId="14167" xr:uid="{749A3D0B-1BBF-479E-A5DD-AD241A19107C}"/>
    <cellStyle name="60% - Ênfase2 2 6" xfId="14168" xr:uid="{7F062E07-71CB-4B4B-BDB8-BD70EAF2B7D2}"/>
    <cellStyle name="60% - Ênfase2 2_Fechamento Mensal de Novembro 2007" xfId="14169" xr:uid="{459A7F24-880E-4AB6-A0CF-E5BC33F44575}"/>
    <cellStyle name="60% - Ênfase2 3" xfId="14170" xr:uid="{D88D0513-07B2-4227-9B84-1DA6D654905A}"/>
    <cellStyle name="60% - Ênfase2 3 2" xfId="14171" xr:uid="{312FDE26-723F-4BFB-846C-00234C43EA98}"/>
    <cellStyle name="60% - Ênfase2 3 3" xfId="14172" xr:uid="{2143AA42-B1D3-4CAC-99AC-557AA9D71CA6}"/>
    <cellStyle name="60% - Ênfase2 4" xfId="14173" xr:uid="{9DC41CFE-6203-4C6E-8B81-C9CFFED7BC1B}"/>
    <cellStyle name="60% - Ênfase2 4 2" xfId="14174" xr:uid="{C5E5522E-E644-4827-AC86-12509F5C05E8}"/>
    <cellStyle name="60% - Ênfase2 4 3" xfId="14175" xr:uid="{8E8F62BD-D830-47AF-B38E-ADF877777EDF}"/>
    <cellStyle name="60% - Ênfase2 5" xfId="13943" xr:uid="{CE403A51-EF67-476C-BE88-1A7CEA4FA472}"/>
    <cellStyle name="60% - Ênfase2 6" xfId="13940" xr:uid="{89E183FF-73BC-4D91-B937-30CAAFDC8758}"/>
    <cellStyle name="60% - Ênfase2 7" xfId="14837" xr:uid="{D25D9842-5B2C-4A6C-A3FC-D3BA52791C59}"/>
    <cellStyle name="60% - Ênfase2 8" xfId="14843" xr:uid="{1E8E65E2-B0CE-45B4-BB04-224CF717811F}"/>
    <cellStyle name="60% - Ênfase2 9" xfId="14823" xr:uid="{5382435D-D7FB-4448-940C-27F452B12F4B}"/>
    <cellStyle name="60% - Ênfase3 10" xfId="14848" xr:uid="{0F0111DD-F698-4174-8075-DCD83BC2815F}"/>
    <cellStyle name="60% - Ênfase3 2" xfId="14176" xr:uid="{E527254D-4743-4A45-93C1-D2F69120F45F}"/>
    <cellStyle name="60% - Ênfase3 2 2" xfId="14177" xr:uid="{221D4DD6-D8A2-4028-8E3C-F5A9B28883E3}"/>
    <cellStyle name="60% - Ênfase3 2 3" xfId="14178" xr:uid="{C8561E8C-6C92-444C-B67B-7B0E337FEC52}"/>
    <cellStyle name="60% - Ênfase3 2 4" xfId="14179" xr:uid="{D7B7817E-58B7-451B-8A9A-9FF4BE26AAD6}"/>
    <cellStyle name="60% - Ênfase3 2 5" xfId="14180" xr:uid="{A92B2704-484D-4A9C-9C24-459E3123AE20}"/>
    <cellStyle name="60% - Ênfase3 2 6" xfId="14181" xr:uid="{79995706-9304-4E44-B231-C4C05130854E}"/>
    <cellStyle name="60% - Ênfase3 2_Fechamento Mensal de Novembro 2007" xfId="14182" xr:uid="{3D624C2C-0C5F-48F2-B808-9E877B5E42F3}"/>
    <cellStyle name="60% - Ênfase3 3" xfId="14183" xr:uid="{ECD8BE62-B4D0-4330-AFFA-19F3FAECF2EC}"/>
    <cellStyle name="60% - Ênfase3 3 2" xfId="14184" xr:uid="{F4A47DF6-D2A2-467D-B9DE-98D8A1DC9C46}"/>
    <cellStyle name="60% - Ênfase3 3 3" xfId="14185" xr:uid="{C4F26F2E-B472-4588-B29C-D452198A3BFA}"/>
    <cellStyle name="60% - Ênfase3 4" xfId="14186" xr:uid="{61DAAD0B-E401-4A2C-8141-6A4A5402A82F}"/>
    <cellStyle name="60% - Ênfase3 4 2" xfId="14187" xr:uid="{2EAB72CD-5A0A-4AD6-9706-D2BA6DECFC16}"/>
    <cellStyle name="60% - Ênfase3 4 3" xfId="14188" xr:uid="{64777A59-76A7-4DFC-BAB4-56657973207D}"/>
    <cellStyle name="60% - Ênfase3 5" xfId="13941" xr:uid="{6D9E044C-B36A-40A1-AC1F-994D6B6E44CC}"/>
    <cellStyle name="60% - Ênfase3 6" xfId="14817" xr:uid="{18B9528A-C2EA-43D4-B298-D2D4ECF2CBB3}"/>
    <cellStyle name="60% - Ênfase3 7" xfId="14836" xr:uid="{640A6F81-2F2F-4D36-AC1A-D2563D0B1139}"/>
    <cellStyle name="60% - Ênfase3 8" xfId="14844" xr:uid="{3D7A86A1-31E7-4867-92BB-E1963F4384FE}"/>
    <cellStyle name="60% - Ênfase3 9" xfId="14822" xr:uid="{F64B0D15-54C9-483F-B4C6-4363BAC04F4F}"/>
    <cellStyle name="60% - Ênfase4 10" xfId="14827" xr:uid="{9BC8206A-8E91-4A74-8949-E4490E629E9F}"/>
    <cellStyle name="60% - Ênfase4 2" xfId="14189" xr:uid="{2CA67952-D8CF-44AF-8673-6CB3693E854C}"/>
    <cellStyle name="60% - Ênfase4 2 2" xfId="14190" xr:uid="{C228B9DC-BB7C-4FE4-B477-18BD17970445}"/>
    <cellStyle name="60% - Ênfase4 2 3" xfId="14191" xr:uid="{F0FBD94D-70AA-4AC4-B248-6254F9284777}"/>
    <cellStyle name="60% - Ênfase4 2 4" xfId="14192" xr:uid="{2F4C68E5-C321-4116-A6A9-EE42E4FB8330}"/>
    <cellStyle name="60% - Ênfase4 2 5" xfId="14193" xr:uid="{2D3F8176-7AD2-48B6-8980-029AFAC6FD23}"/>
    <cellStyle name="60% - Ênfase4 2 6" xfId="14194" xr:uid="{EEF4203C-EB0A-48D9-BE13-F49E887C78EC}"/>
    <cellStyle name="60% - Ênfase4 2_Fechamento Mensal de Novembro 2007" xfId="14195" xr:uid="{8A0ACC01-84D0-42A2-A321-241E1F858AB7}"/>
    <cellStyle name="60% - Ênfase4 3" xfId="14196" xr:uid="{9A82AD67-F59D-4DE1-9133-E8DB97FDFE9B}"/>
    <cellStyle name="60% - Ênfase4 3 2" xfId="14197" xr:uid="{1D59FA33-7C09-4585-9917-FBCB2F35C3B0}"/>
    <cellStyle name="60% - Ênfase4 3 3" xfId="14198" xr:uid="{2CD6AABC-3FAF-4895-B0E0-6B09E2CDEF3D}"/>
    <cellStyle name="60% - Ênfase4 4" xfId="14199" xr:uid="{F537A376-7423-488B-AF3C-51B9DEEB37B3}"/>
    <cellStyle name="60% - Ênfase4 4 2" xfId="14200" xr:uid="{27D362B1-0272-4F1D-B27A-DF225CD35D76}"/>
    <cellStyle name="60% - Ênfase4 4 3" xfId="14201" xr:uid="{8B0613AE-0BBA-487D-84F5-8DC76F2BBE0A}"/>
    <cellStyle name="60% - Ênfase4 5" xfId="13939" xr:uid="{EB1A606B-344F-4CF0-8FBB-D16401C086B7}"/>
    <cellStyle name="60% - Ênfase4 6" xfId="14818" xr:uid="{DB9EAE22-CF94-4607-BA87-4C4C7F2EC1FE}"/>
    <cellStyle name="60% - Ênfase4 7" xfId="14835" xr:uid="{D4F0D57B-9AED-436F-982A-A5A6A7385B71}"/>
    <cellStyle name="60% - Ênfase4 8" xfId="14826" xr:uid="{C73754C0-6D9B-4AF6-93FA-5C6896E77891}"/>
    <cellStyle name="60% - Ênfase4 9" xfId="14831" xr:uid="{48AB743A-5FB6-405E-BF62-08D8C6163DCB}"/>
    <cellStyle name="60% - Ênfase5 10" xfId="14825" xr:uid="{E8CA95E1-8930-46A0-ACCE-90973A0FA6BA}"/>
    <cellStyle name="60% - Ênfase5 2" xfId="14202" xr:uid="{D858C14F-7615-4E22-A6A5-5759AD0BF502}"/>
    <cellStyle name="60% - Ênfase5 2 2" xfId="14203" xr:uid="{4E78A166-F975-43AC-A404-03105E73154B}"/>
    <cellStyle name="60% - Ênfase5 2 3" xfId="14204" xr:uid="{B11D61F3-68CE-4D1D-B9AE-E3B36EF5E385}"/>
    <cellStyle name="60% - Ênfase5 2 4" xfId="14205" xr:uid="{1A2C915C-93D4-4E26-924A-731C258775A8}"/>
    <cellStyle name="60% - Ênfase5 2 5" xfId="14206" xr:uid="{0D04A1F6-5D73-48AA-954C-29FF140A70D1}"/>
    <cellStyle name="60% - Ênfase5 2 6" xfId="14207" xr:uid="{60C37F40-C662-4291-9E63-59A9B9B6922B}"/>
    <cellStyle name="60% - Ênfase5 2_Fechamento Mensal de Novembro 2007" xfId="14208" xr:uid="{15934BBA-3250-4BCC-812B-635469DE3F98}"/>
    <cellStyle name="60% - Ênfase5 3" xfId="14209" xr:uid="{EA86659D-CEF8-43B1-A315-4DA113FB45E6}"/>
    <cellStyle name="60% - Ênfase5 3 2" xfId="14210" xr:uid="{4A2FCFFA-27BF-46F6-BFA4-0B3C1077FC93}"/>
    <cellStyle name="60% - Ênfase5 3 3" xfId="14211" xr:uid="{367088F2-F4B4-4703-97CD-8AEA994F886F}"/>
    <cellStyle name="60% - Ênfase5 4" xfId="14212" xr:uid="{54962622-8F54-456C-9A29-81F514F098E3}"/>
    <cellStyle name="60% - Ênfase5 4 2" xfId="14213" xr:uid="{DA63EC81-D303-453C-A61C-3AE8F7E686C1}"/>
    <cellStyle name="60% - Ênfase5 4 3" xfId="14214" xr:uid="{98EE5906-7C34-4AA6-BED2-FA4698328E06}"/>
    <cellStyle name="60% - Ênfase5 5" xfId="13938" xr:uid="{00708872-9C26-4B45-B4CD-61A9AC44580D}"/>
    <cellStyle name="60% - Ênfase5 6" xfId="14819" xr:uid="{55CF9C0A-26DD-4997-BDF7-7BFDF093E978}"/>
    <cellStyle name="60% - Ênfase5 7" xfId="14834" xr:uid="{D5C7082C-9382-4C69-9412-1831277F7C9E}"/>
    <cellStyle name="60% - Ênfase5 8" xfId="13942" xr:uid="{4BEEBF45-9F87-45D9-AA0A-6376932BBB89}"/>
    <cellStyle name="60% - Ênfase5 9" xfId="14850" xr:uid="{0C5D7A46-5925-48FD-A0F6-18933F25625F}"/>
    <cellStyle name="60% - Ênfase6 10" xfId="14841" xr:uid="{138D78C2-C3D6-41D3-906B-B8295E0AF7E2}"/>
    <cellStyle name="60% - Ênfase6 2" xfId="14215" xr:uid="{96704A5A-410B-4901-989F-FA27176BC502}"/>
    <cellStyle name="60% - Ênfase6 2 2" xfId="14216" xr:uid="{948E9D5E-6258-416E-B1EE-081435441C07}"/>
    <cellStyle name="60% - Ênfase6 2 3" xfId="14217" xr:uid="{FAD10D7F-5F2D-4470-97F6-290FECD75449}"/>
    <cellStyle name="60% - Ênfase6 2 4" xfId="14218" xr:uid="{F525506F-02BA-4EC2-8868-50AAF340B9A9}"/>
    <cellStyle name="60% - Ênfase6 2 5" xfId="14219" xr:uid="{B30CE8F9-DEDE-4D5C-811F-525E60AFC6AB}"/>
    <cellStyle name="60% - Ênfase6 2 6" xfId="14220" xr:uid="{37EE4C57-46A9-4D64-B71F-FA59E069B216}"/>
    <cellStyle name="60% - Ênfase6 2_Fechamento Mensal de Novembro 2007" xfId="14221" xr:uid="{4A7B0AB2-62CB-4F04-8433-714BD31D6068}"/>
    <cellStyle name="60% - Ênfase6 3" xfId="14222" xr:uid="{7D3B65FC-AEBE-44BE-93D5-4CC1D70043BD}"/>
    <cellStyle name="60% - Ênfase6 3 2" xfId="14223" xr:uid="{F3DD1A47-E953-4E1E-B200-7580EB5C09A1}"/>
    <cellStyle name="60% - Ênfase6 3 3" xfId="14224" xr:uid="{D1F079F3-615D-4EC8-AA5B-AC84D9329BF6}"/>
    <cellStyle name="60% - Ênfase6 4" xfId="14225" xr:uid="{29BF2B4B-EBD2-4005-A42F-CBE85264CB1F}"/>
    <cellStyle name="60% - Ênfase6 4 2" xfId="14226" xr:uid="{8AB8F3F8-BCA0-4611-B499-A99651D03933}"/>
    <cellStyle name="60% - Ênfase6 4 3" xfId="14227" xr:uid="{63AF7896-DFA1-44AC-94C6-72028D884778}"/>
    <cellStyle name="60% - Ênfase6 5" xfId="13937" xr:uid="{A3538DA8-1091-4151-823B-432EC5EF51A9}"/>
    <cellStyle name="60% - Ênfase6 6" xfId="14820" xr:uid="{E9FE1BCD-09BA-48AA-AD19-13C772AD137B}"/>
    <cellStyle name="60% - Ênfase6 7" xfId="14833" xr:uid="{26311DE9-E294-4E38-984B-B7091124DC86}"/>
    <cellStyle name="60% - Ênfase6 8" xfId="14821" xr:uid="{3C2C4776-EB73-4C0C-BE37-985BC7B34DBA}"/>
    <cellStyle name="60% - Ênfase6 9" xfId="14849" xr:uid="{BDCAE727-483C-461E-BC49-02986C304629}"/>
    <cellStyle name="60% - Énfasis1 2" xfId="535" xr:uid="{27A01F14-A188-4C6F-8A37-921D547FEABD}"/>
    <cellStyle name="60% - Énfasis1 2 2" xfId="536" xr:uid="{17DB77C6-9CC0-4650-8CBA-8CE102D5783E}"/>
    <cellStyle name="60% - Énfasis1 2 2 2" xfId="6920" xr:uid="{B29C3FCB-24D2-4411-A8A2-FF95022D8CC7}"/>
    <cellStyle name="60% - Énfasis1 2 3" xfId="537" xr:uid="{2AD7D11C-106B-406F-B8D7-ABD3822F6F87}"/>
    <cellStyle name="60% - Énfasis1 2 3 2" xfId="6921" xr:uid="{7AB2C802-A425-43EC-A132-79CC67CA95E3}"/>
    <cellStyle name="60% - Énfasis1 2 4" xfId="6088" xr:uid="{B130155F-AEC6-47EB-8A98-5D8AC05AE436}"/>
    <cellStyle name="60% - Énfasis1 2 5" xfId="6919" xr:uid="{8F528186-F9EC-451E-B760-A7E45F30F51E}"/>
    <cellStyle name="60% - Énfasis1 3" xfId="538" xr:uid="{C50E1CFD-F795-4E0B-80C1-F442FC2C147A}"/>
    <cellStyle name="60% - Énfasis1 3 2" xfId="6922" xr:uid="{7AEADA2D-E449-49C9-89E5-93553A95D76D}"/>
    <cellStyle name="60% - Énfasis1 4" xfId="9028" xr:uid="{C0B24098-4E33-44BC-8C05-D21412EE436F}"/>
    <cellStyle name="60% - Énfasis1 4 2" xfId="41139" xr:uid="{BDF96E4E-9B12-43B5-A4C3-3650D4A3531D}"/>
    <cellStyle name="60% - Énfasis2 2" xfId="539" xr:uid="{087996E2-6632-4349-9F3F-D99ED89A8349}"/>
    <cellStyle name="60% - Énfasis2 2 2" xfId="540" xr:uid="{372131C3-B552-43BB-8BC3-E66CB8DA5592}"/>
    <cellStyle name="60% - Énfasis2 2 2 2" xfId="6924" xr:uid="{3E2175A4-404E-4E56-8400-2B6B1F088FF7}"/>
    <cellStyle name="60% - Énfasis2 2 3" xfId="541" xr:uid="{04DBD034-CD87-494B-B923-DF598ABFD745}"/>
    <cellStyle name="60% - Énfasis2 2 3 2" xfId="6925" xr:uid="{7F0B1BCA-1E68-40CD-B635-B13B6341C276}"/>
    <cellStyle name="60% - Énfasis2 2 4" xfId="6089" xr:uid="{61F0C54F-C741-4391-92F4-A7AC6DE9FCAB}"/>
    <cellStyle name="60% - Énfasis2 2 5" xfId="6923" xr:uid="{C57CCDD9-C8CA-4ED7-B224-274CE6DC7207}"/>
    <cellStyle name="60% - Énfasis2 3" xfId="542" xr:uid="{99BF9E02-6A8C-46CF-9655-1B99AF21839C}"/>
    <cellStyle name="60% - Énfasis2 3 2" xfId="6926" xr:uid="{5054BE85-A961-41D3-906B-4B94397A5891}"/>
    <cellStyle name="60% - Énfasis2 4" xfId="9029" xr:uid="{B3421F82-8565-4A46-8C79-0AF15DE6EE46}"/>
    <cellStyle name="60% - Énfasis2 4 2" xfId="41140" xr:uid="{880391F9-F359-4BC0-BECA-D100BF981452}"/>
    <cellStyle name="60% - Énfasis3 2" xfId="543" xr:uid="{BC2C25D4-1A3A-4059-8E09-0E94E7D49A8E}"/>
    <cellStyle name="60% - Énfasis3 2 2" xfId="544" xr:uid="{5FE87A2F-5DD7-41BB-8915-C4C4643420E9}"/>
    <cellStyle name="60% - Énfasis3 2 2 2" xfId="6928" xr:uid="{D7CE379D-DEAB-4E3D-AB77-D88E0B5480D2}"/>
    <cellStyle name="60% - Énfasis3 2 3" xfId="545" xr:uid="{75B19B58-8CCB-4056-9976-56189359137F}"/>
    <cellStyle name="60% - Énfasis3 2 3 2" xfId="6929" xr:uid="{D47379E5-37FB-43FC-A95B-22AB278D5FC1}"/>
    <cellStyle name="60% - Énfasis3 2 4" xfId="6090" xr:uid="{1D4C4E95-ED32-439D-830B-F41A96013455}"/>
    <cellStyle name="60% - Énfasis3 2 5" xfId="6927" xr:uid="{1F2A9879-4DB7-4651-9C70-8E56F178CF84}"/>
    <cellStyle name="60% - Énfasis3 3" xfId="546" xr:uid="{CE99A893-F627-4913-8670-2BEA925712FE}"/>
    <cellStyle name="60% - Énfasis3 3 2" xfId="6930" xr:uid="{7052EF19-ABA6-4C38-9CE4-8EFFC1E1B611}"/>
    <cellStyle name="60% - Énfasis3 4" xfId="9030" xr:uid="{029A8FF4-FC70-4C46-B172-00E2AF987916}"/>
    <cellStyle name="60% - Énfasis3 4 2" xfId="41141" xr:uid="{774D6C53-E21C-4A25-8FB6-0E87CC816A33}"/>
    <cellStyle name="60% - Énfasis4 2" xfId="547" xr:uid="{72458F39-A5A8-4F08-B7AF-4964FE809B62}"/>
    <cellStyle name="60% - Énfasis4 2 2" xfId="548" xr:uid="{BED5F82A-AAF9-417A-818D-FE9F9A5D65B3}"/>
    <cellStyle name="60% - Énfasis4 2 2 2" xfId="6932" xr:uid="{C17CB54C-D21C-4320-94B1-236B430581D0}"/>
    <cellStyle name="60% - Énfasis4 2 3" xfId="549" xr:uid="{D30642D1-2474-41AD-92C6-E0D226D3468D}"/>
    <cellStyle name="60% - Énfasis4 2 3 2" xfId="6933" xr:uid="{1413BB34-4346-48B1-B75A-19DF57498A60}"/>
    <cellStyle name="60% - Énfasis4 2 4" xfId="6091" xr:uid="{49E711AB-C1B2-4525-A8E3-0748F8C22898}"/>
    <cellStyle name="60% - Énfasis4 2 5" xfId="6931" xr:uid="{67688087-F1E7-4CA1-85EF-9822C3097495}"/>
    <cellStyle name="60% - Énfasis4 3" xfId="550" xr:uid="{60008B49-0F7C-4181-8249-295556290957}"/>
    <cellStyle name="60% - Énfasis4 3 2" xfId="6092" xr:uid="{C19CBF77-D902-4ABE-9070-913D1693B041}"/>
    <cellStyle name="60% - Énfasis4 3 3" xfId="6934" xr:uid="{98CE769F-3420-49EB-8666-485FA6862BA6}"/>
    <cellStyle name="60% - Énfasis4 3 4" xfId="3615" xr:uid="{7360E52B-C6A5-4390-9B2B-93C8A5523623}"/>
    <cellStyle name="60% - Énfasis4 4" xfId="9031" xr:uid="{2378F9EE-4709-4E50-8A6A-309B229046FB}"/>
    <cellStyle name="60% - Énfasis4 4 2" xfId="41142" xr:uid="{2B5DC872-3B92-432D-8414-D43F9A73F6F1}"/>
    <cellStyle name="60% - Énfasis5 2" xfId="551" xr:uid="{A1F82ABD-3D54-49F1-9DFE-3E85DA7A362D}"/>
    <cellStyle name="60% - Énfasis5 2 2" xfId="552" xr:uid="{B2256E6F-1A85-412E-938C-F4AB19184BA2}"/>
    <cellStyle name="60% - Énfasis5 2 2 2" xfId="6936" xr:uid="{7BD39A74-20A4-4554-BF53-9090DA7845BA}"/>
    <cellStyle name="60% - Énfasis5 2 3" xfId="553" xr:uid="{23089FB9-6A71-408B-B10D-C78083594E08}"/>
    <cellStyle name="60% - Énfasis5 2 3 2" xfId="6937" xr:uid="{58F76326-3C74-49F7-A22C-1579C049C7AF}"/>
    <cellStyle name="60% - Énfasis5 2 4" xfId="6093" xr:uid="{47D2FC43-B5E2-49AF-966D-BF50C9C523EE}"/>
    <cellStyle name="60% - Énfasis5 2 5" xfId="6935" xr:uid="{80D1ED00-C9F5-4631-A168-29258C2D2EB9}"/>
    <cellStyle name="60% - Énfasis5 3" xfId="554" xr:uid="{BCF49925-15BC-425B-8F76-153B35B897F1}"/>
    <cellStyle name="60% - Énfasis5 3 2" xfId="6938" xr:uid="{053560EB-13C4-4451-AC8A-BBB749FA1011}"/>
    <cellStyle name="60% - Énfasis5 4" xfId="9032" xr:uid="{1B7FFC36-53FF-4894-A290-648BBA40ED63}"/>
    <cellStyle name="60% - Énfasis5 4 2" xfId="41143" xr:uid="{185BD411-88B8-43E2-9A78-C288F5780637}"/>
    <cellStyle name="60% - Énfasis6 2" xfId="555" xr:uid="{71959A5D-583A-42EF-BF90-53097586B96E}"/>
    <cellStyle name="60% - Énfasis6 2 2" xfId="556" xr:uid="{AD50F52A-5D34-4006-97EF-74461C35D636}"/>
    <cellStyle name="60% - Énfasis6 2 2 2" xfId="6940" xr:uid="{72BEA716-1A12-43FA-A70B-4ADB4EBA9CC9}"/>
    <cellStyle name="60% - Énfasis6 2 3" xfId="557" xr:uid="{3F1FC21D-403C-4BCC-825E-1D598F590D93}"/>
    <cellStyle name="60% - Énfasis6 2 3 2" xfId="6941" xr:uid="{D1FA87A1-9FDA-49CD-8A85-88938BA8CFE0}"/>
    <cellStyle name="60% - Énfasis6 2 4" xfId="6094" xr:uid="{C2A60D16-32F1-494F-A29C-BAD0C9664BBE}"/>
    <cellStyle name="60% - Énfasis6 2 5" xfId="6939" xr:uid="{98CBDEFE-67A6-430F-BA13-F4B3EFA592DB}"/>
    <cellStyle name="60% - Énfasis6 3" xfId="558" xr:uid="{D88057B4-F006-4368-9219-9326D5886A04}"/>
    <cellStyle name="60% - Énfasis6 3 2" xfId="6942" xr:uid="{6D51D953-838A-4DEA-A37B-F11A54962A80}"/>
    <cellStyle name="60% - Énfasis6 4" xfId="9033" xr:uid="{D7CEFA51-790C-4628-91EA-B10409B07BD4}"/>
    <cellStyle name="60% - Énfasis6 4 2" xfId="41144" xr:uid="{98D12270-E2BF-4DEC-A80A-861467226696}"/>
    <cellStyle name="Accent1 2" xfId="6095" xr:uid="{0DE9E75B-5521-4969-91F7-0F6230E9CE99}"/>
    <cellStyle name="Accent1 2 2" xfId="13309" xr:uid="{F6FFAD90-2B56-4B07-B379-9428BF4ADB3A}"/>
    <cellStyle name="Accent1 3" xfId="6943" xr:uid="{501E1661-5755-4501-8043-47CB73A989EA}"/>
    <cellStyle name="Accent1 4" xfId="26" xr:uid="{3045F05E-1D44-4C12-9D4A-44E15061EED3}"/>
    <cellStyle name="Accent2 2" xfId="6096" xr:uid="{C9A07FB5-5312-48E3-8EE0-E5482E7F4C55}"/>
    <cellStyle name="Accent2 2 2" xfId="13310" xr:uid="{BB29852D-777D-4E4E-9C4E-80FC94BAC6AA}"/>
    <cellStyle name="Accent2 3" xfId="6944" xr:uid="{1760CCF1-58E4-495E-B06D-24ADBDC439E9}"/>
    <cellStyle name="Accent2 4" xfId="30" xr:uid="{308F165C-CA0F-474E-837D-87793709CC0C}"/>
    <cellStyle name="Accent3 2" xfId="6097" xr:uid="{CFD20CA2-9594-4961-AF26-6760E4F5752B}"/>
    <cellStyle name="Accent3 2 2" xfId="13311" xr:uid="{CA046B89-2FA8-450B-B11C-BDABFF6CDD7B}"/>
    <cellStyle name="Accent3 3" xfId="6945" xr:uid="{EAE3EAF3-F156-48CA-BEC3-507A32DFF330}"/>
    <cellStyle name="Accent3 4" xfId="34" xr:uid="{F0CDBDAD-243A-4216-9564-0D2DA148342A}"/>
    <cellStyle name="Accent4 2" xfId="6098" xr:uid="{C6619212-9181-45D0-A3F0-A03249DA5F9B}"/>
    <cellStyle name="Accent4 2 2" xfId="13312" xr:uid="{C119B037-44EE-406A-9A98-61F4B21D55C0}"/>
    <cellStyle name="Accent4 3" xfId="6946" xr:uid="{59C65BC4-412D-4920-BFC8-929CB5567576}"/>
    <cellStyle name="Accent4 4" xfId="38" xr:uid="{C0B5213E-0435-4A52-B5FE-023B35D268B8}"/>
    <cellStyle name="Accent5 2" xfId="6099" xr:uid="{45919B6E-84CF-42F0-91EA-48CF5A29F6C5}"/>
    <cellStyle name="Accent5 2 2" xfId="13313" xr:uid="{DA60D24D-B952-4643-961F-4A04F4FB272E}"/>
    <cellStyle name="Accent5 3" xfId="6947" xr:uid="{A9B5FC4B-7C36-4D31-B872-F273BAEC5D9A}"/>
    <cellStyle name="Accent5 4" xfId="42" xr:uid="{BA4B99F4-4082-4104-804F-84C527B8C1B8}"/>
    <cellStyle name="Accent6 2" xfId="6100" xr:uid="{139BBAEB-3758-43E9-98FA-AA5FF46C330A}"/>
    <cellStyle name="Accent6 2 2" xfId="13314" xr:uid="{A7C0F3B2-DC65-4384-82A6-B2E3D0C2383E}"/>
    <cellStyle name="Accent6 3" xfId="6948" xr:uid="{016CC701-FE63-407C-B475-9D27B5D46953}"/>
    <cellStyle name="Accent6 4" xfId="46" xr:uid="{EC307FC0-E01B-467B-85EF-0D741DC92D45}"/>
    <cellStyle name="Bad 2" xfId="6101" xr:uid="{0F5C8080-5F77-4D30-A6BC-699AA354025D}"/>
    <cellStyle name="Bad 2 2" xfId="13315" xr:uid="{44594DDA-76F3-4F36-9CD0-FB36B92A2DD7}"/>
    <cellStyle name="Bad 3" xfId="6949" xr:uid="{7A369365-EB67-470F-9CAF-5ED2AC528CAE}"/>
    <cellStyle name="Bad 4" xfId="21" xr:uid="{EAE6F62B-04EE-4179-8D93-A127301B44EE}"/>
    <cellStyle name="Bom 2" xfId="14228" xr:uid="{B8B485D7-5D77-4227-8985-B8978E5E24B5}"/>
    <cellStyle name="Bom 2 2" xfId="14229" xr:uid="{D97ADEF5-FD73-49B0-ACBB-A2F4CA8FA71C}"/>
    <cellStyle name="Bom 2 3" xfId="14230" xr:uid="{A787E51F-D1E2-44A3-94D2-3E27CE46FC39}"/>
    <cellStyle name="Bom 2 4" xfId="14231" xr:uid="{06DF9A2F-0FF3-4B9D-92D4-D3CDBA8310AD}"/>
    <cellStyle name="Bom 2 5" xfId="14232" xr:uid="{5366DD25-F2D6-4229-91B1-847A28B18CB1}"/>
    <cellStyle name="Bom 2 6" xfId="14233" xr:uid="{189D2A51-BB3F-46E6-9880-5EA160658DCA}"/>
    <cellStyle name="Bom 2_Fechamento Mensal de Novembro 2007" xfId="14234" xr:uid="{350260E8-4866-4155-967D-86D1E87B066E}"/>
    <cellStyle name="Bom 3" xfId="14235" xr:uid="{41EA601A-7E59-4A7E-BA0A-64A4F690401C}"/>
    <cellStyle name="Bom 3 2" xfId="14236" xr:uid="{F3512234-36F3-4438-BF81-BA7FF32E5069}"/>
    <cellStyle name="Bom 3 3" xfId="14237" xr:uid="{4ADDC591-3EEC-49A2-97B5-F1ABF78CD313}"/>
    <cellStyle name="Bom 4" xfId="14238" xr:uid="{3714B65A-280B-468C-90E6-94F2CEC1AC2C}"/>
    <cellStyle name="Bom 4 2" xfId="14239" xr:uid="{05FCDFB2-608E-449B-A506-D5EA506CF07F}"/>
    <cellStyle name="Bom 4 3" xfId="14240" xr:uid="{1857ABCB-350B-4147-AFCA-CF60D7DE40C0}"/>
    <cellStyle name="Buena" xfId="20" xr:uid="{757529D6-B290-40B2-B14A-1774B6D6C864}"/>
    <cellStyle name="Buena 2" xfId="559" xr:uid="{19B18ABF-6482-4F17-B723-491684D2E49A}"/>
    <cellStyle name="Buena 2 2" xfId="560" xr:uid="{C6A49169-EBAF-4063-94D8-0FC4F074F79B}"/>
    <cellStyle name="Buena 2 2 2" xfId="6951" xr:uid="{CDDBCF5B-81B7-42D4-B260-23A68650A0D3}"/>
    <cellStyle name="Buena 2 3" xfId="561" xr:uid="{EDD9D233-BDA0-4325-8DE4-73C5AABDFB18}"/>
    <cellStyle name="Buena 2 3 2" xfId="6952" xr:uid="{B7AF0DB0-0EA0-4343-9F69-B7A30C343741}"/>
    <cellStyle name="Buena 2 4" xfId="6102" xr:uid="{C25A035B-EF8B-4DEE-A1BB-737618585E06}"/>
    <cellStyle name="Buena 2 5" xfId="6950" xr:uid="{32504970-ED1D-4883-8BA7-C1F48EB84535}"/>
    <cellStyle name="Buena 3" xfId="562" xr:uid="{9F7D4C0D-BF89-4848-AB48-AF5352716CAE}"/>
    <cellStyle name="Buena 3 2" xfId="6953" xr:uid="{1104204B-533D-47FF-A88A-2ECB148DB3E7}"/>
    <cellStyle name="Calculation 10" xfId="3571" xr:uid="{3D021924-5B5B-4D1E-9294-DF519E6CD3F5}"/>
    <cellStyle name="Calculation 10 2" xfId="42834" xr:uid="{C244B9CC-2F70-4AC2-B64E-FCD6F1D8EAE6}"/>
    <cellStyle name="Calculation 10 3" xfId="41039" xr:uid="{746DACFD-1DAE-4A43-AC82-0DE88BD5A2F2}"/>
    <cellStyle name="Calculation 11" xfId="13427" xr:uid="{8FA85433-BC1B-4F84-80F0-AFE89A3A01F9}"/>
    <cellStyle name="Calculation 11 2" xfId="42983" xr:uid="{4C47FD75-4D83-400D-B729-F03C00CC0F89}"/>
    <cellStyle name="Calculation 11 3" xfId="41054" xr:uid="{ED50341A-662B-41BB-856B-99BC9DE23C77}"/>
    <cellStyle name="Calculation 12" xfId="13995" xr:uid="{D38C2EF4-74B1-4C45-8028-6AEDB35A6588}"/>
    <cellStyle name="Calculation 12 2" xfId="42940" xr:uid="{3E2A3B65-BEFA-4085-941B-9E2BDAC9C679}"/>
    <cellStyle name="Calculation 12 3" xfId="41135" xr:uid="{B541C184-49FD-4E18-A665-0E1CE8772570}"/>
    <cellStyle name="Calculation 13" xfId="14874" xr:uid="{08DAA10D-136E-42FC-9FCE-5179A2989D0F}"/>
    <cellStyle name="Calculation 13 2" xfId="43216" xr:uid="{E943326B-D962-4D64-9C6B-7F8EE45F1454}"/>
    <cellStyle name="Calculation 14" xfId="43054" xr:uid="{18D376B8-955F-40D7-BC8D-45CB180A1692}"/>
    <cellStyle name="Calculation 15" xfId="41293" xr:uid="{BFF24633-8EB2-469B-8397-FCFD6301535D}"/>
    <cellStyle name="Calculation 16" xfId="15071" xr:uid="{24489A19-704C-449D-A302-807F929A317B}"/>
    <cellStyle name="Calculation 17" xfId="45748" xr:uid="{D6006250-84BD-4A47-808C-30F6496B7094}"/>
    <cellStyle name="Calculation 18" xfId="24" xr:uid="{49F5E61D-D582-415B-B5FC-C504F7EC73F0}"/>
    <cellStyle name="Calculation 2" xfId="1025" xr:uid="{EF63987F-B7E2-41E2-94D1-6A5AF7888B64}"/>
    <cellStyle name="Calculation 2 10" xfId="22382" xr:uid="{62287E26-91B8-40D5-9ED2-C0A581566126}"/>
    <cellStyle name="Calculation 2 11" xfId="21822" xr:uid="{B089CDAE-4B84-4176-BDFD-92CC61EDF89B}"/>
    <cellStyle name="Calculation 2 12" xfId="22083" xr:uid="{41079451-4EED-4B1F-BEBE-4D569D6654E5}"/>
    <cellStyle name="Calculation 2 13" xfId="41444" xr:uid="{2488F192-04E5-40E9-99BC-1C277992C7D5}"/>
    <cellStyle name="Calculation 2 14" xfId="15223" xr:uid="{64C56A94-71D6-4AF2-B8E0-8CD32F233DC3}"/>
    <cellStyle name="Calculation 2 2" xfId="1477" xr:uid="{FB6F295F-0164-455A-8A82-D9C7050E3926}"/>
    <cellStyle name="Calculation 2 2 2" xfId="6103" xr:uid="{A2B777E5-ABE4-4C31-83D9-3E7FEDE63631}"/>
    <cellStyle name="Calculation 2 3" xfId="2512" xr:uid="{30BB2660-5CAD-4413-9344-5AB82B8DBF99}"/>
    <cellStyle name="Calculation 2 3 2" xfId="10545" xr:uid="{605A6813-FD4A-42B6-803C-71F22D67D3D9}"/>
    <cellStyle name="Calculation 2 3 2 2" xfId="26150" xr:uid="{D99E0375-471C-4F77-B528-168A3541F95F}"/>
    <cellStyle name="Calculation 2 3 2 3" xfId="32225" xr:uid="{4DE7BCD6-A7E7-40B4-B60E-42DA26FC016A}"/>
    <cellStyle name="Calculation 2 3 2 4" xfId="38188" xr:uid="{7A62BF88-9F87-448D-9781-2D27F2E977E7}"/>
    <cellStyle name="Calculation 2 3 2 5" xfId="44212" xr:uid="{B5887477-0226-48DD-B2B0-C31931D8F02F}"/>
    <cellStyle name="Calculation 2 3 2 6" xfId="18667" xr:uid="{88159DB8-400C-4554-911C-8BED245EF632}"/>
    <cellStyle name="Calculation 2 3 3" xfId="12390" xr:uid="{610A6B20-FE6D-4DB7-AEA4-0F085EEDC210}"/>
    <cellStyle name="Calculation 2 3 3 2" xfId="27995" xr:uid="{69332146-447C-4687-9789-54541420CF86}"/>
    <cellStyle name="Calculation 2 3 3 3" xfId="34032" xr:uid="{22AE963B-33E6-4396-8C97-24ED39A86A99}"/>
    <cellStyle name="Calculation 2 3 3 4" xfId="39993" xr:uid="{EAA2C3DD-3D7F-4E47-9866-CD545CC77A42}"/>
    <cellStyle name="Calculation 2 3 3 5" xfId="45317" xr:uid="{DDABFCA8-70B7-4E1A-99C7-8DB5456EEBC1}"/>
    <cellStyle name="Calculation 2 3 3 6" xfId="20512" xr:uid="{964BC631-A783-49DC-889B-1C0D5CA2E687}"/>
    <cellStyle name="Calculation 2 3 4" xfId="8138" xr:uid="{23370E0F-BADD-4D7B-9A8D-5B2439F5C8AE}"/>
    <cellStyle name="Calculation 2 3 4 2" xfId="23750" xr:uid="{919B0290-905E-47B8-A7D7-341DFB7A631A}"/>
    <cellStyle name="Calculation 2 3 5" xfId="29874" xr:uid="{F58CEDDA-4B36-45A8-BC25-44C78B08AE9E}"/>
    <cellStyle name="Calculation 2 3 6" xfId="35840" xr:uid="{471794EC-6001-497C-8B27-8DDCA5CA425F}"/>
    <cellStyle name="Calculation 2 3 7" xfId="42152" xr:uid="{B199816E-AE7D-4FFC-A6E2-62D97E24AED9}"/>
    <cellStyle name="Calculation 2 3 8" xfId="16271" xr:uid="{6019FA8B-4215-464D-BE7D-B23D33BD754A}"/>
    <cellStyle name="Calculation 2 4" xfId="2778" xr:uid="{0D9B58D8-EFB3-44B8-A1E0-2977CBAF3C68}"/>
    <cellStyle name="Calculation 2 4 2" xfId="9862" xr:uid="{2F213849-D45A-4A11-A550-37F6BC3433E6}"/>
    <cellStyle name="Calculation 2 4 2 2" xfId="25467" xr:uid="{856C61FD-74C7-4EA6-B189-703D4BC15E14}"/>
    <cellStyle name="Calculation 2 4 2 3" xfId="31546" xr:uid="{F0AD9963-7720-4C1E-AA15-AE43D0CED09F}"/>
    <cellStyle name="Calculation 2 4 2 4" xfId="37509" xr:uid="{5B367EA0-A906-4669-94D7-1D36014D9B56}"/>
    <cellStyle name="Calculation 2 4 2 5" xfId="44240" xr:uid="{9412F148-AE59-4F89-AB22-F5DFA5321C68}"/>
    <cellStyle name="Calculation 2 4 2 6" xfId="17984" xr:uid="{341034EA-9C59-460D-BC4D-43A5C24C4F7D}"/>
    <cellStyle name="Calculation 2 4 3" xfId="11707" xr:uid="{1CED6F2F-B999-44A0-9043-A9020062DEFC}"/>
    <cellStyle name="Calculation 2 4 3 2" xfId="27312" xr:uid="{082D83D2-E1BA-475A-8F5D-A9E2D164CE2B}"/>
    <cellStyle name="Calculation 2 4 3 3" xfId="33353" xr:uid="{DC32C61A-2C0E-415C-A45A-B4D9E51DDDE7}"/>
    <cellStyle name="Calculation 2 4 3 4" xfId="39314" xr:uid="{4AB680F8-A3AE-4A3E-A736-9B9ADDC7C56D}"/>
    <cellStyle name="Calculation 2 4 3 5" xfId="45345" xr:uid="{103805B4-301B-47C1-AF5C-51C84019DC4D}"/>
    <cellStyle name="Calculation 2 4 3 6" xfId="19829" xr:uid="{1B6BC239-E448-44FF-9CE5-FC9B174CD1E4}"/>
    <cellStyle name="Calculation 2 4 4" xfId="7454" xr:uid="{FD97F124-DE11-442F-8077-C0429789912E}"/>
    <cellStyle name="Calculation 2 4 4 2" xfId="23066" xr:uid="{D32BD71A-C6FD-42D9-B654-906F0E638225}"/>
    <cellStyle name="Calculation 2 4 5" xfId="29195" xr:uid="{E0269F15-F415-4561-996C-2802807CD44C}"/>
    <cellStyle name="Calculation 2 4 6" xfId="35161" xr:uid="{29EF272C-1946-4201-9250-2DF80C437689}"/>
    <cellStyle name="Calculation 2 4 7" xfId="42180" xr:uid="{530F7C0F-380F-491B-B613-CACA4B32906A}"/>
    <cellStyle name="Calculation 2 4 8" xfId="15588" xr:uid="{BFC384C7-4725-4AA1-89CF-E68AA81BF54B}"/>
    <cellStyle name="Calculation 2 5" xfId="3061" xr:uid="{94AD1538-0175-4B81-8655-036A4F75102A}"/>
    <cellStyle name="Calculation 2 5 2" xfId="10813" xr:uid="{FCF0E13E-A87C-4D61-ACA8-5212C3F4C1AD}"/>
    <cellStyle name="Calculation 2 5 2 2" xfId="26418" xr:uid="{2F5E8137-73C4-48CF-8F87-00F42561EA26}"/>
    <cellStyle name="Calculation 2 5 2 3" xfId="32490" xr:uid="{48CA8DBC-2799-4178-B9B2-6B4B2933676A}"/>
    <cellStyle name="Calculation 2 5 2 4" xfId="38453" xr:uid="{1BEB4751-9306-4B1E-A811-BA814179DB40}"/>
    <cellStyle name="Calculation 2 5 2 5" xfId="43944" xr:uid="{2A5B8ACD-2920-434B-91CC-5F8565BB067B}"/>
    <cellStyle name="Calculation 2 5 2 6" xfId="18935" xr:uid="{05AAE84B-AA62-4B2B-AD43-F6C2109A32EE}"/>
    <cellStyle name="Calculation 2 5 3" xfId="12658" xr:uid="{FDDD1D83-42CE-4325-A882-73B8311D8A28}"/>
    <cellStyle name="Calculation 2 5 3 2" xfId="28263" xr:uid="{1C5012AC-946E-4089-BADA-F140D20D4D1D}"/>
    <cellStyle name="Calculation 2 5 3 3" xfId="34297" xr:uid="{80773FC1-70BC-4B71-9295-731AB402F5EC}"/>
    <cellStyle name="Calculation 2 5 3 4" xfId="40258" xr:uid="{103AA8BC-0068-47C3-912E-F767EACB445B}"/>
    <cellStyle name="Calculation 2 5 3 5" xfId="45049" xr:uid="{C161216A-AA95-4950-9392-6B02AC20A89F}"/>
    <cellStyle name="Calculation 2 5 3 6" xfId="20780" xr:uid="{F822FDC0-61B3-42B2-B9B3-085D369BCED4}"/>
    <cellStyle name="Calculation 2 5 4" xfId="8406" xr:uid="{FEB9A8E4-8F51-4AA5-8DC3-8BB5C02CFB63}"/>
    <cellStyle name="Calculation 2 5 4 2" xfId="24018" xr:uid="{07F79AFE-0B36-4014-97FE-6EE23FBB91FB}"/>
    <cellStyle name="Calculation 2 5 5" xfId="30139" xr:uid="{9802E98F-165D-44BC-98A2-C132640BD686}"/>
    <cellStyle name="Calculation 2 5 6" xfId="36105" xr:uid="{AF00145F-4D50-4F33-B281-480D8CB7693B}"/>
    <cellStyle name="Calculation 2 5 7" xfId="41884" xr:uid="{B3C44F8D-862F-4E97-9A2F-7F92A5BD269B}"/>
    <cellStyle name="Calculation 2 5 8" xfId="16539" xr:uid="{999C46DC-9E37-4F0E-8583-EF98FAE15B6B}"/>
    <cellStyle name="Calculation 2 6" xfId="3349" xr:uid="{F9495A8E-D224-4BBB-A7AE-D5B9F3926F28}"/>
    <cellStyle name="Calculation 2 6 2" xfId="10750" xr:uid="{9C695219-DA05-4437-97EC-BB53BF2E48B5}"/>
    <cellStyle name="Calculation 2 6 2 2" xfId="26355" xr:uid="{290C5377-57F2-46B4-A1CF-6833D6F99AA0}"/>
    <cellStyle name="Calculation 2 6 2 3" xfId="32427" xr:uid="{0FC5FFC7-EDE1-4EBB-9213-E4608721D83F}"/>
    <cellStyle name="Calculation 2 6 2 4" xfId="38390" xr:uid="{A4B562A8-4D7D-439B-88A5-C8AEDB66EA0A}"/>
    <cellStyle name="Calculation 2 6 2 5" xfId="18872" xr:uid="{2C7716D2-80B7-42A9-AD8D-8B563909424D}"/>
    <cellStyle name="Calculation 2 6 3" xfId="12595" xr:uid="{8999A6E0-6AE9-417C-A367-629A847AF06F}"/>
    <cellStyle name="Calculation 2 6 3 2" xfId="28200" xr:uid="{A409CB05-EAAA-4354-833E-FE4F7E6A7A56}"/>
    <cellStyle name="Calculation 2 6 3 3" xfId="34234" xr:uid="{545EEAD0-DD97-431A-8A1C-71439D7D9ED3}"/>
    <cellStyle name="Calculation 2 6 3 4" xfId="40195" xr:uid="{3103FFF4-2F57-4F4B-ABB2-CD426BB26019}"/>
    <cellStyle name="Calculation 2 6 3 5" xfId="20717" xr:uid="{D7789EF5-7E78-4A44-8CA9-AC6FEF171106}"/>
    <cellStyle name="Calculation 2 6 4" xfId="8343" xr:uid="{0046223B-D2DC-4636-AAEA-69AA6A2F86E0}"/>
    <cellStyle name="Calculation 2 6 4 2" xfId="23955" xr:uid="{DB179631-4BC7-4C8B-98EE-BE8A2EAD4EED}"/>
    <cellStyle name="Calculation 2 6 5" xfId="30076" xr:uid="{D91B0D99-9CA0-44C7-B396-EBA0DD0FE9B5}"/>
    <cellStyle name="Calculation 2 6 6" xfId="36042" xr:uid="{9FE6903C-974F-4CC0-95CE-8A5F9A0C74C1}"/>
    <cellStyle name="Calculation 2 6 7" xfId="43370" xr:uid="{E98F043D-3C2A-4336-953B-9758FA417FBD}"/>
    <cellStyle name="Calculation 2 6 8" xfId="16476" xr:uid="{1481C92C-5141-43E3-AA9E-88BAC069C16E}"/>
    <cellStyle name="Calculation 2 7" xfId="3426" xr:uid="{AC611E48-85C8-436C-9231-E1DE3D2E044C}"/>
    <cellStyle name="Calculation 2 7 2" xfId="9428" xr:uid="{0829833C-64C5-4841-B56E-A30869502A5F}"/>
    <cellStyle name="Calculation 2 7 2 2" xfId="25033" xr:uid="{0455A124-59BD-4879-9E55-447C02D2EC0D}"/>
    <cellStyle name="Calculation 2 7 3" xfId="31126" xr:uid="{B7DC393A-728E-463A-ADDF-73808FD2F1FD}"/>
    <cellStyle name="Calculation 2 7 4" xfId="37089" xr:uid="{D2F1D89B-81EF-4F7A-8837-4145CF16110C}"/>
    <cellStyle name="Calculation 2 7 5" xfId="42830" xr:uid="{FE7FB6A4-BEEF-4DFB-96B9-F8A90546740D}"/>
    <cellStyle name="Calculation 2 7 6" xfId="17552" xr:uid="{58F81511-4032-461F-8210-670CB42A16F0}"/>
    <cellStyle name="Calculation 2 8" xfId="9093" xr:uid="{5A54EDF1-635D-4F04-B288-0E35D4BFF287}"/>
    <cellStyle name="Calculation 2 8 2" xfId="24698" xr:uid="{C8A561AF-945C-49A7-A3A0-BC7F250EFD35}"/>
    <cellStyle name="Calculation 2 8 3" xfId="30792" xr:uid="{84E56CD6-BAF1-4E1A-9EC8-52C441B4046C}"/>
    <cellStyle name="Calculation 2 8 4" xfId="36755" xr:uid="{81CD1610-F3E6-4E2F-A654-3C575B7C39DD}"/>
    <cellStyle name="Calculation 2 8 5" xfId="17217" xr:uid="{0B4B8623-5066-4B90-A8E8-EA757E8603E1}"/>
    <cellStyle name="Calculation 2 9" xfId="6023" xr:uid="{24524061-B7DF-4606-89B4-6597FBCF5376}"/>
    <cellStyle name="Calculation 2 9 2" xfId="21558" xr:uid="{87B2286B-81FA-436D-858F-E7868B6EC461}"/>
    <cellStyle name="Calculation 3" xfId="1074" xr:uid="{090D50E3-6F90-457C-BCA2-26BB7BA94281}"/>
    <cellStyle name="Calculation 3 10" xfId="22477" xr:uid="{3B5BFF52-8329-4C13-930C-365544325490}"/>
    <cellStyle name="Calculation 3 11" xfId="22087" xr:uid="{BCA90103-94BC-4BCB-9555-A179D18754E8}"/>
    <cellStyle name="Calculation 3 12" xfId="41448" xr:uid="{2B397158-74B1-4805-8141-855CCD3F1B61}"/>
    <cellStyle name="Calculation 3 13" xfId="15227" xr:uid="{6BFC44B4-C830-49D2-ABC0-EBB6466CACE6}"/>
    <cellStyle name="Calculation 3 2" xfId="8143" xr:uid="{1CB56CE7-7DA0-4DD7-BA94-FB045D933760}"/>
    <cellStyle name="Calculation 3 2 2" xfId="10550" xr:uid="{30DD3F80-70EA-4445-81B4-B903B86054A5}"/>
    <cellStyle name="Calculation 3 2 2 2" xfId="26155" xr:uid="{7694E1DE-CD12-4E2C-BB52-163EE9A45339}"/>
    <cellStyle name="Calculation 3 2 2 3" xfId="32230" xr:uid="{18361AB5-C32B-4D99-82C0-7F3EE137E7C4}"/>
    <cellStyle name="Calculation 3 2 2 4" xfId="38193" xr:uid="{429F7753-AD12-4218-ABF5-106B7874781A}"/>
    <cellStyle name="Calculation 3 2 2 5" xfId="44217" xr:uid="{CDB259E1-7469-4E60-A880-213A9F74D9DD}"/>
    <cellStyle name="Calculation 3 2 2 6" xfId="18672" xr:uid="{4A316F15-92CA-4E06-BC41-A2A66A1FFDFA}"/>
    <cellStyle name="Calculation 3 2 3" xfId="12395" xr:uid="{18B7BC67-B1F1-42AB-8043-079C82DD5235}"/>
    <cellStyle name="Calculation 3 2 3 2" xfId="28000" xr:uid="{79ABB393-9952-40DA-B6D2-F65E82B5F0FD}"/>
    <cellStyle name="Calculation 3 2 3 3" xfId="34037" xr:uid="{22BAE507-4DA3-4466-AFAE-C290951A5086}"/>
    <cellStyle name="Calculation 3 2 3 4" xfId="39998" xr:uid="{66A7B58C-0691-4B63-A91C-0AD1DBE1D961}"/>
    <cellStyle name="Calculation 3 2 3 5" xfId="45322" xr:uid="{775BEE6F-FA4A-4B51-9AE3-A030C2CCBC11}"/>
    <cellStyle name="Calculation 3 2 3 6" xfId="20517" xr:uid="{C8E029B0-886C-40FC-B597-1EB919BF7AFA}"/>
    <cellStyle name="Calculation 3 2 4" xfId="23755" xr:uid="{0CA84ABF-1EFD-40DC-8B12-6CF859FC0B85}"/>
    <cellStyle name="Calculation 3 2 5" xfId="29879" xr:uid="{1962E75E-5353-4EFA-863A-4EB88B7F06CC}"/>
    <cellStyle name="Calculation 3 2 6" xfId="35845" xr:uid="{D80CC92F-4C7C-4673-9492-C2E18A0AEEB8}"/>
    <cellStyle name="Calculation 3 2 7" xfId="42157" xr:uid="{C0DFAC93-4193-43F5-825A-E5DA87BD7A75}"/>
    <cellStyle name="Calculation 3 2 8" xfId="16276" xr:uid="{37D832D0-FAF2-4FF2-B1E6-3D34E1B9377F}"/>
    <cellStyle name="Calculation 3 3" xfId="8247" xr:uid="{0312CC5C-DAAC-4681-920C-4A5F56CD7AB3}"/>
    <cellStyle name="Calculation 3 3 2" xfId="10654" xr:uid="{5E6582B9-429D-487F-A174-253D8CEEF3EE}"/>
    <cellStyle name="Calculation 3 3 2 2" xfId="26259" xr:uid="{CD70A28E-98EB-4F28-8EA0-F0F17ED11F9A}"/>
    <cellStyle name="Calculation 3 3 2 3" xfId="32332" xr:uid="{5DB9C830-2A14-47DA-9B5D-6CFA6C652673}"/>
    <cellStyle name="Calculation 3 3 2 4" xfId="38295" xr:uid="{0F18FB98-0F22-4E83-AC94-73FA7D46D142}"/>
    <cellStyle name="Calculation 3 3 2 5" xfId="43727" xr:uid="{8A2DBA44-FC0E-45A0-8857-D7576024BBE6}"/>
    <cellStyle name="Calculation 3 3 2 6" xfId="18776" xr:uid="{647BA0BF-D0C4-4D5F-94D2-8001D0D1B199}"/>
    <cellStyle name="Calculation 3 3 3" xfId="12499" xr:uid="{22E80434-566E-4A57-BD99-DDD860876C1E}"/>
    <cellStyle name="Calculation 3 3 3 2" xfId="28104" xr:uid="{44962086-0F81-41CB-BC50-36B4013A3469}"/>
    <cellStyle name="Calculation 3 3 3 3" xfId="34139" xr:uid="{9B948C63-E74E-4F75-8FBA-B5BBAEA8C9A1}"/>
    <cellStyle name="Calculation 3 3 3 4" xfId="40100" xr:uid="{BEADAE37-3DE8-4E97-9C8C-F78B6B44B8D8}"/>
    <cellStyle name="Calculation 3 3 3 5" xfId="44832" xr:uid="{C3A9E238-5B3B-43E1-A8E1-7B8F42C6D520}"/>
    <cellStyle name="Calculation 3 3 3 6" xfId="20621" xr:uid="{5C4E5311-9E1F-4E4E-B0E9-B01EDB0C3860}"/>
    <cellStyle name="Calculation 3 3 4" xfId="23859" xr:uid="{37BEFEC5-8212-46A3-BECA-36B0436712D6}"/>
    <cellStyle name="Calculation 3 3 5" xfId="29981" xr:uid="{84D8E9B8-80CF-4472-9053-67B1B490BD55}"/>
    <cellStyle name="Calculation 3 3 6" xfId="35947" xr:uid="{5D83EC64-B50A-45F9-AB9C-AAD0D01B9795}"/>
    <cellStyle name="Calculation 3 3 7" xfId="41667" xr:uid="{C1ED7A21-25CE-41A9-938E-E4D9C3D32FC0}"/>
    <cellStyle name="Calculation 3 3 8" xfId="16380" xr:uid="{CE97C745-E7C9-4903-8D9C-525EBF2CB8E8}"/>
    <cellStyle name="Calculation 3 4" xfId="8625" xr:uid="{5716EF9A-F458-4949-93D9-7CEFB6390F0E}"/>
    <cellStyle name="Calculation 3 4 2" xfId="11031" xr:uid="{100D0028-FF23-4BB0-9AEA-0B22FD5CFCDC}"/>
    <cellStyle name="Calculation 3 4 2 2" xfId="26636" xr:uid="{5E3246B2-6EF1-4D7F-8AA0-6087AA1FCA0D}"/>
    <cellStyle name="Calculation 3 4 2 3" xfId="32701" xr:uid="{E1C48047-9161-4595-A6BD-598619355527}"/>
    <cellStyle name="Calculation 3 4 2 4" xfId="38663" xr:uid="{5262AF4A-6B02-46C4-B3C6-0570255ED9C7}"/>
    <cellStyle name="Calculation 3 4 2 5" xfId="19153" xr:uid="{DC6DF2CF-7668-4D09-8F59-6BE008F45DC1}"/>
    <cellStyle name="Calculation 3 4 3" xfId="12876" xr:uid="{5861C331-3555-4CCD-B418-ED19665B0506}"/>
    <cellStyle name="Calculation 3 4 3 2" xfId="28481" xr:uid="{53CA340B-FCDC-4E21-9F39-387F996BDE4F}"/>
    <cellStyle name="Calculation 3 4 3 3" xfId="34507" xr:uid="{471AC988-1DE4-49E4-9032-9B1678570CCB}"/>
    <cellStyle name="Calculation 3 4 3 4" xfId="40468" xr:uid="{E1DFF0E0-8865-4781-8239-6EF931119926}"/>
    <cellStyle name="Calculation 3 4 3 5" xfId="20998" xr:uid="{1CBB38F1-2557-465B-8288-AB702C198CA7}"/>
    <cellStyle name="Calculation 3 4 4" xfId="24237" xr:uid="{B07A6AE5-3051-4040-BAF6-EDA7985383BA}"/>
    <cellStyle name="Calculation 3 4 5" xfId="30350" xr:uid="{101870F8-D472-486F-B3D1-72AAC612E5DF}"/>
    <cellStyle name="Calculation 3 4 6" xfId="36315" xr:uid="{E49CA739-C435-4E05-B821-0365C239040C}"/>
    <cellStyle name="Calculation 3 4 7" xfId="43375" xr:uid="{62C411F6-90E7-47C3-9F36-396D85FCD388}"/>
    <cellStyle name="Calculation 3 4 8" xfId="16757" xr:uid="{D93CF953-ABC3-46AD-85E6-4998DF8C6E01}"/>
    <cellStyle name="Calculation 3 5" xfId="8778" xr:uid="{E8C533C9-5135-49AA-A328-DA50C41835CD}"/>
    <cellStyle name="Calculation 3 5 2" xfId="11184" xr:uid="{76C9C6D4-CF03-493F-ADF6-B93B9D64A08C}"/>
    <cellStyle name="Calculation 3 5 2 2" xfId="26789" xr:uid="{BB6E1AC6-5B85-450B-88C5-566F2364C560}"/>
    <cellStyle name="Calculation 3 5 2 3" xfId="32845" xr:uid="{2FD02653-D72B-4D0F-ACD5-A7062FCD0F8A}"/>
    <cellStyle name="Calculation 3 5 2 4" xfId="38807" xr:uid="{F7C8607B-2698-404F-B8B5-7918E87824B4}"/>
    <cellStyle name="Calculation 3 5 2 5" xfId="19306" xr:uid="{43955492-5E0C-486A-B5EA-E7B1266761AD}"/>
    <cellStyle name="Calculation 3 5 3" xfId="13029" xr:uid="{61C2C290-7495-4FC6-8FDD-7412A039F5D0}"/>
    <cellStyle name="Calculation 3 5 3 2" xfId="28634" xr:uid="{EB8D5C33-A23D-4B11-94E8-B305B3ECF977}"/>
    <cellStyle name="Calculation 3 5 3 3" xfId="34651" xr:uid="{6FE561C9-C716-4483-A5B7-7D63FCE6BFEF}"/>
    <cellStyle name="Calculation 3 5 3 4" xfId="40612" xr:uid="{484FEBF0-B198-4BCE-A721-DD94203951E6}"/>
    <cellStyle name="Calculation 3 5 3 5" xfId="21151" xr:uid="{6C43C272-57EE-45A2-B161-BFFFA59D55B6}"/>
    <cellStyle name="Calculation 3 5 4" xfId="24390" xr:uid="{132090AA-8404-45CB-A361-F4F320AF2F8F}"/>
    <cellStyle name="Calculation 3 5 5" xfId="30494" xr:uid="{586E82A5-F8FD-433D-9628-0036EACAB3BF}"/>
    <cellStyle name="Calculation 3 5 6" xfId="36459" xr:uid="{0DE3074E-27AA-4F3D-A69D-23B2CAD4A75C}"/>
    <cellStyle name="Calculation 3 5 7" xfId="43077" xr:uid="{54DCC8ED-273E-4D26-B7C0-549D04339535}"/>
    <cellStyle name="Calculation 3 5 8" xfId="16910" xr:uid="{7148DCD5-B903-487B-B1C6-055865384F5A}"/>
    <cellStyle name="Calculation 3 6" xfId="9432" xr:uid="{BF776546-A3BD-41D5-A2C0-1D1FFF372B02}"/>
    <cellStyle name="Calculation 3 6 2" xfId="25037" xr:uid="{DB67F3EC-6C3D-4180-9FCF-043694BD300A}"/>
    <cellStyle name="Calculation 3 6 3" xfId="31130" xr:uid="{9340A833-4061-4AF2-8F90-7A64EDB87764}"/>
    <cellStyle name="Calculation 3 6 4" xfId="37093" xr:uid="{117BB00A-5C3B-4A8C-9B57-36103163544E}"/>
    <cellStyle name="Calculation 3 6 5" xfId="17556" xr:uid="{A6E81CD3-9CD2-41C6-985F-7C18658AB58E}"/>
    <cellStyle name="Calculation 3 7" xfId="9089" xr:uid="{35B8F4A6-AC78-4202-98E8-B3C2BC0B2A76}"/>
    <cellStyle name="Calculation 3 7 2" xfId="24694" xr:uid="{29AEA0E0-9B6B-4237-B648-D9392FD110F1}"/>
    <cellStyle name="Calculation 3 7 3" xfId="30788" xr:uid="{8C47DE13-7AE1-44B2-BE46-87450AACE57F}"/>
    <cellStyle name="Calculation 3 7 4" xfId="36751" xr:uid="{E57162EA-B48F-4BBB-9931-54677E323C69}"/>
    <cellStyle name="Calculation 3 7 5" xfId="17213" xr:uid="{AF4E8A3D-C318-4AE9-A8C3-C0431F991C6D}"/>
    <cellStyle name="Calculation 3 8" xfId="6034" xr:uid="{705E76D2-AEEA-4DBD-84AD-E8AD4B6F4439}"/>
    <cellStyle name="Calculation 3 8 2" xfId="21562" xr:uid="{3CCAC24A-AA7A-4EAE-AF24-CA9A77512FEB}"/>
    <cellStyle name="Calculation 3 9" xfId="22386" xr:uid="{BA072CA6-CB4B-4F5D-A713-C7F4D21E36C4}"/>
    <cellStyle name="Calculation 4" xfId="1435" xr:uid="{CF27CDB8-9976-48A8-BB82-3CFC6A82D5AD}"/>
    <cellStyle name="Calculation 4 10" xfId="28904" xr:uid="{35BA7EDD-DB06-44DE-9313-FD9F84A69F2B}"/>
    <cellStyle name="Calculation 4 11" xfId="34888" xr:uid="{6D11690B-E265-4FDC-8C07-62BE8E54DA8B}"/>
    <cellStyle name="Calculation 4 12" xfId="41523" xr:uid="{78B2E2B4-E8E7-4BA4-B919-ACDC39ED64C6}"/>
    <cellStyle name="Calculation 4 13" xfId="15308" xr:uid="{3924A6CF-2BC7-47F1-A05B-27022DE0D394}"/>
    <cellStyle name="Calculation 4 2" xfId="8545" xr:uid="{8C44391A-E116-45C8-BCD6-E2ECD33F7B63}"/>
    <cellStyle name="Calculation 4 2 2" xfId="10952" xr:uid="{84F6BD02-AA4C-4466-ADD7-78DCA63E563C}"/>
    <cellStyle name="Calculation 4 2 2 2" xfId="26557" xr:uid="{FC5CA47E-7328-4A49-95DC-086D121985F2}"/>
    <cellStyle name="Calculation 4 2 2 3" xfId="32627" xr:uid="{E85DFDFA-EDF0-4366-96C0-000778CE2642}"/>
    <cellStyle name="Calculation 4 2 2 4" xfId="38589" xr:uid="{3BDB63D8-053F-410D-AF08-1B17E885262C}"/>
    <cellStyle name="Calculation 4 2 2 5" xfId="44458" xr:uid="{8F15FE1D-1640-4DF2-8F7B-9330773D0DDA}"/>
    <cellStyle name="Calculation 4 2 2 6" xfId="19074" xr:uid="{671DE817-A584-46AE-B230-A3928F0402AC}"/>
    <cellStyle name="Calculation 4 2 3" xfId="12797" xr:uid="{AFB36CD0-1D89-4839-AB19-24327583E733}"/>
    <cellStyle name="Calculation 4 2 3 2" xfId="28402" xr:uid="{68F2B610-8180-4681-B0B4-D10BE26128BB}"/>
    <cellStyle name="Calculation 4 2 3 3" xfId="34433" xr:uid="{C6BA5D69-72AE-48B6-868A-0AE04DFD3181}"/>
    <cellStyle name="Calculation 4 2 3 4" xfId="40394" xr:uid="{01DCD042-FF35-4249-8E99-C8C17733BAAA}"/>
    <cellStyle name="Calculation 4 2 3 5" xfId="45563" xr:uid="{F05184B1-1B5B-419F-9239-0ECC47AF79CB}"/>
    <cellStyle name="Calculation 4 2 3 6" xfId="20919" xr:uid="{C123AAEA-C4FA-4F44-8C67-5DFAAD112D2D}"/>
    <cellStyle name="Calculation 4 2 4" xfId="24157" xr:uid="{731ED8B3-D232-4B97-9B4B-5252261D7951}"/>
    <cellStyle name="Calculation 4 2 5" xfId="30276" xr:uid="{0BA0E415-4773-45DA-A63C-0F852B2C12C5}"/>
    <cellStyle name="Calculation 4 2 6" xfId="36241" xr:uid="{5D565D03-0825-4780-844B-E3E4C32A124D}"/>
    <cellStyle name="Calculation 4 2 7" xfId="42398" xr:uid="{34B2E0CE-5F99-4F34-9A89-E76706DA28AF}"/>
    <cellStyle name="Calculation 4 2 8" xfId="16678" xr:uid="{DE5BB931-9674-4208-B954-EB584D1B376D}"/>
    <cellStyle name="Calculation 4 3" xfId="8704" xr:uid="{29BC7E60-DB2D-4920-8446-024BC764D68F}"/>
    <cellStyle name="Calculation 4 3 2" xfId="11110" xr:uid="{D8A2AF10-7731-45FC-AD2B-1F5B89E879B4}"/>
    <cellStyle name="Calculation 4 3 2 2" xfId="26715" xr:uid="{C810C9EE-B7B0-499B-A1EF-576AD827F8D7}"/>
    <cellStyle name="Calculation 4 3 2 3" xfId="32776" xr:uid="{EF53852B-65EB-41B4-91AD-D4A762875B3A}"/>
    <cellStyle name="Calculation 4 3 2 4" xfId="38738" xr:uid="{E4DE44B1-AC0F-4414-902A-CF57E9E98236}"/>
    <cellStyle name="Calculation 4 3 2 5" xfId="44551" xr:uid="{5D03C340-B23F-4155-A733-A2F23E7876C8}"/>
    <cellStyle name="Calculation 4 3 2 6" xfId="19232" xr:uid="{591B353E-251D-469E-96EE-F123886F731F}"/>
    <cellStyle name="Calculation 4 3 3" xfId="12955" xr:uid="{6C8980D2-C99A-4E8D-A682-DE9A5FDE1CAB}"/>
    <cellStyle name="Calculation 4 3 3 2" xfId="28560" xr:uid="{BF48AB8C-0E3E-4B54-91AC-0AC3D298A9B8}"/>
    <cellStyle name="Calculation 4 3 3 3" xfId="34582" xr:uid="{85113369-692F-44CB-BB10-DC736BACF177}"/>
    <cellStyle name="Calculation 4 3 3 4" xfId="40543" xr:uid="{BA692D92-EC55-419C-BC33-3242EB8D21CE}"/>
    <cellStyle name="Calculation 4 3 3 5" xfId="45656" xr:uid="{3BC41ABF-3BEC-4280-A13F-57164FD16EEF}"/>
    <cellStyle name="Calculation 4 3 3 6" xfId="21077" xr:uid="{DC0945B7-F220-40F5-B450-ADE68A5F701C}"/>
    <cellStyle name="Calculation 4 3 4" xfId="24316" xr:uid="{A1720F64-29D7-4D9B-81FE-8EE683D2864D}"/>
    <cellStyle name="Calculation 4 3 5" xfId="30425" xr:uid="{D6B2CE1D-B9CE-4097-8930-675F2CB7D737}"/>
    <cellStyle name="Calculation 4 3 6" xfId="36390" xr:uid="{BFC31167-4C99-4B5E-BF4C-37CC1C6126A5}"/>
    <cellStyle name="Calculation 4 3 7" xfId="42491" xr:uid="{0B4EA305-B30A-47D3-906E-168CC083998B}"/>
    <cellStyle name="Calculation 4 3 8" xfId="16836" xr:uid="{201C4CF0-144C-4836-8375-EEFF26C4707F}"/>
    <cellStyle name="Calculation 4 4" xfId="8844" xr:uid="{06EBEBC9-A3CE-46E1-B6F4-52E704DEC07E}"/>
    <cellStyle name="Calculation 4 4 2" xfId="11250" xr:uid="{3C99A1B8-6983-4F30-8F3F-3A30185ED8E8}"/>
    <cellStyle name="Calculation 4 4 2 2" xfId="26855" xr:uid="{8B5F3099-5521-49B0-BF01-0866320BEC59}"/>
    <cellStyle name="Calculation 4 4 2 3" xfId="32908" xr:uid="{6DD8ED71-8E2A-4148-AA17-C7C500A574CA}"/>
    <cellStyle name="Calculation 4 4 2 4" xfId="38870" xr:uid="{0E1AD98E-8B39-484A-94C6-131E9BA712D1}"/>
    <cellStyle name="Calculation 4 4 2 5" xfId="44593" xr:uid="{58CCBC3D-E56F-430D-80FB-CA8C1AEF97A5}"/>
    <cellStyle name="Calculation 4 4 2 6" xfId="19372" xr:uid="{7643660A-3108-4124-982C-A6A4254A6DEF}"/>
    <cellStyle name="Calculation 4 4 3" xfId="13095" xr:uid="{3FECFA89-289C-4DF4-8656-1CEF19F97211}"/>
    <cellStyle name="Calculation 4 4 3 2" xfId="28700" xr:uid="{9CA56A7B-32AE-4EA5-B013-1B9670D55261}"/>
    <cellStyle name="Calculation 4 4 3 3" xfId="34714" xr:uid="{165A3F92-AB74-48DB-A7B4-4162C46613F3}"/>
    <cellStyle name="Calculation 4 4 3 4" xfId="40675" xr:uid="{DD13FD36-43C2-4906-AA42-A9FE31721482}"/>
    <cellStyle name="Calculation 4 4 3 5" xfId="45698" xr:uid="{75EC9F9D-17BC-4D7C-9099-8FECAA78F0EE}"/>
    <cellStyle name="Calculation 4 4 3 6" xfId="21217" xr:uid="{AB82C7D9-12C4-4F23-AFA3-AE5384DE3768}"/>
    <cellStyle name="Calculation 4 4 4" xfId="24456" xr:uid="{2CC1D648-B9F7-4576-AFDD-FA00E4CE25CF}"/>
    <cellStyle name="Calculation 4 4 5" xfId="30557" xr:uid="{590D00D1-562B-4E45-8BFB-DE2EB359D64B}"/>
    <cellStyle name="Calculation 4 4 6" xfId="36522" xr:uid="{F1511AF8-B843-46D9-84CB-CAE01BEA81D9}"/>
    <cellStyle name="Calculation 4 4 7" xfId="42533" xr:uid="{95E85901-3175-4E99-A089-9A5DB7420107}"/>
    <cellStyle name="Calculation 4 4 8" xfId="16976" xr:uid="{490300B3-F60D-4109-80CF-E298D3FAA9BF}"/>
    <cellStyle name="Calculation 4 5" xfId="8942" xr:uid="{54A3C0FF-A2AE-4895-BD05-ECF7FED20B3A}"/>
    <cellStyle name="Calculation 4 5 2" xfId="11348" xr:uid="{F5BB5BFD-A336-4081-9D4E-4021184F4A4A}"/>
    <cellStyle name="Calculation 4 5 2 2" xfId="26953" xr:uid="{2CBD7700-587E-486E-ABCA-CD099185A38E}"/>
    <cellStyle name="Calculation 4 5 2 3" xfId="32998" xr:uid="{666878CA-3072-4861-A7A7-D6DFFA39AF5C}"/>
    <cellStyle name="Calculation 4 5 2 4" xfId="38960" xr:uid="{6E60F3AE-2799-4A41-8ED9-B8BFA82BED3F}"/>
    <cellStyle name="Calculation 4 5 2 5" xfId="19470" xr:uid="{80F9F513-DB19-4E0F-A036-3A38253AEDB5}"/>
    <cellStyle name="Calculation 4 5 3" xfId="13193" xr:uid="{CF3206B8-5B97-439F-A1B5-6E7FAC438CC7}"/>
    <cellStyle name="Calculation 4 5 3 2" xfId="28798" xr:uid="{A051FE10-E866-44AE-A193-DDC0C55153FD}"/>
    <cellStyle name="Calculation 4 5 3 3" xfId="34804" xr:uid="{A37E3FAF-80FD-440D-8269-B208A7EC9084}"/>
    <cellStyle name="Calculation 4 5 3 4" xfId="40765" xr:uid="{CC346D7B-1D77-4A0D-BF24-FE2F48EE19C2}"/>
    <cellStyle name="Calculation 4 5 3 5" xfId="21315" xr:uid="{1056DC0D-9A7E-4B0F-9A4E-AD9B99BBF602}"/>
    <cellStyle name="Calculation 4 5 4" xfId="24554" xr:uid="{5F71B9F7-C792-4661-A44A-EE49A876EE50}"/>
    <cellStyle name="Calculation 4 5 5" xfId="30647" xr:uid="{712F339D-C6BE-4C27-8A80-629D6D9D4AE6}"/>
    <cellStyle name="Calculation 4 5 6" xfId="36612" xr:uid="{512E109E-26FD-4742-8D9D-B951A4ADE562}"/>
    <cellStyle name="Calculation 4 5 7" xfId="43580" xr:uid="{A416E63E-6452-4BBF-9A11-C9197044FAE8}"/>
    <cellStyle name="Calculation 4 5 8" xfId="17074" xr:uid="{C8DBB48A-DAC7-44A3-AE8D-C1A1454E1F6E}"/>
    <cellStyle name="Calculation 4 6" xfId="9577" xr:uid="{EE2D8BBA-CBCB-4C25-B196-BC341F22C7C4}"/>
    <cellStyle name="Calculation 4 6 2" xfId="25182" xr:uid="{AE973A17-B625-439D-A614-0995613EAF86}"/>
    <cellStyle name="Calculation 4 6 3" xfId="31272" xr:uid="{15B80D1E-CE42-46CB-A21C-CE2893AB5C8B}"/>
    <cellStyle name="Calculation 4 6 4" xfId="37235" xr:uid="{4D074BDC-E3E2-4C47-9863-2935777D9776}"/>
    <cellStyle name="Calculation 4 6 5" xfId="44688" xr:uid="{E39948E1-EC11-4A9B-A823-358F384348FE}"/>
    <cellStyle name="Calculation 4 6 6" xfId="17701" xr:uid="{B80D103F-6CE9-470B-92E5-39AD4F94C36E}"/>
    <cellStyle name="Calculation 4 7" xfId="9436" xr:uid="{D6ED4F07-1DF2-4225-9539-AFC15FD3F4B7}"/>
    <cellStyle name="Calculation 4 7 2" xfId="25041" xr:uid="{C1A4F0FA-B00A-4D8C-93FA-EE22C7A134EA}"/>
    <cellStyle name="Calculation 4 7 3" xfId="31133" xr:uid="{53078B3E-C82C-4B90-8912-5DF0F088D883}"/>
    <cellStyle name="Calculation 4 7 4" xfId="37096" xr:uid="{2F24B74F-6ADE-49A1-A69D-A269DE8CC90C}"/>
    <cellStyle name="Calculation 4 7 5" xfId="17560" xr:uid="{748B17F9-B00F-4716-89C3-8574C5FD3001}"/>
    <cellStyle name="Calculation 4 8" xfId="6954" xr:uid="{84001113-C019-402F-A924-779548BADCBB}"/>
    <cellStyle name="Calculation 4 8 2" xfId="21641" xr:uid="{68EB8ABA-D73F-4F74-9F5D-35A2B1FC0BAA}"/>
    <cellStyle name="Calculation 4 9" xfId="22767" xr:uid="{5D1D1084-D6A4-413F-9848-CE5BD229C9CB}"/>
    <cellStyle name="Calculation 5" xfId="2101" xr:uid="{118C1C41-8373-4122-B439-A56FFFAD85C8}"/>
    <cellStyle name="Calculation 5 10" xfId="34932" xr:uid="{CD5E1578-8F3F-42DF-B9FA-4A7F3A0B74B4}"/>
    <cellStyle name="Calculation 5 11" xfId="41998" xr:uid="{54497451-13C8-48FE-874F-1FE0E8F84EF2}"/>
    <cellStyle name="Calculation 5 12" xfId="15354" xr:uid="{5BCF5409-80F1-4F18-AF2D-8126900F1F8C}"/>
    <cellStyle name="Calculation 5 2" xfId="8615" xr:uid="{188137E6-3F88-4982-A0FA-D0067422DF01}"/>
    <cellStyle name="Calculation 5 2 2" xfId="11021" xr:uid="{0804B0CA-C0E4-447C-9CA0-4797CE602BBB}"/>
    <cellStyle name="Calculation 5 2 2 2" xfId="26626" xr:uid="{11AC17EA-7AC2-460F-8EBB-81CC6B5DDA67}"/>
    <cellStyle name="Calculation 5 2 2 3" xfId="32692" xr:uid="{9D67A8FD-1C9F-4FB4-8D4C-8DAB010B463F}"/>
    <cellStyle name="Calculation 5 2 2 4" xfId="38654" xr:uid="{911FB1F1-D54A-4891-AE98-8A59F8295297}"/>
    <cellStyle name="Calculation 5 2 2 5" xfId="19143" xr:uid="{CCC6AC58-72A6-4C56-8785-A6D986CD0FD8}"/>
    <cellStyle name="Calculation 5 2 3" xfId="12866" xr:uid="{A43B9E98-4C21-4C3C-8916-60A85266766A}"/>
    <cellStyle name="Calculation 5 2 3 2" xfId="28471" xr:uid="{3B1E1D58-6768-4F67-848B-92BBE872ABEE}"/>
    <cellStyle name="Calculation 5 2 3 3" xfId="34498" xr:uid="{8AC4FC0C-1C94-4AEB-BE72-2F37CC365843}"/>
    <cellStyle name="Calculation 5 2 3 4" xfId="40459" xr:uid="{2301068E-0CF6-4DFA-AEA7-3D92D827AEA1}"/>
    <cellStyle name="Calculation 5 2 3 5" xfId="20988" xr:uid="{E18E5B6B-47EB-428F-89E5-901346ED1333}"/>
    <cellStyle name="Calculation 5 2 4" xfId="24227" xr:uid="{991D755C-E5CF-44D2-823B-75E2A082A8EF}"/>
    <cellStyle name="Calculation 5 2 5" xfId="30341" xr:uid="{143C087C-C95B-4BB2-A622-4E03B09ED3D2}"/>
    <cellStyle name="Calculation 5 2 6" xfId="36306" xr:uid="{DC08107D-886B-4147-B38A-8360EED18EB8}"/>
    <cellStyle name="Calculation 5 2 7" xfId="44058" xr:uid="{3B0348E7-B595-486D-924A-F5A8113BC5B1}"/>
    <cellStyle name="Calculation 5 2 8" xfId="16747" xr:uid="{9AA83411-8AEB-461D-8725-CBEE788EB8BE}"/>
    <cellStyle name="Calculation 5 3" xfId="8765" xr:uid="{F161A8A4-B87E-4C0A-8483-0BD1FD05AA4B}"/>
    <cellStyle name="Calculation 5 3 2" xfId="11171" xr:uid="{F6B875DE-97F8-41C1-B279-A1E36C51B4B3}"/>
    <cellStyle name="Calculation 5 3 2 2" xfId="26776" xr:uid="{52B8C236-7842-4486-8FB6-E2578CB5DC6C}"/>
    <cellStyle name="Calculation 5 3 2 3" xfId="32833" xr:uid="{D0220273-FA74-45FC-9A37-D2FB9F6238E4}"/>
    <cellStyle name="Calculation 5 3 2 4" xfId="38795" xr:uid="{2D4B6FC9-E7FD-4377-8973-5765589965AA}"/>
    <cellStyle name="Calculation 5 3 2 5" xfId="19293" xr:uid="{C5376B84-32E8-4AA7-808E-7924E45F6BAE}"/>
    <cellStyle name="Calculation 5 3 3" xfId="13016" xr:uid="{DA14299D-9E68-41AE-A4FF-CC5FCE9DFC37}"/>
    <cellStyle name="Calculation 5 3 3 2" xfId="28621" xr:uid="{110D0029-CA9C-4FF0-AC0F-6CED36781DD4}"/>
    <cellStyle name="Calculation 5 3 3 3" xfId="34639" xr:uid="{028E2E8E-4B62-426C-B6F7-E6E8DA143815}"/>
    <cellStyle name="Calculation 5 3 3 4" xfId="40600" xr:uid="{67E5FB64-5598-499A-868C-B3F31D6CB027}"/>
    <cellStyle name="Calculation 5 3 3 5" xfId="21138" xr:uid="{70299620-4964-49F5-BA21-FCAF55A14642}"/>
    <cellStyle name="Calculation 5 3 4" xfId="24377" xr:uid="{4DF4629D-EB12-415B-9CD8-FCEF75965715}"/>
    <cellStyle name="Calculation 5 3 5" xfId="30482" xr:uid="{6CADF67C-F913-4D44-A81C-9C7E02A3E35B}"/>
    <cellStyle name="Calculation 5 3 6" xfId="36447" xr:uid="{65059D4E-DBA4-4AEF-9BB8-62AD0E3404C7}"/>
    <cellStyle name="Calculation 5 3 7" xfId="45163" xr:uid="{1BAC4F1D-16A2-45EE-BF57-46A1D8679FB8}"/>
    <cellStyle name="Calculation 5 3 8" xfId="16897" xr:uid="{F38DE7AA-587C-4EBF-B59A-C244A3868976}"/>
    <cellStyle name="Calculation 5 4" xfId="8891" xr:uid="{6611F35B-9400-4F8B-BFCF-67D39F8400C1}"/>
    <cellStyle name="Calculation 5 4 2" xfId="11297" xr:uid="{F81AF80A-F3B8-4E82-BDF7-5BEF156987DB}"/>
    <cellStyle name="Calculation 5 4 2 2" xfId="26902" xr:uid="{1D38ACA3-26F5-404B-9A23-A240C3AC30C2}"/>
    <cellStyle name="Calculation 5 4 2 3" xfId="32951" xr:uid="{B86BFC44-0E47-4CC9-B8F0-6D8D8D4BC6DD}"/>
    <cellStyle name="Calculation 5 4 2 4" xfId="38913" xr:uid="{D471BA67-1474-4487-9EF6-2E99E4BDF661}"/>
    <cellStyle name="Calculation 5 4 2 5" xfId="19419" xr:uid="{9D179BA9-14E7-4257-AF92-A9BAA6F9B536}"/>
    <cellStyle name="Calculation 5 4 3" xfId="13142" xr:uid="{229C7873-3D64-4CA0-9B0C-15F76700EBAC}"/>
    <cellStyle name="Calculation 5 4 3 2" xfId="28747" xr:uid="{49D282A1-84B3-4467-BA90-FD6C364B84CE}"/>
    <cellStyle name="Calculation 5 4 3 3" xfId="34757" xr:uid="{7407EA6B-6178-45EA-95BA-510798C7D8D7}"/>
    <cellStyle name="Calculation 5 4 3 4" xfId="40718" xr:uid="{BD84711C-ABCE-4245-AA96-2059559851B9}"/>
    <cellStyle name="Calculation 5 4 3 5" xfId="21264" xr:uid="{0116BAC9-A9A7-4D8E-B4E6-B523DA5EAE76}"/>
    <cellStyle name="Calculation 5 4 4" xfId="24503" xr:uid="{4FA0E334-FED8-46EE-BB17-6ECEFBC22F86}"/>
    <cellStyle name="Calculation 5 4 5" xfId="30600" xr:uid="{C815A512-C6A7-46F3-95B8-B04770759ACB}"/>
    <cellStyle name="Calculation 5 4 6" xfId="36565" xr:uid="{30E3E198-82A3-4D28-BA83-044EECAF79C8}"/>
    <cellStyle name="Calculation 5 4 7" xfId="17023" xr:uid="{A8117E7D-F6D7-4BB7-82F2-B471E2650331}"/>
    <cellStyle name="Calculation 5 5" xfId="8984" xr:uid="{FC749FAE-66CC-4C7A-A3C5-04971E95383C}"/>
    <cellStyle name="Calculation 5 5 2" xfId="11390" xr:uid="{EEAAEEBE-FF90-4F84-B616-DD4D4733E516}"/>
    <cellStyle name="Calculation 5 5 2 2" xfId="26995" xr:uid="{B2A685DD-E4BA-453C-9363-8BB07D34681A}"/>
    <cellStyle name="Calculation 5 5 2 3" xfId="33040" xr:uid="{B5D19F22-F6DB-406F-B420-4CDD3590EF18}"/>
    <cellStyle name="Calculation 5 5 2 4" xfId="39002" xr:uid="{83DFE8B5-B1BE-430B-BAEF-6C6669ECED99}"/>
    <cellStyle name="Calculation 5 5 2 5" xfId="19512" xr:uid="{9DBB2FEE-CC87-41C1-8945-7E667EA83696}"/>
    <cellStyle name="Calculation 5 5 3" xfId="13235" xr:uid="{5D874A50-85D0-4E67-90EE-0C3A51289B65}"/>
    <cellStyle name="Calculation 5 5 3 2" xfId="28840" xr:uid="{F149BA67-D0A7-443F-88E4-27FD5B661E77}"/>
    <cellStyle name="Calculation 5 5 3 3" xfId="34846" xr:uid="{FF4DCE30-A26A-417B-AF72-C9282EA18550}"/>
    <cellStyle name="Calculation 5 5 3 4" xfId="40807" xr:uid="{F8474398-C748-48DD-B587-0AFA2CEBF0BA}"/>
    <cellStyle name="Calculation 5 5 3 5" xfId="21357" xr:uid="{1A4D2BA3-6789-41C7-A3AB-D6DA7AC6C64B}"/>
    <cellStyle name="Calculation 5 5 4" xfId="24596" xr:uid="{0A671685-AD63-4CDD-840A-759979063ACE}"/>
    <cellStyle name="Calculation 5 5 5" xfId="30689" xr:uid="{405CC8AC-F2CF-4ED8-A930-F87CE08E66D0}"/>
    <cellStyle name="Calculation 5 5 6" xfId="36654" xr:uid="{C7113A36-EFD7-4295-B535-BAD56D659029}"/>
    <cellStyle name="Calculation 5 5 7" xfId="17116" xr:uid="{E852A949-9872-4BA9-AA8A-47F684F0EA89}"/>
    <cellStyle name="Calculation 5 6" xfId="9623" xr:uid="{B0C4C512-F08E-4F68-8857-6121BBD4CA9F}"/>
    <cellStyle name="Calculation 5 6 2" xfId="25228" xr:uid="{FEF82003-5005-43EE-8E3F-1F4B8C3A0C22}"/>
    <cellStyle name="Calculation 5 6 3" xfId="31314" xr:uid="{A5CF329A-8D45-4CAB-9E95-F40EAE9D818B}"/>
    <cellStyle name="Calculation 5 6 4" xfId="37277" xr:uid="{E02A41D6-5DEC-4031-9633-5B7838E880B8}"/>
    <cellStyle name="Calculation 5 6 5" xfId="17747" xr:uid="{950E2064-32E2-4716-B9F1-A4FE75A4D0AF}"/>
    <cellStyle name="Calculation 5 7" xfId="11473" xr:uid="{AECAF579-15F0-49EC-9C33-57EEFDE1689E}"/>
    <cellStyle name="Calculation 5 7 2" xfId="27078" xr:uid="{91E81705-926C-4298-9FA5-BA7CB14CE087}"/>
    <cellStyle name="Calculation 5 7 3" xfId="33123" xr:uid="{5905F680-39DC-473E-8EEF-98DD32F54BE2}"/>
    <cellStyle name="Calculation 5 7 4" xfId="39085" xr:uid="{CF8B3EBF-55A7-4932-85A8-0C2C850E9A91}"/>
    <cellStyle name="Calculation 5 7 5" xfId="19595" xr:uid="{FC84279A-0C7F-4BB5-80C9-071359383442}"/>
    <cellStyle name="Calculation 5 8" xfId="7115" xr:uid="{5F875546-BB4F-440E-BCB1-38FEA94B8B83}"/>
    <cellStyle name="Calculation 5 8 2" xfId="22820" xr:uid="{775C899B-0C2C-458A-8785-902F9409A44E}"/>
    <cellStyle name="Calculation 5 9" xfId="28964" xr:uid="{89BEA033-2746-472A-B18E-133379EAC8A2}"/>
    <cellStyle name="Calculation 6" xfId="2084" xr:uid="{91D45550-B13D-4C4B-8D7F-899CB6D541CE}"/>
    <cellStyle name="Calculation 6 2" xfId="9816" xr:uid="{A6AA56BA-10D8-493B-BE48-D879E3DF7815}"/>
    <cellStyle name="Calculation 6 2 2" xfId="25421" xr:uid="{A05124C5-D522-4013-880F-52806B009CC7}"/>
    <cellStyle name="Calculation 6 2 3" xfId="31500" xr:uid="{6949631F-4F00-4334-BE9D-E6BD3E40271C}"/>
    <cellStyle name="Calculation 6 2 4" xfId="37463" xr:uid="{B30BC9A8-F269-4E6A-BFEC-078C9D4ED717}"/>
    <cellStyle name="Calculation 6 2 5" xfId="43838" xr:uid="{55A29397-CD86-40C1-9FBC-D468F007D6C8}"/>
    <cellStyle name="Calculation 6 2 6" xfId="17938" xr:uid="{50B06C27-6728-43D3-ACA0-B53223A60DA2}"/>
    <cellStyle name="Calculation 6 3" xfId="11661" xr:uid="{8366E424-8C2F-4D50-84CA-F352E9F9B90D}"/>
    <cellStyle name="Calculation 6 3 2" xfId="27266" xr:uid="{E27D1519-2F4E-4A14-A6EE-9042DF618078}"/>
    <cellStyle name="Calculation 6 3 3" xfId="33307" xr:uid="{9535E25B-7B8F-4B42-ABD5-2402CDFBD8F4}"/>
    <cellStyle name="Calculation 6 3 4" xfId="39268" xr:uid="{8F107D0B-AE62-4A6A-B94A-86D8B1332A7D}"/>
    <cellStyle name="Calculation 6 3 5" xfId="44943" xr:uid="{C8239EEA-55B0-44D8-8F7A-444059F01377}"/>
    <cellStyle name="Calculation 6 3 6" xfId="19783" xr:uid="{CC07EF55-F7C4-4264-A72D-39F36C6EC115}"/>
    <cellStyle name="Calculation 6 4" xfId="7408" xr:uid="{9763049D-CACB-4031-BF84-817FDB1277A3}"/>
    <cellStyle name="Calculation 6 4 2" xfId="23020" xr:uid="{01720B34-EBF0-4E8A-8E90-E41D04512C49}"/>
    <cellStyle name="Calculation 6 5" xfId="29149" xr:uid="{1ADA1D55-7CC3-4338-9A71-D7388B577BA5}"/>
    <cellStyle name="Calculation 6 6" xfId="35115" xr:uid="{EB9DF616-CC2B-41AE-93C6-438605DD2159}"/>
    <cellStyle name="Calculation 6 7" xfId="41778" xr:uid="{641EA4F0-E5EB-4C70-A8A3-F054D7CD08CC}"/>
    <cellStyle name="Calculation 6 8" xfId="15542" xr:uid="{5AD07D40-2CEF-427F-A44B-4CC2E6EB34D2}"/>
    <cellStyle name="Calculation 7" xfId="2501" xr:uid="{1891786A-86A0-40D1-91A4-282C3FBF204E}"/>
    <cellStyle name="Calculation 7 2" xfId="42662" xr:uid="{14B55232-58A7-4895-99F7-090E74EF652A}"/>
    <cellStyle name="Calculation 7 3" xfId="22220" xr:uid="{4B31DD4C-4155-4E51-A758-5DE2DB046803}"/>
    <cellStyle name="Calculation 8" xfId="2864" xr:uid="{E9DD9697-4E1F-432E-A355-BF54F1787585}"/>
    <cellStyle name="Calculation 8 2" xfId="42926" xr:uid="{DDD4B771-FD41-49A4-931B-EA174ACD73E7}"/>
    <cellStyle name="Calculation 8 3" xfId="22518" xr:uid="{2F0B7529-ABB0-431E-8045-A10BA946A526}"/>
    <cellStyle name="Calculation 9" xfId="3469" xr:uid="{AE75754A-6EC5-45C3-A9E8-A09FEB7EECB1}"/>
    <cellStyle name="Calculation 9 2" xfId="42667" xr:uid="{82EA784B-0945-4010-BF2F-0D32BA92DAE0}"/>
    <cellStyle name="Calculation 9 3" xfId="21802" xr:uid="{338830DC-2D59-4E10-801B-4C689F98ECA3}"/>
    <cellStyle name="Cálculo 2" xfId="563" xr:uid="{EAFFCB07-6C9D-4246-8950-938553D114C0}"/>
    <cellStyle name="Cálculo 2 10" xfId="21974" xr:uid="{60D22CF7-30B2-477F-9FDA-34777F6F2861}"/>
    <cellStyle name="Cálculo 2 10 2" xfId="43493" xr:uid="{8AC44C5E-DBE8-4377-9121-D791B1E78A71}"/>
    <cellStyle name="Cálculo 2 11" xfId="41191" xr:uid="{416C77C9-90B3-4C50-B51A-9B0D91C5FC01}"/>
    <cellStyle name="Cálculo 2 12" xfId="14965" xr:uid="{187A0C25-9941-435A-A9FE-50F15EABB949}"/>
    <cellStyle name="Cálculo 2 2" xfId="564" xr:uid="{67D48AFD-CD69-4C8C-9890-1261613EDBC8}"/>
    <cellStyle name="Cálculo 2 2 10" xfId="3570" xr:uid="{01D4562A-1B05-4C58-8667-1C512BBD6120}"/>
    <cellStyle name="Cálculo 2 2 10 2" xfId="42899" xr:uid="{EBE54C60-C262-46B0-B23B-69E79FBD1A38}"/>
    <cellStyle name="Cálculo 2 2 10 3" xfId="22597" xr:uid="{FD659558-139E-4B17-B782-02A23465835A}"/>
    <cellStyle name="Cálculo 2 2 11" xfId="13426" xr:uid="{1C60AAD6-4198-4D2F-9BD1-F8955AF5A455}"/>
    <cellStyle name="Cálculo 2 2 11 2" xfId="42736" xr:uid="{750CD9FD-A2C6-4167-81F1-C0011B8B6844}"/>
    <cellStyle name="Cálculo 2 2 11 3" xfId="41040" xr:uid="{1B550784-CDA4-4C59-B9A2-85565C23695F}"/>
    <cellStyle name="Cálculo 2 2 12" xfId="13992" xr:uid="{386FA269-18F6-4988-8B80-007FF3BD2B70}"/>
    <cellStyle name="Cálculo 2 2 12 2" xfId="43165" xr:uid="{0ABD1C10-3752-4312-A563-6194C3AE9E17}"/>
    <cellStyle name="Cálculo 2 2 12 3" xfId="41053" xr:uid="{0197553E-C6C3-4950-89F6-2CFA8A098E30}"/>
    <cellStyle name="Cálculo 2 2 13" xfId="14875" xr:uid="{0B900183-EB7A-4EF3-8EA9-0700F43D0172}"/>
    <cellStyle name="Cálculo 2 2 13 2" xfId="43457" xr:uid="{8681ED86-E734-47AA-8675-067A613F8179}"/>
    <cellStyle name="Cálculo 2 2 13 3" xfId="41134" xr:uid="{D652FBD4-6571-4523-88AE-266C9AFAA03B}"/>
    <cellStyle name="Cálculo 2 2 14" xfId="41242" xr:uid="{6DE514CD-4807-42F2-A5C0-1F1BE14DB275}"/>
    <cellStyle name="Cálculo 2 2 15" xfId="15018" xr:uid="{C9CDCF6A-7F54-4D31-96FE-0ED83E7331F0}"/>
    <cellStyle name="Cálculo 2 2 16" xfId="45749" xr:uid="{E4326800-80C9-4783-9D54-2AED109A1333}"/>
    <cellStyle name="Cálculo 2 2 2" xfId="1026" xr:uid="{4E5DEFED-CFCA-4D62-A4FC-2CBC8C69C34A}"/>
    <cellStyle name="Cálculo 2 2 2 10" xfId="21853" xr:uid="{F927171F-B9D5-4739-9CE8-AA597E3CD865}"/>
    <cellStyle name="Cálculo 2 2 2 11" xfId="22445" xr:uid="{AA81AA5E-074D-4479-B9BD-D5EC78CD9BCC}"/>
    <cellStyle name="Cálculo 2 2 2 12" xfId="41393" xr:uid="{32008624-D1DB-405D-A27B-1F90CA317D1E}"/>
    <cellStyle name="Cálculo 2 2 2 13" xfId="15172" xr:uid="{9350D375-C6C4-4BAA-991D-54C7659F41FA}"/>
    <cellStyle name="Cálculo 2 2 2 2" xfId="1478" xr:uid="{CA5D859D-E0A1-4378-B3A2-40513BE6C78D}"/>
    <cellStyle name="Cálculo 2 2 2 2 2" xfId="10494" xr:uid="{D6F8A80F-6C59-4325-B6DC-F9B26C1D9C19}"/>
    <cellStyle name="Cálculo 2 2 2 2 2 2" xfId="26099" xr:uid="{D7F7E2BE-3236-4772-AA98-E5161046D96B}"/>
    <cellStyle name="Cálculo 2 2 2 2 2 3" xfId="32174" xr:uid="{FB09DC2F-ADC8-44C2-A13D-D562C7AAFB36}"/>
    <cellStyle name="Cálculo 2 2 2 2 2 4" xfId="38137" xr:uid="{E89F2BC3-0D18-4E06-9AA2-3C5C1A155F77}"/>
    <cellStyle name="Cálculo 2 2 2 2 2 5" xfId="44161" xr:uid="{FECCC358-57A2-46C5-A546-CB3D9D1C6402}"/>
    <cellStyle name="Cálculo 2 2 2 2 2 6" xfId="18616" xr:uid="{2E4F85C5-ABB7-4CB4-AE3E-25C9E967F2BF}"/>
    <cellStyle name="Cálculo 2 2 2 2 3" xfId="12339" xr:uid="{B8F83E55-98B4-4695-A4E9-0515565D5DCB}"/>
    <cellStyle name="Cálculo 2 2 2 2 3 2" xfId="27944" xr:uid="{40EF4DD8-891B-403F-8E33-87C8653E3898}"/>
    <cellStyle name="Cálculo 2 2 2 2 3 3" xfId="33981" xr:uid="{9B5FA213-8E88-4E5A-8914-2C9EE6A390F5}"/>
    <cellStyle name="Cálculo 2 2 2 2 3 4" xfId="39942" xr:uid="{537AB529-D76D-445B-9773-032AF180FC5D}"/>
    <cellStyle name="Cálculo 2 2 2 2 3 5" xfId="45266" xr:uid="{3C4F7A08-D6F0-4C04-82A8-1B256984C641}"/>
    <cellStyle name="Cálculo 2 2 2 2 3 6" xfId="20461" xr:uid="{C95EF698-A677-4ACC-9117-E08C1094DF17}"/>
    <cellStyle name="Cálculo 2 2 2 2 4" xfId="8087" xr:uid="{20F957A6-FF29-4D74-941B-3EAD3B38EC82}"/>
    <cellStyle name="Cálculo 2 2 2 2 4 2" xfId="23699" xr:uid="{559E38AB-F56D-48B8-A569-58BF073D47AE}"/>
    <cellStyle name="Cálculo 2 2 2 2 5" xfId="29823" xr:uid="{5CF8BE57-6824-45AA-8C85-F1121A738278}"/>
    <cellStyle name="Cálculo 2 2 2 2 6" xfId="35789" xr:uid="{2BE68B9B-C6C0-425E-95D4-DA80B4201FB6}"/>
    <cellStyle name="Cálculo 2 2 2 2 7" xfId="42101" xr:uid="{B833AB32-AF91-485B-BE82-1A44BE201AFE}"/>
    <cellStyle name="Cálculo 2 2 2 2 8" xfId="16220" xr:uid="{22C5DDCF-7C6D-4CD3-9BCC-B193AE7A9D22}"/>
    <cellStyle name="Cálculo 2 2 2 3" xfId="2513" xr:uid="{F67311DE-1640-4E63-8746-BC0DCD0AED59}"/>
    <cellStyle name="Cálculo 2 2 2 3 2" xfId="9909" xr:uid="{1DF48F33-E0FE-4240-A1F9-4AF00E1457B7}"/>
    <cellStyle name="Cálculo 2 2 2 3 2 2" xfId="25514" xr:uid="{9884ECF1-9AB2-4E7B-B06B-70B9EAC3EB88}"/>
    <cellStyle name="Cálculo 2 2 2 3 2 3" xfId="31593" xr:uid="{3ED8A221-3019-4766-A0E8-77276AE871DC}"/>
    <cellStyle name="Cálculo 2 2 2 3 2 4" xfId="37556" xr:uid="{92A75817-0D72-40FA-AF28-47B872706A38}"/>
    <cellStyle name="Cálculo 2 2 2 3 2 5" xfId="44258" xr:uid="{9A48F3A3-45DC-4AB7-9B8D-BFB5A71C7E2C}"/>
    <cellStyle name="Cálculo 2 2 2 3 2 6" xfId="18031" xr:uid="{F3033FFF-AC85-47D3-972D-E58E3B37621E}"/>
    <cellStyle name="Cálculo 2 2 2 3 3" xfId="11754" xr:uid="{36A8DFFE-35FF-4882-B5AC-F3790556226B}"/>
    <cellStyle name="Cálculo 2 2 2 3 3 2" xfId="27359" xr:uid="{27B648DE-46AD-48F3-A609-A847731FAE4D}"/>
    <cellStyle name="Cálculo 2 2 2 3 3 3" xfId="33400" xr:uid="{80642DC1-52C4-41F9-BCF8-AA9DD7234769}"/>
    <cellStyle name="Cálculo 2 2 2 3 3 4" xfId="39361" xr:uid="{1764F2A5-4A46-429E-BBE8-01E43522FE92}"/>
    <cellStyle name="Cálculo 2 2 2 3 3 5" xfId="45363" xr:uid="{D5FFA8D7-C922-4B27-9A05-8B88EEDEE1D5}"/>
    <cellStyle name="Cálculo 2 2 2 3 3 6" xfId="19876" xr:uid="{DA339CAE-32BA-4F9F-9491-BB3773C22D2E}"/>
    <cellStyle name="Cálculo 2 2 2 3 4" xfId="7501" xr:uid="{14CBA832-AA71-4964-9621-750876635626}"/>
    <cellStyle name="Cálculo 2 2 2 3 4 2" xfId="23113" xr:uid="{4437838C-AC62-4753-9F62-52ADA6C25A1C}"/>
    <cellStyle name="Cálculo 2 2 2 3 5" xfId="29242" xr:uid="{28401379-54EA-4BB6-8472-BAD1CCDCB142}"/>
    <cellStyle name="Cálculo 2 2 2 3 6" xfId="35208" xr:uid="{BED4174B-5A3A-42C8-AF9F-69CA6422C3FB}"/>
    <cellStyle name="Cálculo 2 2 2 3 7" xfId="42198" xr:uid="{0BF9AA84-2323-4C3D-9FA5-139D7763C99F}"/>
    <cellStyle name="Cálculo 2 2 2 3 8" xfId="15635" xr:uid="{695B749F-8AAA-4C4C-9ABA-89A726E559CB}"/>
    <cellStyle name="Cálculo 2 2 2 4" xfId="2779" xr:uid="{84D285F5-3424-470E-8125-875C58384653}"/>
    <cellStyle name="Cálculo 2 2 2 4 2" xfId="10207" xr:uid="{6B5B978B-1B5B-4D82-9BF7-2B385320ABDB}"/>
    <cellStyle name="Cálculo 2 2 2 4 2 2" xfId="25812" xr:uid="{6D9CEE6F-13AC-4118-9639-CF4C233AD6FE}"/>
    <cellStyle name="Cálculo 2 2 2 4 2 3" xfId="31890" xr:uid="{8450BC2D-468C-4571-8F00-6DFCD42F519E}"/>
    <cellStyle name="Cálculo 2 2 2 4 2 4" xfId="37853" xr:uid="{28302799-1DE7-4FE8-90D7-9352BF5B888E}"/>
    <cellStyle name="Cálculo 2 2 2 4 2 5" xfId="43710" xr:uid="{41D1E5C6-EC37-4D5B-86E4-BBCD775A7E75}"/>
    <cellStyle name="Cálculo 2 2 2 4 2 6" xfId="18329" xr:uid="{EB5DBE20-E12D-48E9-B494-A43CAF1A8FF5}"/>
    <cellStyle name="Cálculo 2 2 2 4 3" xfId="12052" xr:uid="{C130B957-04A9-4994-AB02-3C1190645C91}"/>
    <cellStyle name="Cálculo 2 2 2 4 3 2" xfId="27657" xr:uid="{6665918E-977A-4CF1-B71A-457A6050CB43}"/>
    <cellStyle name="Cálculo 2 2 2 4 3 3" xfId="33697" xr:uid="{5462F499-B4B1-407C-938A-0693384EADB6}"/>
    <cellStyle name="Cálculo 2 2 2 4 3 4" xfId="39658" xr:uid="{2E0C2148-B8E2-49E7-85AD-F3DADBB2B498}"/>
    <cellStyle name="Cálculo 2 2 2 4 3 5" xfId="44815" xr:uid="{8B8959FC-112C-4FF8-A6B9-2EF07723DBDA}"/>
    <cellStyle name="Cálculo 2 2 2 4 3 6" xfId="20174" xr:uid="{0E5DC090-3C25-4835-BF7E-E8AD71ADA155}"/>
    <cellStyle name="Cálculo 2 2 2 4 4" xfId="7799" xr:uid="{5DAAF376-DA53-40A0-B721-F9ACA37AE514}"/>
    <cellStyle name="Cálculo 2 2 2 4 4 2" xfId="23411" xr:uid="{D1E61844-3B1B-44C0-8D27-F314C2C88863}"/>
    <cellStyle name="Cálculo 2 2 2 4 5" xfId="29539" xr:uid="{1BAF7237-B1AB-43FA-A51E-122DF4BB03B3}"/>
    <cellStyle name="Cálculo 2 2 2 4 6" xfId="35505" xr:uid="{D730AD98-F14C-491D-817E-199B085318A8}"/>
    <cellStyle name="Cálculo 2 2 2 4 7" xfId="41650" xr:uid="{6F5BECFD-6FA7-4AF6-8745-99CDE1BD9F39}"/>
    <cellStyle name="Cálculo 2 2 2 4 8" xfId="15933" xr:uid="{B38F8768-990C-4342-B5C1-A912D30B2997}"/>
    <cellStyle name="Cálculo 2 2 2 5" xfId="3062" xr:uid="{12C04BB5-4AF2-4711-8D51-78305ED8CD55}"/>
    <cellStyle name="Cálculo 2 2 2 5 2" xfId="10590" xr:uid="{3D0283F6-8A25-4CAE-B4D1-2057E83BFC7A}"/>
    <cellStyle name="Cálculo 2 2 2 5 2 2" xfId="26195" xr:uid="{1FB139F9-B7B4-4808-B736-F0F15912F1E9}"/>
    <cellStyle name="Cálculo 2 2 2 5 2 3" xfId="32269" xr:uid="{9108F25A-9B51-4571-B8F3-F13948FEEAFE}"/>
    <cellStyle name="Cálculo 2 2 2 5 2 4" xfId="38232" xr:uid="{B5026D67-CD0C-4FAA-B890-41A2EE271F25}"/>
    <cellStyle name="Cálculo 2 2 2 5 2 5" xfId="18712" xr:uid="{7E405AE6-E516-4F4D-8A54-21E6E1D31D47}"/>
    <cellStyle name="Cálculo 2 2 2 5 3" xfId="12435" xr:uid="{B9E724F7-E1B1-4F03-8462-1F9CEB3BF04C}"/>
    <cellStyle name="Cálculo 2 2 2 5 3 2" xfId="28040" xr:uid="{DB94093F-23FB-4C0C-8388-FBC3EC6D6D65}"/>
    <cellStyle name="Cálculo 2 2 2 5 3 3" xfId="34076" xr:uid="{8D3F9720-FB45-4941-94D9-37B26ADABEDC}"/>
    <cellStyle name="Cálculo 2 2 2 5 3 4" xfId="40037" xr:uid="{69B819AE-587B-4483-8238-55E873942A1E}"/>
    <cellStyle name="Cálculo 2 2 2 5 3 5" xfId="20557" xr:uid="{12BC29E3-9495-46AF-9C87-91FE2C59C736}"/>
    <cellStyle name="Cálculo 2 2 2 5 4" xfId="8183" xr:uid="{CA2E7E4C-DDD2-4910-A183-33E89ACEDECD}"/>
    <cellStyle name="Cálculo 2 2 2 5 4 2" xfId="23795" xr:uid="{8502BCE2-2F04-4059-8A10-322E5E6E3361}"/>
    <cellStyle name="Cálculo 2 2 2 5 5" xfId="29918" xr:uid="{F19031C5-E868-4BED-A16D-CB4E85B02F67}"/>
    <cellStyle name="Cálculo 2 2 2 5 6" xfId="35884" xr:uid="{1BA8D47F-F861-4A03-A1CB-90C30D48A7E6}"/>
    <cellStyle name="Cálculo 2 2 2 5 7" xfId="43319" xr:uid="{B2F95797-7242-4811-BD93-38FF4D5BD75B}"/>
    <cellStyle name="Cálculo 2 2 2 5 8" xfId="16316" xr:uid="{9F47489F-E9A5-4C0C-966C-CC8D33E83187}"/>
    <cellStyle name="Cálculo 2 2 2 6" xfId="3350" xr:uid="{9D80C4D9-8DAB-48DA-8A79-DC45688DEAD3}"/>
    <cellStyle name="Cálculo 2 2 2 6 2" xfId="9377" xr:uid="{804970E0-3503-4F84-AFAD-56488C99D481}"/>
    <cellStyle name="Cálculo 2 2 2 6 2 2" xfId="24982" xr:uid="{0F27D5DA-5409-4C1E-8526-6A037C9514F9}"/>
    <cellStyle name="Cálculo 2 2 2 6 3" xfId="31075" xr:uid="{061767CD-46BA-4878-90AB-2B492075CFB9}"/>
    <cellStyle name="Cálculo 2 2 2 6 4" xfId="37038" xr:uid="{B37F678C-214E-4FFA-A4E4-DE76969B3C5C}"/>
    <cellStyle name="Cálculo 2 2 2 6 5" xfId="43410" xr:uid="{9C4E94B5-674E-4EB5-9EFA-5CCF892FBA99}"/>
    <cellStyle name="Cálculo 2 2 2 6 6" xfId="17501" xr:uid="{4AFE3894-71EB-4E6F-8CA9-A7F69BB972B0}"/>
    <cellStyle name="Cálculo 2 2 2 7" xfId="3427" xr:uid="{F98B969E-4618-45A8-8DA5-72FDD2F31F31}"/>
    <cellStyle name="Cálculo 2 2 2 7 2" xfId="9470" xr:uid="{A6B9F3EB-1DF6-48AF-BD06-788C03B28249}"/>
    <cellStyle name="Cálculo 2 2 2 7 2 2" xfId="25075" xr:uid="{37A70B39-8609-4C7F-9724-C9F53ED0B5F2}"/>
    <cellStyle name="Cálculo 2 2 2 7 3" xfId="31167" xr:uid="{59F99F68-9B94-4AD0-ABB0-65A7D631C3EC}"/>
    <cellStyle name="Cálculo 2 2 2 7 4" xfId="37130" xr:uid="{01D67B77-3F2E-47B9-8832-6A5323981923}"/>
    <cellStyle name="Cálculo 2 2 2 7 5" xfId="17594" xr:uid="{E57D47DB-4C73-4AD8-9584-D05565BF822A}"/>
    <cellStyle name="Cálculo 2 2 2 8" xfId="5972" xr:uid="{ED84C696-F5C5-4030-9889-6665AF10F0AA}"/>
    <cellStyle name="Cálculo 2 2 2 8 2" xfId="21507" xr:uid="{DD80B33E-6A49-4FFE-A282-1461104DBAB7}"/>
    <cellStyle name="Cálculo 2 2 2 9" xfId="22331" xr:uid="{9FE1614F-3C73-4063-979C-6A2033923F34}"/>
    <cellStyle name="Cálculo 2 2 3" xfId="1075" xr:uid="{767DA039-46E8-4902-9AE8-405A74D92108}"/>
    <cellStyle name="Cálculo 2 2 3 10" xfId="22728" xr:uid="{9DF32FAB-481E-4220-95F8-CCDE697F755B}"/>
    <cellStyle name="Cálculo 2 2 3 11" xfId="22090" xr:uid="{F1D10B48-27C8-4D6C-BAE3-5EEE61250C8B}"/>
    <cellStyle name="Cálculo 2 2 3 12" xfId="41451" xr:uid="{80CBDDC2-D51B-46AC-8CAC-BE9B583F4CB8}"/>
    <cellStyle name="Cálculo 2 2 3 13" xfId="15231" xr:uid="{A0776C60-8285-4141-8B2A-249AD7162DB5}"/>
    <cellStyle name="Cálculo 2 2 3 2" xfId="8194" xr:uid="{9CF4A525-1CBC-43DE-A5AC-BAC44CF7BD6E}"/>
    <cellStyle name="Cálculo 2 2 3 2 2" xfId="10601" xr:uid="{AE42440E-B263-4151-992C-4ACA66F590AB}"/>
    <cellStyle name="Cálculo 2 2 3 2 2 2" xfId="26206" xr:uid="{02826F35-A90E-4B55-A900-6EB8C208413E}"/>
    <cellStyle name="Cálculo 2 2 3 2 2 3" xfId="32280" xr:uid="{0225342D-33D7-4B02-A804-EF928E5437B4}"/>
    <cellStyle name="Cálculo 2 2 3 2 2 4" xfId="38243" xr:uid="{43B36FF1-9E4A-41BA-8814-38C54F04EAD4}"/>
    <cellStyle name="Cálculo 2 2 3 2 2 5" xfId="44228" xr:uid="{28C015C8-0DDC-4248-85DD-79CBD392AA83}"/>
    <cellStyle name="Cálculo 2 2 3 2 2 6" xfId="18723" xr:uid="{60DACB25-8385-4859-9C8B-AD03B689159E}"/>
    <cellStyle name="Cálculo 2 2 3 2 3" xfId="12446" xr:uid="{525A0EDA-AFE5-46B6-BEB2-30E474E44314}"/>
    <cellStyle name="Cálculo 2 2 3 2 3 2" xfId="28051" xr:uid="{90C34C96-7906-4F12-8248-465E52B893D3}"/>
    <cellStyle name="Cálculo 2 2 3 2 3 3" xfId="34087" xr:uid="{B530F717-E6AD-4AC2-928F-E24A455337C1}"/>
    <cellStyle name="Cálculo 2 2 3 2 3 4" xfId="40048" xr:uid="{9BB53132-C5DE-4537-8811-E9F109088F23}"/>
    <cellStyle name="Cálculo 2 2 3 2 3 5" xfId="45333" xr:uid="{D62DF425-D6DC-45C5-942D-01178800183E}"/>
    <cellStyle name="Cálculo 2 2 3 2 3 6" xfId="20568" xr:uid="{26E6F5C1-5C82-41D9-AABA-686D677DED1C}"/>
    <cellStyle name="Cálculo 2 2 3 2 4" xfId="23806" xr:uid="{028D9F3F-FE21-47FB-93B8-1DC18AE1A1DE}"/>
    <cellStyle name="Cálculo 2 2 3 2 5" xfId="29929" xr:uid="{3C8A3745-071D-4265-AF8E-3E08D11DC77A}"/>
    <cellStyle name="Cálculo 2 2 3 2 6" xfId="35895" xr:uid="{5242CDF5-03F5-4FB5-8DAC-D8D8D4481F6D}"/>
    <cellStyle name="Cálculo 2 2 3 2 7" xfId="42168" xr:uid="{5D5C750D-6838-4114-8499-68B211E4A61E}"/>
    <cellStyle name="Cálculo 2 2 3 2 8" xfId="16327" xr:uid="{2B584D8D-2828-474F-835C-0F63C7D9E8E7}"/>
    <cellStyle name="Cálculo 2 2 3 3" xfId="7425" xr:uid="{36EEAEB0-8B2A-4188-B94C-7E826D7DAA39}"/>
    <cellStyle name="Cálculo 2 2 3 3 2" xfId="9833" xr:uid="{23A8723B-8F12-451D-8EEF-0A242A622D48}"/>
    <cellStyle name="Cálculo 2 2 3 3 2 2" xfId="25438" xr:uid="{0E43C18F-1AA2-4687-B24E-F4E11176DEF7}"/>
    <cellStyle name="Cálculo 2 2 3 3 2 3" xfId="31517" xr:uid="{4FA40E79-3B00-4CAF-A3E4-83621693E8CE}"/>
    <cellStyle name="Cálculo 2 2 3 3 2 4" xfId="37480" xr:uid="{0EFF5F54-33CD-4559-8C34-B0B2642982C4}"/>
    <cellStyle name="Cálculo 2 2 3 3 2 5" xfId="43628" xr:uid="{5967F768-095C-4DF9-A17F-9571F2A1A563}"/>
    <cellStyle name="Cálculo 2 2 3 3 2 6" xfId="17955" xr:uid="{515F604A-26AE-4087-B915-0851A6E1F5EE}"/>
    <cellStyle name="Cálculo 2 2 3 3 3" xfId="11678" xr:uid="{FD590176-82D4-4D1D-8CC4-2C5FDDBF5B7D}"/>
    <cellStyle name="Cálculo 2 2 3 3 3 2" xfId="27283" xr:uid="{92E4F385-A431-459E-95FC-6DCB8475DC17}"/>
    <cellStyle name="Cálculo 2 2 3 3 3 3" xfId="33324" xr:uid="{35DFF26C-28B6-445A-8AB2-865DCFCE9E41}"/>
    <cellStyle name="Cálculo 2 2 3 3 3 4" xfId="39285" xr:uid="{FA537ECD-1076-42B4-90C4-767827254839}"/>
    <cellStyle name="Cálculo 2 2 3 3 3 5" xfId="44733" xr:uid="{EEBC931E-14F0-4D18-865A-78838379D708}"/>
    <cellStyle name="Cálculo 2 2 3 3 3 6" xfId="19800" xr:uid="{4627A2C8-BADB-4DE4-A57F-5EE599EBB115}"/>
    <cellStyle name="Cálculo 2 2 3 3 4" xfId="23037" xr:uid="{FA3DC5D0-0DCC-4F0C-A21A-F494B53E0DC4}"/>
    <cellStyle name="Cálculo 2 2 3 3 5" xfId="29166" xr:uid="{04E54320-2A24-4F7A-97E0-5BC02F9AF6DD}"/>
    <cellStyle name="Cálculo 2 2 3 3 6" xfId="35132" xr:uid="{11FF4E4D-F76F-402D-BF0B-3CA146D7E353}"/>
    <cellStyle name="Cálculo 2 2 3 3 7" xfId="41568" xr:uid="{CA40DD3A-1280-42E8-B388-4AE0D0959293}"/>
    <cellStyle name="Cálculo 2 2 3 3 8" xfId="15559" xr:uid="{1842A744-3F4E-4B26-B918-6B6DF4136F3B}"/>
    <cellStyle name="Cálculo 2 2 3 4" xfId="8225" xr:uid="{933740A0-88AE-420F-91E7-76B479342152}"/>
    <cellStyle name="Cálculo 2 2 3 4 2" xfId="10632" xr:uid="{B15877E4-6B28-447B-833F-58240553C874}"/>
    <cellStyle name="Cálculo 2 2 3 4 2 2" xfId="26237" xr:uid="{0C145484-F39F-4962-8789-CAA506C957E1}"/>
    <cellStyle name="Cálculo 2 2 3 4 2 3" xfId="32311" xr:uid="{996C4A4B-290A-417B-B5BC-5BFBE194D5C2}"/>
    <cellStyle name="Cálculo 2 2 3 4 2 4" xfId="38274" xr:uid="{0AF214E9-EE0D-437B-95CA-A64649740358}"/>
    <cellStyle name="Cálculo 2 2 3 4 2 5" xfId="18754" xr:uid="{C1416759-E732-4740-9CBB-3FA5AF03BA42}"/>
    <cellStyle name="Cálculo 2 2 3 4 3" xfId="12477" xr:uid="{BFBD39A7-FBEF-4DF1-92CA-CD2410D40EC2}"/>
    <cellStyle name="Cálculo 2 2 3 4 3 2" xfId="28082" xr:uid="{7337AF59-169E-4726-8998-088362CB7AA1}"/>
    <cellStyle name="Cálculo 2 2 3 4 3 3" xfId="34118" xr:uid="{0DD19595-E412-4B85-9D5F-3B0D4171F74D}"/>
    <cellStyle name="Cálculo 2 2 3 4 3 4" xfId="40079" xr:uid="{DFCD7F53-65E6-49CD-9B59-1B85ACE0BAFE}"/>
    <cellStyle name="Cálculo 2 2 3 4 3 5" xfId="20599" xr:uid="{326EB3C9-22C5-4941-A0BA-B98E44530128}"/>
    <cellStyle name="Cálculo 2 2 3 4 4" xfId="23837" xr:uid="{8068F252-E98D-4EDC-A773-DBC471C0E0EB}"/>
    <cellStyle name="Cálculo 2 2 3 4 5" xfId="29960" xr:uid="{BA570886-22EF-45DC-B950-7D512693DB3F}"/>
    <cellStyle name="Cálculo 2 2 3 4 6" xfId="35926" xr:uid="{6AD1CDFC-D875-4824-88F3-CBC1258B0D12}"/>
    <cellStyle name="Cálculo 2 2 3 4 7" xfId="43383" xr:uid="{278C8527-E1E2-48F4-8126-54204FB61F6A}"/>
    <cellStyle name="Cálculo 2 2 3 4 8" xfId="16358" xr:uid="{CBC70D45-8CEC-4D8C-8C91-6BEB353DDF36}"/>
    <cellStyle name="Cálculo 2 2 3 5" xfId="7739" xr:uid="{1CA3BBDC-AB15-42B5-BA09-6DDFB7CB46D4}"/>
    <cellStyle name="Cálculo 2 2 3 5 2" xfId="10147" xr:uid="{971E87C0-B4FB-433B-89A0-032328A9F313}"/>
    <cellStyle name="Cálculo 2 2 3 5 2 2" xfId="25752" xr:uid="{967ED47D-0FC5-408B-9C84-3A2FEE4A58DF}"/>
    <cellStyle name="Cálculo 2 2 3 5 2 3" xfId="31830" xr:uid="{EA8F1E99-2245-4ACB-8027-F25E0EEF6B7B}"/>
    <cellStyle name="Cálculo 2 2 3 5 2 4" xfId="37793" xr:uid="{94497786-583F-41A4-BB2B-DE61CF40DF97}"/>
    <cellStyle name="Cálculo 2 2 3 5 2 5" xfId="18269" xr:uid="{E535CE4D-F675-484A-8EAB-01929FA2B652}"/>
    <cellStyle name="Cálculo 2 2 3 5 3" xfId="11992" xr:uid="{F58A2C35-5D2E-4BF3-9559-4CCECC3F487A}"/>
    <cellStyle name="Cálculo 2 2 3 5 3 2" xfId="27597" xr:uid="{2D49DDBE-A9B6-47CC-88F5-2D8F783481BE}"/>
    <cellStyle name="Cálculo 2 2 3 5 3 3" xfId="33637" xr:uid="{909056A2-4FEA-4673-B5E6-C8C883573FE7}"/>
    <cellStyle name="Cálculo 2 2 3 5 3 4" xfId="39598" xr:uid="{6B800EC8-1AC6-40DB-91E4-4613213B3001}"/>
    <cellStyle name="Cálculo 2 2 3 5 3 5" xfId="20114" xr:uid="{07B08D8A-5966-4272-A23F-83AEA50A0771}"/>
    <cellStyle name="Cálculo 2 2 3 5 4" xfId="23351" xr:uid="{3E2F7D20-7B0F-40C2-8356-443B000EA684}"/>
    <cellStyle name="Cálculo 2 2 3 5 5" xfId="29479" xr:uid="{E41B5523-001E-4CEA-AEBE-ADB1772A3AA3}"/>
    <cellStyle name="Cálculo 2 2 3 5 6" xfId="35445" xr:uid="{EA1925D2-D4EA-401D-ACBA-FC5A571DA7B4}"/>
    <cellStyle name="Cálculo 2 2 3 5 7" xfId="42910" xr:uid="{19A3F74D-4AB8-46D6-99E2-BE3E8A8089F4}"/>
    <cellStyle name="Cálculo 2 2 3 5 8" xfId="15873" xr:uid="{A7ABDA5D-EA3D-457D-996C-1C1C2F20BB94}"/>
    <cellStyle name="Cálculo 2 2 3 6" xfId="9460" xr:uid="{94CB234C-6F12-48F3-B830-1B3759344BA2}"/>
    <cellStyle name="Cálculo 2 2 3 6 2" xfId="25065" xr:uid="{2882E8D4-E5E6-4C24-96DF-2FE6443C6188}"/>
    <cellStyle name="Cálculo 2 2 3 6 3" xfId="31157" xr:uid="{280A5FA1-DB48-4FBC-8EC9-26C87B3D4D01}"/>
    <cellStyle name="Cálculo 2 2 3 6 4" xfId="37120" xr:uid="{6C47A9DF-6DC2-4F4F-A4BD-52F1A9C18B3D}"/>
    <cellStyle name="Cálculo 2 2 3 6 5" xfId="17584" xr:uid="{8B008635-1E33-4F50-B2CC-656EAF152B85}"/>
    <cellStyle name="Cálculo 2 2 3 7" xfId="9087" xr:uid="{B5261221-647A-4096-84C7-75FBDFF8B0CB}"/>
    <cellStyle name="Cálculo 2 2 3 7 2" xfId="24692" xr:uid="{F44AA104-6546-477B-92BB-F61D74562C1E}"/>
    <cellStyle name="Cálculo 2 2 3 7 3" xfId="30786" xr:uid="{91DB5FF9-87D4-49AE-91ED-B040888CE538}"/>
    <cellStyle name="Cálculo 2 2 3 7 4" xfId="36749" xr:uid="{175EFE56-FD4A-4D98-9DB8-D596F27B2D03}"/>
    <cellStyle name="Cálculo 2 2 3 7 5" xfId="17211" xr:uid="{A7E8AE7F-1768-48DC-9658-E26E6A684B0C}"/>
    <cellStyle name="Cálculo 2 2 3 8" xfId="6105" xr:uid="{9DE90D53-7A0A-46C5-8643-B4A1C561A18E}"/>
    <cellStyle name="Cálculo 2 2 3 8 2" xfId="21566" xr:uid="{56CAAE3E-9686-4991-A08A-974A3258E5FC}"/>
    <cellStyle name="Cálculo 2 2 3 9" xfId="22429" xr:uid="{1704B978-FE02-4A0E-AF0B-99236712E92B}"/>
    <cellStyle name="Cálculo 2 2 4" xfId="1436" xr:uid="{1EC3C1B1-24A8-4B86-B24E-41589804ECA7}"/>
    <cellStyle name="Cálculo 2 2 4 10" xfId="28905" xr:uid="{C01374D8-FFD1-457E-863B-07B8A32955B0}"/>
    <cellStyle name="Cálculo 2 2 4 11" xfId="34889" xr:uid="{6127A9E8-C1C3-4851-978D-FACC190D6B5D}"/>
    <cellStyle name="Cálculo 2 2 4 12" xfId="41524" xr:uid="{C4ECAD38-C7EE-44DA-B5F5-A94DF926610C}"/>
    <cellStyle name="Cálculo 2 2 4 13" xfId="15309" xr:uid="{8AE34608-11C9-4B27-AAEE-4EB161DE13DB}"/>
    <cellStyle name="Cálculo 2 2 4 2" xfId="8547" xr:uid="{BD0B80CC-B459-4A53-BE8E-B7190B61D51E}"/>
    <cellStyle name="Cálculo 2 2 4 2 2" xfId="10954" xr:uid="{89BA772C-248A-4CF0-A1D0-46F80E8C5CB3}"/>
    <cellStyle name="Cálculo 2 2 4 2 2 2" xfId="26559" xr:uid="{BB7E7F61-476D-4508-8470-6E2771875028}"/>
    <cellStyle name="Cálculo 2 2 4 2 2 3" xfId="32629" xr:uid="{18B95979-456A-42E4-BB8F-6882EBF3CA6F}"/>
    <cellStyle name="Cálculo 2 2 4 2 2 4" xfId="38591" xr:uid="{BDA180D4-E9BB-488C-AD42-D1848436A878}"/>
    <cellStyle name="Cálculo 2 2 4 2 2 5" xfId="44459" xr:uid="{483B3CFD-BB1D-45A6-ABD1-BE6282EB808E}"/>
    <cellStyle name="Cálculo 2 2 4 2 2 6" xfId="19076" xr:uid="{327ABE38-9B40-48BF-84A9-E14B48E1D39F}"/>
    <cellStyle name="Cálculo 2 2 4 2 3" xfId="12799" xr:uid="{9CC6B210-5EAC-43C0-B5C5-C37822F9F8FB}"/>
    <cellStyle name="Cálculo 2 2 4 2 3 2" xfId="28404" xr:uid="{91A9E5A7-0797-4D0A-8596-D7EB86B16FDF}"/>
    <cellStyle name="Cálculo 2 2 4 2 3 3" xfId="34435" xr:uid="{A9569497-8759-487C-A43C-AAE303203D00}"/>
    <cellStyle name="Cálculo 2 2 4 2 3 4" xfId="40396" xr:uid="{05411562-F8BE-4F33-85A1-16A1026F4054}"/>
    <cellStyle name="Cálculo 2 2 4 2 3 5" xfId="45564" xr:uid="{335CED05-3EE3-4897-B13E-5392DE117CAD}"/>
    <cellStyle name="Cálculo 2 2 4 2 3 6" xfId="20921" xr:uid="{F2C10255-D631-4E92-921C-7468F581775D}"/>
    <cellStyle name="Cálculo 2 2 4 2 4" xfId="24159" xr:uid="{931047B6-99BF-423B-A0AC-DC418B29F711}"/>
    <cellStyle name="Cálculo 2 2 4 2 5" xfId="30278" xr:uid="{9EE12ED2-5E5A-4D98-92FA-CDBA95BE0D46}"/>
    <cellStyle name="Cálculo 2 2 4 2 6" xfId="36243" xr:uid="{F524984B-FF53-4D94-8659-843AF6FB366F}"/>
    <cellStyle name="Cálculo 2 2 4 2 7" xfId="42399" xr:uid="{1E31B7B7-5FEF-4C60-B402-9BD06E2E092D}"/>
    <cellStyle name="Cálculo 2 2 4 2 8" xfId="16680" xr:uid="{9D016C70-49D4-4255-A1BA-72A37E18960A}"/>
    <cellStyle name="Cálculo 2 2 4 3" xfId="8705" xr:uid="{A4459D1B-90EF-4241-B10B-F94E7319C351}"/>
    <cellStyle name="Cálculo 2 2 4 3 2" xfId="11111" xr:uid="{A7001C96-8566-462B-9AD3-C679683C76CD}"/>
    <cellStyle name="Cálculo 2 2 4 3 2 2" xfId="26716" xr:uid="{227EF58D-A311-40D1-882D-135B4F8C58EF}"/>
    <cellStyle name="Cálculo 2 2 4 3 2 3" xfId="32777" xr:uid="{97819C5D-358F-4C2F-A63F-756EAF4E6A44}"/>
    <cellStyle name="Cálculo 2 2 4 3 2 4" xfId="38739" xr:uid="{7DED3F58-D90D-40AB-91D3-2E2A90B5658A}"/>
    <cellStyle name="Cálculo 2 2 4 3 2 5" xfId="44552" xr:uid="{D1A4920B-3B6A-4AE2-8C01-280366DF0475}"/>
    <cellStyle name="Cálculo 2 2 4 3 2 6" xfId="19233" xr:uid="{537E5348-46BC-4895-BE52-E8CD2A44FACF}"/>
    <cellStyle name="Cálculo 2 2 4 3 3" xfId="12956" xr:uid="{B6916231-8B5C-4092-B5E9-DF1335CA4E70}"/>
    <cellStyle name="Cálculo 2 2 4 3 3 2" xfId="28561" xr:uid="{6B0945BB-B52C-4998-9F53-FC8FD7E58B21}"/>
    <cellStyle name="Cálculo 2 2 4 3 3 3" xfId="34583" xr:uid="{55D89CCB-8DC2-4666-9624-27A4F3EAC04C}"/>
    <cellStyle name="Cálculo 2 2 4 3 3 4" xfId="40544" xr:uid="{7B3B1881-0783-4AFB-A989-4C0C115C2FA2}"/>
    <cellStyle name="Cálculo 2 2 4 3 3 5" xfId="45657" xr:uid="{3F725FD5-39D8-46FF-9083-ED6B24DC0369}"/>
    <cellStyle name="Cálculo 2 2 4 3 3 6" xfId="21078" xr:uid="{551CA61A-A130-48C9-A296-857B013841C1}"/>
    <cellStyle name="Cálculo 2 2 4 3 4" xfId="24317" xr:uid="{770E3124-8427-4873-96AF-D43DD366E3F3}"/>
    <cellStyle name="Cálculo 2 2 4 3 5" xfId="30426" xr:uid="{5181408A-941D-432E-BAED-107A68656F6D}"/>
    <cellStyle name="Cálculo 2 2 4 3 6" xfId="36391" xr:uid="{2100630F-757D-48F1-A059-AA151A40261D}"/>
    <cellStyle name="Cálculo 2 2 4 3 7" xfId="42492" xr:uid="{A78652C3-DCC9-4B35-BBAE-A26416C81CF0}"/>
    <cellStyle name="Cálculo 2 2 4 3 8" xfId="16837" xr:uid="{D34E91CA-70B4-43B5-A72A-3CA7319562C8}"/>
    <cellStyle name="Cálculo 2 2 4 4" xfId="8845" xr:uid="{4F79027B-8765-4291-9A40-AA562021251B}"/>
    <cellStyle name="Cálculo 2 2 4 4 2" xfId="11251" xr:uid="{C7BDB38A-0516-4265-99F0-1026BA1971B3}"/>
    <cellStyle name="Cálculo 2 2 4 4 2 2" xfId="26856" xr:uid="{E2383CE0-EBF0-4DC1-B955-1D73D413B95B}"/>
    <cellStyle name="Cálculo 2 2 4 4 2 3" xfId="32909" xr:uid="{206AE6AB-6F63-4543-9EB6-248B5429B56E}"/>
    <cellStyle name="Cálculo 2 2 4 4 2 4" xfId="38871" xr:uid="{C6CBD8F5-4F76-47B5-A34E-80C73994201E}"/>
    <cellStyle name="Cálculo 2 2 4 4 2 5" xfId="44594" xr:uid="{38BBF11B-03B8-4D3B-B66C-49C1DCA94B79}"/>
    <cellStyle name="Cálculo 2 2 4 4 2 6" xfId="19373" xr:uid="{A1244FA4-4042-4C06-AD1C-99946B90EDF8}"/>
    <cellStyle name="Cálculo 2 2 4 4 3" xfId="13096" xr:uid="{584CA389-D401-4EFA-8F2E-525078D58FAE}"/>
    <cellStyle name="Cálculo 2 2 4 4 3 2" xfId="28701" xr:uid="{9EEBDFC9-2D00-4903-A871-A53A3E2881B1}"/>
    <cellStyle name="Cálculo 2 2 4 4 3 3" xfId="34715" xr:uid="{B47F684F-FCFC-44B0-B942-EDF7FE3CBF1F}"/>
    <cellStyle name="Cálculo 2 2 4 4 3 4" xfId="40676" xr:uid="{BD561120-518E-4184-B139-0A9C057E575A}"/>
    <cellStyle name="Cálculo 2 2 4 4 3 5" xfId="45699" xr:uid="{9223C171-8BB1-43BD-8C50-F35129D8A393}"/>
    <cellStyle name="Cálculo 2 2 4 4 3 6" xfId="21218" xr:uid="{5E396968-3E1C-4AA2-A5CB-FA3420B22393}"/>
    <cellStyle name="Cálculo 2 2 4 4 4" xfId="24457" xr:uid="{99CB1F68-6D30-4969-84D2-5717EA156BB4}"/>
    <cellStyle name="Cálculo 2 2 4 4 5" xfId="30558" xr:uid="{28C1509F-A5A0-488C-A635-5FB05F7A653B}"/>
    <cellStyle name="Cálculo 2 2 4 4 6" xfId="36523" xr:uid="{6377A465-A71B-4470-9492-23C0126C4D41}"/>
    <cellStyle name="Cálculo 2 2 4 4 7" xfId="42534" xr:uid="{02B80212-D174-49EF-8F6F-7FB1ED3B1436}"/>
    <cellStyle name="Cálculo 2 2 4 4 8" xfId="16977" xr:uid="{303F5D69-B0C8-4CD1-8D87-C6145E63579D}"/>
    <cellStyle name="Cálculo 2 2 4 5" xfId="8943" xr:uid="{11534743-EF46-4687-BD01-CBF1B1A8F04F}"/>
    <cellStyle name="Cálculo 2 2 4 5 2" xfId="11349" xr:uid="{8280077C-E01F-493E-A568-627586BFBCFB}"/>
    <cellStyle name="Cálculo 2 2 4 5 2 2" xfId="26954" xr:uid="{6CD69D03-3461-4CD8-8221-702DA904366E}"/>
    <cellStyle name="Cálculo 2 2 4 5 2 3" xfId="32999" xr:uid="{C755E335-DA22-456E-AF65-74B45E0D3C71}"/>
    <cellStyle name="Cálculo 2 2 4 5 2 4" xfId="38961" xr:uid="{5ADA172A-6F5B-4CAB-AEE1-9B9D7EF8AF3D}"/>
    <cellStyle name="Cálculo 2 2 4 5 2 5" xfId="19471" xr:uid="{BBA4D7FD-26F9-4EEF-BA03-8D23CD9830FE}"/>
    <cellStyle name="Cálculo 2 2 4 5 3" xfId="13194" xr:uid="{87B46BF3-821B-41A0-A988-437F6635B019}"/>
    <cellStyle name="Cálculo 2 2 4 5 3 2" xfId="28799" xr:uid="{7647D679-BDEF-47CF-89E2-ADF4B00B1E1B}"/>
    <cellStyle name="Cálculo 2 2 4 5 3 3" xfId="34805" xr:uid="{CE14189A-6F0E-4EEF-BC01-544A5E69AE15}"/>
    <cellStyle name="Cálculo 2 2 4 5 3 4" xfId="40766" xr:uid="{49B77EAF-5714-4147-9D4B-1D8E02003A66}"/>
    <cellStyle name="Cálculo 2 2 4 5 3 5" xfId="21316" xr:uid="{1AA398ED-5E2D-45EC-8621-641260745E7A}"/>
    <cellStyle name="Cálculo 2 2 4 5 4" xfId="24555" xr:uid="{A4670BAE-334C-4455-9C7E-7AF1AE54C376}"/>
    <cellStyle name="Cálculo 2 2 4 5 5" xfId="30648" xr:uid="{580AF3DB-94F4-4FED-AFF2-BCD45005087F}"/>
    <cellStyle name="Cálculo 2 2 4 5 6" xfId="36613" xr:uid="{927F2B10-8CFD-4D72-88FF-CEF51BD7740A}"/>
    <cellStyle name="Cálculo 2 2 4 5 7" xfId="43581" xr:uid="{BD8E11F6-BB70-4CD2-9E1C-1B7692CBA6A9}"/>
    <cellStyle name="Cálculo 2 2 4 5 8" xfId="17075" xr:uid="{59D09D91-0CB8-4440-8AFB-80EF25C85828}"/>
    <cellStyle name="Cálculo 2 2 4 6" xfId="9578" xr:uid="{212570C5-D50D-44E0-8685-F59FE97AC0AF}"/>
    <cellStyle name="Cálculo 2 2 4 6 2" xfId="25183" xr:uid="{CC92E52C-3264-4DA5-A2CC-C571138A0F48}"/>
    <cellStyle name="Cálculo 2 2 4 6 3" xfId="31273" xr:uid="{95E6B5AF-F892-4F27-BC99-5A030A866F35}"/>
    <cellStyle name="Cálculo 2 2 4 6 4" xfId="37236" xr:uid="{9170C070-9B8C-4B7E-8EE8-7A600EA21A5B}"/>
    <cellStyle name="Cálculo 2 2 4 6 5" xfId="44689" xr:uid="{3CDBAFA5-1AEE-453F-AF13-9A0BECEC65B4}"/>
    <cellStyle name="Cálculo 2 2 4 6 6" xfId="17702" xr:uid="{71FFCAB0-39E1-4C5C-B951-8D043D23F306}"/>
    <cellStyle name="Cálculo 2 2 4 7" xfId="11432" xr:uid="{6DCF4BCB-BB08-46A7-9C24-BDF1882F7FB0}"/>
    <cellStyle name="Cálculo 2 2 4 7 2" xfId="27037" xr:uid="{47B697E7-6E22-4C5B-92C0-2B58157B9A4F}"/>
    <cellStyle name="Cálculo 2 2 4 7 3" xfId="33082" xr:uid="{A7F78313-0900-4D02-845C-49C173CA11B7}"/>
    <cellStyle name="Cálculo 2 2 4 7 4" xfId="39044" xr:uid="{78D6B20C-83A9-451E-82C6-3B84BCDAA343}"/>
    <cellStyle name="Cálculo 2 2 4 7 5" xfId="19554" xr:uid="{06C2F2BE-57C2-4205-A8B4-A3D1C0476BF3}"/>
    <cellStyle name="Cálculo 2 2 4 8" xfId="6956" xr:uid="{DF268626-A0F0-4AEA-8D40-EF04FA9EE5D4}"/>
    <cellStyle name="Cálculo 2 2 4 8 2" xfId="21642" xr:uid="{882125FF-7C8B-4A9D-BE30-9732441C5C1C}"/>
    <cellStyle name="Cálculo 2 2 4 9" xfId="22768" xr:uid="{37213656-766F-43B6-8B05-C91FD6B004F8}"/>
    <cellStyle name="Cálculo 2 2 5" xfId="2103" xr:uid="{EBFE0CE7-30A1-4382-8867-7B8455CB9FF3}"/>
    <cellStyle name="Cálculo 2 2 5 10" xfId="34933" xr:uid="{443AE56A-FAF3-42CB-8583-F0BE461ADD51}"/>
    <cellStyle name="Cálculo 2 2 5 11" xfId="41948" xr:uid="{C56D5991-42AB-4AE7-B3B5-2C16653EF735}"/>
    <cellStyle name="Cálculo 2 2 5 12" xfId="15355" xr:uid="{FC75CCFD-86E6-4972-B080-1D7587D69A79}"/>
    <cellStyle name="Cálculo 2 2 5 2" xfId="8616" xr:uid="{1C1C405C-B52E-4534-ADC9-601F89618D92}"/>
    <cellStyle name="Cálculo 2 2 5 2 2" xfId="11022" xr:uid="{F348CE08-2273-41E7-B6E4-666510F3C07F}"/>
    <cellStyle name="Cálculo 2 2 5 2 2 2" xfId="26627" xr:uid="{D02347B3-139F-47D8-9449-9550ADD3EFA8}"/>
    <cellStyle name="Cálculo 2 2 5 2 2 3" xfId="32693" xr:uid="{40BB6522-264E-4666-B5DD-49C3DD4BF17C}"/>
    <cellStyle name="Cálculo 2 2 5 2 2 4" xfId="38655" xr:uid="{F7483BD7-4313-4342-9086-6C638FF62811}"/>
    <cellStyle name="Cálculo 2 2 5 2 2 5" xfId="19144" xr:uid="{128782EC-4F93-4B0A-BF60-F9C3F3CFB2FF}"/>
    <cellStyle name="Cálculo 2 2 5 2 3" xfId="12867" xr:uid="{2160A2F5-E5E9-4510-9F42-4C9FEDD047E9}"/>
    <cellStyle name="Cálculo 2 2 5 2 3 2" xfId="28472" xr:uid="{7A024A8B-5041-4602-8451-BFC532B9D42D}"/>
    <cellStyle name="Cálculo 2 2 5 2 3 3" xfId="34499" xr:uid="{DD3EAD81-EF81-4FC4-95DD-A5D5671855AD}"/>
    <cellStyle name="Cálculo 2 2 5 2 3 4" xfId="40460" xr:uid="{D10CA17E-D0A2-49D7-86DC-AC0F7C0CD0A8}"/>
    <cellStyle name="Cálculo 2 2 5 2 3 5" xfId="20989" xr:uid="{509F70F0-C8A1-4C13-B6EB-C37A11765F60}"/>
    <cellStyle name="Cálculo 2 2 5 2 4" xfId="24228" xr:uid="{278C1E12-0051-434D-9389-5364286CB67E}"/>
    <cellStyle name="Cálculo 2 2 5 2 5" xfId="30342" xr:uid="{A40682E8-0585-49CC-B3D7-4932387D9AEF}"/>
    <cellStyle name="Cálculo 2 2 5 2 6" xfId="36307" xr:uid="{18AF9413-8000-45BE-81AD-65072B54715C}"/>
    <cellStyle name="Cálculo 2 2 5 2 7" xfId="44008" xr:uid="{89A9E054-6207-49A7-A1F8-325F04B6E0ED}"/>
    <cellStyle name="Cálculo 2 2 5 2 8" xfId="16748" xr:uid="{EF31764E-8A41-481B-B426-58A4528C1585}"/>
    <cellStyle name="Cálculo 2 2 5 3" xfId="8766" xr:uid="{C589BF1B-FE1B-46FA-A20A-E3AEA510F639}"/>
    <cellStyle name="Cálculo 2 2 5 3 2" xfId="11172" xr:uid="{26E613F2-E0EF-4D76-8975-C01D9A8EA728}"/>
    <cellStyle name="Cálculo 2 2 5 3 2 2" xfId="26777" xr:uid="{24235883-5C4C-4DC5-AD0D-6C86B04190A8}"/>
    <cellStyle name="Cálculo 2 2 5 3 2 3" xfId="32834" xr:uid="{DE1742A6-6307-4674-8BAA-5A349B656293}"/>
    <cellStyle name="Cálculo 2 2 5 3 2 4" xfId="38796" xr:uid="{D5130653-9564-4EBC-844C-0D56F05F8B7F}"/>
    <cellStyle name="Cálculo 2 2 5 3 2 5" xfId="19294" xr:uid="{116073F0-5A7D-4D28-849C-917C7A0E79A3}"/>
    <cellStyle name="Cálculo 2 2 5 3 3" xfId="13017" xr:uid="{D2891A43-3612-432C-B211-1DC81D0C7EEC}"/>
    <cellStyle name="Cálculo 2 2 5 3 3 2" xfId="28622" xr:uid="{33EC38AF-A138-4DED-9129-38E67AA777C0}"/>
    <cellStyle name="Cálculo 2 2 5 3 3 3" xfId="34640" xr:uid="{AE3C8D54-E12B-4BE5-8CA3-984279B7DA5A}"/>
    <cellStyle name="Cálculo 2 2 5 3 3 4" xfId="40601" xr:uid="{405AB6E4-D10B-42E8-ABB6-62E2EAFF0296}"/>
    <cellStyle name="Cálculo 2 2 5 3 3 5" xfId="21139" xr:uid="{6E4DABF7-799F-4E64-8C6B-3978C579701E}"/>
    <cellStyle name="Cálculo 2 2 5 3 4" xfId="24378" xr:uid="{5D01A290-306E-4B81-9AC8-926127F5F96B}"/>
    <cellStyle name="Cálculo 2 2 5 3 5" xfId="30483" xr:uid="{759882B0-32CE-45C6-8055-434A26CA1FA6}"/>
    <cellStyle name="Cálculo 2 2 5 3 6" xfId="36448" xr:uid="{74CC01DC-E328-4846-A9FB-67E77CF568E5}"/>
    <cellStyle name="Cálculo 2 2 5 3 7" xfId="45113" xr:uid="{63D392BD-8E24-46B3-96A6-576BFA72629F}"/>
    <cellStyle name="Cálculo 2 2 5 3 8" xfId="16898" xr:uid="{C1639FFD-BBDC-4C97-8A17-097B3B51A5BB}"/>
    <cellStyle name="Cálculo 2 2 5 4" xfId="8892" xr:uid="{7FDF24BB-FBD8-4415-A7FB-0E79A72B60A8}"/>
    <cellStyle name="Cálculo 2 2 5 4 2" xfId="11298" xr:uid="{A7BFA28F-6C21-4497-AF3D-B342A100950F}"/>
    <cellStyle name="Cálculo 2 2 5 4 2 2" xfId="26903" xr:uid="{0B13CE38-A216-40EB-90CC-4580E6031BC2}"/>
    <cellStyle name="Cálculo 2 2 5 4 2 3" xfId="32952" xr:uid="{6955F070-AAD4-4725-911B-EC69E99614AE}"/>
    <cellStyle name="Cálculo 2 2 5 4 2 4" xfId="38914" xr:uid="{B9D81437-3136-472E-A703-C3D03E621AC7}"/>
    <cellStyle name="Cálculo 2 2 5 4 2 5" xfId="19420" xr:uid="{A4D65DE5-284B-4D7C-9017-65264E249DF7}"/>
    <cellStyle name="Cálculo 2 2 5 4 3" xfId="13143" xr:uid="{4B73A006-5671-4A0F-B243-F9CC5DAEAA1C}"/>
    <cellStyle name="Cálculo 2 2 5 4 3 2" xfId="28748" xr:uid="{8C3BD9F9-D154-4C9A-AABC-4B1D67847CDE}"/>
    <cellStyle name="Cálculo 2 2 5 4 3 3" xfId="34758" xr:uid="{852B3351-6687-4ACB-9216-B75B397AA199}"/>
    <cellStyle name="Cálculo 2 2 5 4 3 4" xfId="40719" xr:uid="{2A7587C4-4DC8-4B78-9D41-9DA69DDBAB43}"/>
    <cellStyle name="Cálculo 2 2 5 4 3 5" xfId="21265" xr:uid="{2BAA81AA-40D2-4BF8-B8D1-FBB13F9BCB8B}"/>
    <cellStyle name="Cálculo 2 2 5 4 4" xfId="24504" xr:uid="{E8141EEA-2A52-490D-B19C-C6BEE5EAA39E}"/>
    <cellStyle name="Cálculo 2 2 5 4 5" xfId="30601" xr:uid="{6D2E51FE-4A7E-41AF-920F-8F6D70100B6D}"/>
    <cellStyle name="Cálculo 2 2 5 4 6" xfId="36566" xr:uid="{498D4AA3-C0FC-4A3E-ABE7-31267DF63ED2}"/>
    <cellStyle name="Cálculo 2 2 5 4 7" xfId="17024" xr:uid="{C682F58D-E059-4AC0-A44D-5FF70DF01544}"/>
    <cellStyle name="Cálculo 2 2 5 5" xfId="8985" xr:uid="{5CB48FCD-1E30-45F8-B4DE-1106F219AE02}"/>
    <cellStyle name="Cálculo 2 2 5 5 2" xfId="11391" xr:uid="{17E6D362-3F93-4D63-B960-6B6647871F1B}"/>
    <cellStyle name="Cálculo 2 2 5 5 2 2" xfId="26996" xr:uid="{35F0B587-4B76-4374-90A1-520BA0B78321}"/>
    <cellStyle name="Cálculo 2 2 5 5 2 3" xfId="33041" xr:uid="{F2DC3F36-F312-4213-A49D-ABCCFE8A0A27}"/>
    <cellStyle name="Cálculo 2 2 5 5 2 4" xfId="39003" xr:uid="{3194253A-0868-4FBB-9FDF-931CF4D3E158}"/>
    <cellStyle name="Cálculo 2 2 5 5 2 5" xfId="19513" xr:uid="{CC962F40-7FDD-41F3-AA88-C0551B11E10A}"/>
    <cellStyle name="Cálculo 2 2 5 5 3" xfId="13236" xr:uid="{2596C051-0B15-4B05-BCB4-90657222D00D}"/>
    <cellStyle name="Cálculo 2 2 5 5 3 2" xfId="28841" xr:uid="{C9D22DD4-00F4-4669-BEA9-1FDA11905CCD}"/>
    <cellStyle name="Cálculo 2 2 5 5 3 3" xfId="34847" xr:uid="{0E0D9973-763F-4262-B5A5-DCB3373607F5}"/>
    <cellStyle name="Cálculo 2 2 5 5 3 4" xfId="40808" xr:uid="{EE5B7C19-BF18-44D8-97A1-B3F209F7387C}"/>
    <cellStyle name="Cálculo 2 2 5 5 3 5" xfId="21358" xr:uid="{57A5CCCD-E31C-498C-9D4F-FB3613BAE679}"/>
    <cellStyle name="Cálculo 2 2 5 5 4" xfId="24597" xr:uid="{5F2A58D1-F1EA-4271-8F65-39A7BDA2EECC}"/>
    <cellStyle name="Cálculo 2 2 5 5 5" xfId="30690" xr:uid="{F71C6ED0-9432-41A3-9900-723674E321B6}"/>
    <cellStyle name="Cálculo 2 2 5 5 6" xfId="36655" xr:uid="{342C5BC0-1093-4D0C-82E6-99D5EA6EC04E}"/>
    <cellStyle name="Cálculo 2 2 5 5 7" xfId="17117" xr:uid="{EC59DB1F-2C92-4488-BDC5-A9891B00E205}"/>
    <cellStyle name="Cálculo 2 2 5 6" xfId="9624" xr:uid="{01D1D3B1-B79E-4917-8566-C246F54927BE}"/>
    <cellStyle name="Cálculo 2 2 5 6 2" xfId="25229" xr:uid="{88C7D7D8-90AE-42BF-B886-9C0B6AF97191}"/>
    <cellStyle name="Cálculo 2 2 5 6 3" xfId="31315" xr:uid="{FCCE1433-2DA2-4BF8-9F5E-152AC48FD74D}"/>
    <cellStyle name="Cálculo 2 2 5 6 4" xfId="37278" xr:uid="{C1E9DBE2-BF94-4E78-A9BB-2E067BCCC130}"/>
    <cellStyle name="Cálculo 2 2 5 6 5" xfId="17748" xr:uid="{4B725DF1-D2C1-4172-BAD4-C04FD5063735}"/>
    <cellStyle name="Cálculo 2 2 5 7" xfId="11474" xr:uid="{C81C1185-183A-4F03-B983-7FA8107F12F9}"/>
    <cellStyle name="Cálculo 2 2 5 7 2" xfId="27079" xr:uid="{EBBCF59F-C17A-4607-A3FD-8CD39A3873BE}"/>
    <cellStyle name="Cálculo 2 2 5 7 3" xfId="33124" xr:uid="{4F58CBF8-6584-4D60-9F52-F1B235209714}"/>
    <cellStyle name="Cálculo 2 2 5 7 4" xfId="39086" xr:uid="{3E2476D1-72A1-4F2F-8F85-4236DC2F18C8}"/>
    <cellStyle name="Cálculo 2 2 5 7 5" xfId="19596" xr:uid="{8AC643DC-D227-4A0F-A3C4-1C2970B56780}"/>
    <cellStyle name="Cálculo 2 2 5 8" xfId="7116" xr:uid="{AA9E4FB6-D74D-4E9A-B426-72263043670E}"/>
    <cellStyle name="Cálculo 2 2 5 8 2" xfId="22821" xr:uid="{A53A07C1-466C-4DDE-A1ED-553E975935E5}"/>
    <cellStyle name="Cálculo 2 2 5 9" xfId="28965" xr:uid="{03554EFB-5885-4087-B00A-B00B2B168280}"/>
    <cellStyle name="Cálculo 2 2 6" xfId="2082" xr:uid="{E01CBDFF-F92C-46E9-8910-44A54ECBC395}"/>
    <cellStyle name="Cálculo 2 2 6 2" xfId="10773" xr:uid="{67C3B9C9-C284-4B12-8896-4F64EC697697}"/>
    <cellStyle name="Cálculo 2 2 6 2 2" xfId="26378" xr:uid="{3A3DAAF9-B92D-4A9A-9C94-238573F24A44}"/>
    <cellStyle name="Cálculo 2 2 6 2 3" xfId="32450" xr:uid="{3CA5A078-7962-499C-8A24-86A84A901B9F}"/>
    <cellStyle name="Cálculo 2 2 6 2 4" xfId="38413" xr:uid="{D486D458-021E-4E2B-A154-9D9E7F7B0E29}"/>
    <cellStyle name="Cálculo 2 2 6 2 5" xfId="18895" xr:uid="{52189D13-189B-40F2-BBDA-2B340690916C}"/>
    <cellStyle name="Cálculo 2 2 6 3" xfId="12618" xr:uid="{6B5A9C5F-62A3-42BA-A442-75C41ABB9594}"/>
    <cellStyle name="Cálculo 2 2 6 3 2" xfId="28223" xr:uid="{D6E7B41E-FF67-4BA3-9AA3-2DDF7253DD3F}"/>
    <cellStyle name="Cálculo 2 2 6 3 3" xfId="34257" xr:uid="{5D32B6C9-41E7-4800-B2FF-054D164B224D}"/>
    <cellStyle name="Cálculo 2 2 6 3 4" xfId="40218" xr:uid="{48DF7FD4-A1AB-432A-8FBE-D01331EECC5F}"/>
    <cellStyle name="Cálculo 2 2 6 3 5" xfId="20740" xr:uid="{84836711-E115-4EF2-9B77-0BB2D287EA18}"/>
    <cellStyle name="Cálculo 2 2 6 4" xfId="8366" xr:uid="{6B174A64-CEFB-4515-BC9F-BFDFC9DC391D}"/>
    <cellStyle name="Cálculo 2 2 6 4 2" xfId="23978" xr:uid="{A1D750DF-0F9D-4486-A13E-4B18A566B33A}"/>
    <cellStyle name="Cálculo 2 2 6 5" xfId="30099" xr:uid="{687083E7-5959-4A09-BE4C-712D2E522CEF}"/>
    <cellStyle name="Cálculo 2 2 6 6" xfId="36065" xr:uid="{DC1AC640-9EF9-4E96-A0A4-730037137AEC}"/>
    <cellStyle name="Cálculo 2 2 6 7" xfId="42664" xr:uid="{307D7037-CD85-4D17-819C-D14D7A0B2383}"/>
    <cellStyle name="Cálculo 2 2 6 8" xfId="16499" xr:uid="{C4F35830-E00D-4910-95CA-BFC68C10C7DE}"/>
    <cellStyle name="Cálculo 2 2 7" xfId="2142" xr:uid="{690019EF-4A5C-49D0-ADE9-F03AC1D80E40}"/>
    <cellStyle name="Cálculo 2 2 7 2" xfId="9234" xr:uid="{A5FF014C-616D-4161-AC63-A014F359E78E}"/>
    <cellStyle name="Cálculo 2 2 7 2 2" xfId="24839" xr:uid="{D6CE9AF9-8FB5-487C-8D03-CC23B30EF167}"/>
    <cellStyle name="Cálculo 2 2 7 3" xfId="30933" xr:uid="{978F6D12-A778-4FBA-B374-E3550CA9CD71}"/>
    <cellStyle name="Cálculo 2 2 7 4" xfId="36896" xr:uid="{4A0B420F-9A24-44DF-85B7-8971BFF73AF3}"/>
    <cellStyle name="Cálculo 2 2 7 5" xfId="42764" xr:uid="{B307250F-B533-4F41-AD68-CD3010D40ECE}"/>
    <cellStyle name="Cálculo 2 2 7 6" xfId="17358" xr:uid="{314B283F-AA57-4C43-873E-D0103280537D}"/>
    <cellStyle name="Cálculo 2 2 8" xfId="2835" xr:uid="{78963CF7-F6EB-466B-AE22-D7257E10ABD4}"/>
    <cellStyle name="Cálculo 2 2 8 2" xfId="42668" xr:uid="{481B24A3-A67E-4EA3-88BF-A873AE4F5ADF}"/>
    <cellStyle name="Cálculo 2 2 8 3" xfId="22161" xr:uid="{6188E874-671A-4221-ACE0-119F0F711296}"/>
    <cellStyle name="Cálculo 2 2 9" xfId="3470" xr:uid="{49E117DA-9E28-4F52-98DB-8B1F56CB08C5}"/>
    <cellStyle name="Cálculo 2 2 9 2" xfId="42751" xr:uid="{A930CC6E-D2F5-46E2-84B5-8D79E6CC4A7A}"/>
    <cellStyle name="Cálculo 2 2 9 3" xfId="22736" xr:uid="{2AD3AD25-9286-4AC3-8696-555D38604AAD}"/>
    <cellStyle name="Cálculo 2 3" xfId="565" xr:uid="{53CD35EF-59B6-48A7-A651-9CFBBA2F3F22}"/>
    <cellStyle name="Cálculo 2 3 10" xfId="3569" xr:uid="{9AB7302C-BBFA-46F7-B7F0-EC279AFB5B7A}"/>
    <cellStyle name="Cálculo 2 3 10 2" xfId="42898" xr:uid="{F9B7868C-A885-4028-88A9-40B95DDED45B}"/>
    <cellStyle name="Cálculo 2 3 10 3" xfId="22827" xr:uid="{462A333B-B3D7-43C5-A9C8-342FDA231634}"/>
    <cellStyle name="Cálculo 2 3 11" xfId="13425" xr:uid="{C02945DA-1BCF-4589-A216-9B2FFA126D0E}"/>
    <cellStyle name="Cálculo 2 3 11 2" xfId="42735" xr:uid="{3E0D536C-4128-49DC-9123-1AB777805CE2}"/>
    <cellStyle name="Cálculo 2 3 11 3" xfId="41041" xr:uid="{0788653A-E36F-4699-B232-9B2308CFBA4D}"/>
    <cellStyle name="Cálculo 2 3 12" xfId="13991" xr:uid="{D447916A-107F-4731-A529-89DBA7A6044F}"/>
    <cellStyle name="Cálculo 2 3 12 2" xfId="43168" xr:uid="{3BE79BDB-6E23-4F4C-A7B3-72262941C147}"/>
    <cellStyle name="Cálculo 2 3 12 3" xfId="41052" xr:uid="{FAEFF164-6F2C-41EA-ADBF-23718C4889A2}"/>
    <cellStyle name="Cálculo 2 3 13" xfId="14876" xr:uid="{DA9CEE7C-8EB4-4EAA-856E-3D522C85766F}"/>
    <cellStyle name="Cálculo 2 3 13 2" xfId="43455" xr:uid="{473C91B5-1F0F-4D18-B70E-AD42EBE69D8A}"/>
    <cellStyle name="Cálculo 2 3 13 3" xfId="41133" xr:uid="{17AC96CA-F970-4B7E-A5A1-AF154D09E7E3}"/>
    <cellStyle name="Cálculo 2 3 14" xfId="41245" xr:uid="{20B49080-E5D6-47E5-8726-AB74F9EB1E7B}"/>
    <cellStyle name="Cálculo 2 3 15" xfId="15021" xr:uid="{C27FBD09-897B-4C86-9067-70F4D38E26DB}"/>
    <cellStyle name="Cálculo 2 3 16" xfId="45750" xr:uid="{3940B183-30BD-41FA-AC77-181DDE72F7FE}"/>
    <cellStyle name="Cálculo 2 3 2" xfId="1027" xr:uid="{B3C0F2EA-197D-40E2-9349-9DD45457CBB9}"/>
    <cellStyle name="Cálculo 2 3 2 10" xfId="21850" xr:uid="{D21CCD90-196C-4CB7-A500-9823B6C4A2D8}"/>
    <cellStyle name="Cálculo 2 3 2 11" xfId="21807" xr:uid="{85EC9CB2-A588-4996-A8C3-07E67324B51E}"/>
    <cellStyle name="Cálculo 2 3 2 12" xfId="41396" xr:uid="{30ABDF5B-2212-484C-8820-DCBDD188356D}"/>
    <cellStyle name="Cálculo 2 3 2 13" xfId="15175" xr:uid="{CB5248E7-2473-433F-83EC-C2A1FD5404EF}"/>
    <cellStyle name="Cálculo 2 3 2 2" xfId="1479" xr:uid="{6B88A600-4756-455E-BF35-BD2638721108}"/>
    <cellStyle name="Cálculo 2 3 2 2 2" xfId="10497" xr:uid="{86657142-2B6C-41C5-BD66-541109D57DE2}"/>
    <cellStyle name="Cálculo 2 3 2 2 2 2" xfId="26102" xr:uid="{99E33EB1-A289-43C3-B0F3-37D2828A51CF}"/>
    <cellStyle name="Cálculo 2 3 2 2 2 3" xfId="32177" xr:uid="{2DF1E511-0DB1-4E84-A742-3006A91491F8}"/>
    <cellStyle name="Cálculo 2 3 2 2 2 4" xfId="38140" xr:uid="{891ACDAF-D15B-416A-8C86-7E3113FC189D}"/>
    <cellStyle name="Cálculo 2 3 2 2 2 5" xfId="44164" xr:uid="{70D185FA-3C13-4E7B-8A54-5197667B1CAD}"/>
    <cellStyle name="Cálculo 2 3 2 2 2 6" xfId="18619" xr:uid="{FD9B76A3-CC06-475E-AF48-BFAE9985FDE8}"/>
    <cellStyle name="Cálculo 2 3 2 2 3" xfId="12342" xr:uid="{7DB610F5-D1D1-4B52-BD5D-86094A9DA36B}"/>
    <cellStyle name="Cálculo 2 3 2 2 3 2" xfId="27947" xr:uid="{F1E9654F-6C53-4A16-B588-AED687C15F7A}"/>
    <cellStyle name="Cálculo 2 3 2 2 3 3" xfId="33984" xr:uid="{1C858B4C-B999-46BA-B1FE-7E337BE894C1}"/>
    <cellStyle name="Cálculo 2 3 2 2 3 4" xfId="39945" xr:uid="{0303C8F9-9964-4EA3-82F2-5CE5B524529F}"/>
    <cellStyle name="Cálculo 2 3 2 2 3 5" xfId="45269" xr:uid="{34293782-C8A6-41D5-8DF2-708A21855A8B}"/>
    <cellStyle name="Cálculo 2 3 2 2 3 6" xfId="20464" xr:uid="{B9B544DD-E387-413A-95BE-C0DC52096290}"/>
    <cellStyle name="Cálculo 2 3 2 2 4" xfId="8090" xr:uid="{199F224F-EE93-4E2F-AB4E-4AE4FE41A986}"/>
    <cellStyle name="Cálculo 2 3 2 2 4 2" xfId="23702" xr:uid="{79397C56-154A-43CA-A106-22BEBC840AD2}"/>
    <cellStyle name="Cálculo 2 3 2 2 5" xfId="29826" xr:uid="{CA5517DD-7374-463E-BE08-8F4165C981CE}"/>
    <cellStyle name="Cálculo 2 3 2 2 6" xfId="35792" xr:uid="{03DC8E28-3965-44C0-8BCB-3038AF814205}"/>
    <cellStyle name="Cálculo 2 3 2 2 7" xfId="42104" xr:uid="{4EAB4186-8F78-4F55-A0E9-2700D3AF8433}"/>
    <cellStyle name="Cálculo 2 3 2 2 8" xfId="16223" xr:uid="{DB350F94-F615-40CC-A871-F0D80A30BDAC}"/>
    <cellStyle name="Cálculo 2 3 2 3" xfId="2514" xr:uid="{1701929F-347B-4A31-8E2D-E80EC1D3B39F}"/>
    <cellStyle name="Cálculo 2 3 2 3 2" xfId="9906" xr:uid="{557408E1-5F6D-4780-B9BD-CD39198EAE55}"/>
    <cellStyle name="Cálculo 2 3 2 3 2 2" xfId="25511" xr:uid="{1DEE946F-06C0-4AC3-9200-35E464DF26A4}"/>
    <cellStyle name="Cálculo 2 3 2 3 2 3" xfId="31590" xr:uid="{FFE63421-B55B-4B32-B244-BC8CB8633DE1}"/>
    <cellStyle name="Cálculo 2 3 2 3 2 4" xfId="37553" xr:uid="{2545D11D-4D74-4BD0-A3AB-3AD6A867E418}"/>
    <cellStyle name="Cálculo 2 3 2 3 2 5" xfId="44255" xr:uid="{BF44D2E0-C595-4B03-B6DB-148AFB193EED}"/>
    <cellStyle name="Cálculo 2 3 2 3 2 6" xfId="18028" xr:uid="{0F067B35-7EEB-4FAF-B596-573DC36A2F4A}"/>
    <cellStyle name="Cálculo 2 3 2 3 3" xfId="11751" xr:uid="{253ECAA2-6BB7-4800-A3F7-48C6E5E611E0}"/>
    <cellStyle name="Cálculo 2 3 2 3 3 2" xfId="27356" xr:uid="{492635A0-C712-4D29-A10D-20D17DFDC161}"/>
    <cellStyle name="Cálculo 2 3 2 3 3 3" xfId="33397" xr:uid="{D05E01FF-FE99-4739-9F1B-34B08270625F}"/>
    <cellStyle name="Cálculo 2 3 2 3 3 4" xfId="39358" xr:uid="{C14FA389-E307-4DC2-BE92-A7E6CAC33211}"/>
    <cellStyle name="Cálculo 2 3 2 3 3 5" xfId="45360" xr:uid="{CBF76452-3301-463C-8713-D79DB4DDBD83}"/>
    <cellStyle name="Cálculo 2 3 2 3 3 6" xfId="19873" xr:uid="{4AD906F8-992B-4140-9D0F-20B3855C0EDC}"/>
    <cellStyle name="Cálculo 2 3 2 3 4" xfId="7498" xr:uid="{9D3034F2-A682-4DAD-81E7-FCB49880B084}"/>
    <cellStyle name="Cálculo 2 3 2 3 4 2" xfId="23110" xr:uid="{542DC128-D849-432D-A48E-31155B3985E9}"/>
    <cellStyle name="Cálculo 2 3 2 3 5" xfId="29239" xr:uid="{84D1EC70-2D39-4CF7-BB2D-8E67C4D79765}"/>
    <cellStyle name="Cálculo 2 3 2 3 6" xfId="35205" xr:uid="{D7769162-5AC2-4998-A6A5-25B4177BB835}"/>
    <cellStyle name="Cálculo 2 3 2 3 7" xfId="42195" xr:uid="{B4484FC7-7A57-4870-9655-A4B14DFAD1E6}"/>
    <cellStyle name="Cálculo 2 3 2 3 8" xfId="15632" xr:uid="{1D98EA9F-F0FA-4686-A892-D2504EFBB726}"/>
    <cellStyle name="Cálculo 2 3 2 4" xfId="2780" xr:uid="{6AE85C43-A32A-47E4-98D0-2DFABFBCC322}"/>
    <cellStyle name="Cálculo 2 3 2 4 2" xfId="10208" xr:uid="{3742FE8D-4BF2-4E5B-91B0-62BB68570054}"/>
    <cellStyle name="Cálculo 2 3 2 4 2 2" xfId="25813" xr:uid="{16754A50-9F2D-462E-9479-D31788B233EA}"/>
    <cellStyle name="Cálculo 2 3 2 4 2 3" xfId="31891" xr:uid="{F9AE5198-541D-4F3B-891C-0122BEABDDCA}"/>
    <cellStyle name="Cálculo 2 3 2 4 2 4" xfId="37854" xr:uid="{51C14893-A763-49DF-8F23-A86B4BE350E1}"/>
    <cellStyle name="Cálculo 2 3 2 4 2 5" xfId="43713" xr:uid="{D0F50F31-000B-42E0-AA20-7C21D6FB1ECF}"/>
    <cellStyle name="Cálculo 2 3 2 4 2 6" xfId="18330" xr:uid="{695F8638-530D-4AFD-B85C-D19E32B042EE}"/>
    <cellStyle name="Cálculo 2 3 2 4 3" xfId="12053" xr:uid="{36DE14D3-9407-480F-9B63-D21505A8E752}"/>
    <cellStyle name="Cálculo 2 3 2 4 3 2" xfId="27658" xr:uid="{E43F7967-1C3F-44A5-9D20-BBCDB86D5C8E}"/>
    <cellStyle name="Cálculo 2 3 2 4 3 3" xfId="33698" xr:uid="{DDA492EE-37BD-48D1-8D94-3D41F00F2146}"/>
    <cellStyle name="Cálculo 2 3 2 4 3 4" xfId="39659" xr:uid="{035E5265-5E9B-403C-8939-85E10D7033ED}"/>
    <cellStyle name="Cálculo 2 3 2 4 3 5" xfId="44818" xr:uid="{EBE6C27C-FEC7-49F0-9556-5352AE8C712E}"/>
    <cellStyle name="Cálculo 2 3 2 4 3 6" xfId="20175" xr:uid="{3508F4B3-4F11-451D-8BAD-A1C70BF204C1}"/>
    <cellStyle name="Cálculo 2 3 2 4 4" xfId="7800" xr:uid="{1916CFDF-08FC-4C15-BE7C-6159D9FE6DC4}"/>
    <cellStyle name="Cálculo 2 3 2 4 4 2" xfId="23412" xr:uid="{8DB8FC08-33F0-4E46-8B38-3AA6C776B643}"/>
    <cellStyle name="Cálculo 2 3 2 4 5" xfId="29540" xr:uid="{041385D1-4CE5-4672-8414-2235BD2EB1BE}"/>
    <cellStyle name="Cálculo 2 3 2 4 6" xfId="35506" xr:uid="{A5580F52-A6A6-44B6-B40D-7ED2ACBF4227}"/>
    <cellStyle name="Cálculo 2 3 2 4 7" xfId="41653" xr:uid="{57BE16FC-B787-4EE5-BCEB-F66EEDC544D0}"/>
    <cellStyle name="Cálculo 2 3 2 4 8" xfId="15934" xr:uid="{24FC0411-EFE8-4631-8F81-18DB74F60B4D}"/>
    <cellStyle name="Cálculo 2 3 2 5" xfId="3063" xr:uid="{D0E9FCAD-3B6D-4809-B59C-14E7DD4567BA}"/>
    <cellStyle name="Cálculo 2 3 2 5 2" xfId="10939" xr:uid="{F7CA41F0-6489-4B7F-96D5-E661FDD40D1E}"/>
    <cellStyle name="Cálculo 2 3 2 5 2 2" xfId="26544" xr:uid="{468219BA-C3A2-44F2-9CC1-CE62D0FD7DA6}"/>
    <cellStyle name="Cálculo 2 3 2 5 2 3" xfId="32614" xr:uid="{4D91017D-8E85-48CC-BE44-1355E1001DE0}"/>
    <cellStyle name="Cálculo 2 3 2 5 2 4" xfId="38576" xr:uid="{D4E92D48-0AB3-4529-B364-66FEAC64E08C}"/>
    <cellStyle name="Cálculo 2 3 2 5 2 5" xfId="19061" xr:uid="{11491474-6062-47FF-8ABD-E64EC9904B4B}"/>
    <cellStyle name="Cálculo 2 3 2 5 3" xfId="12784" xr:uid="{13107300-556B-4762-B158-67FA22DE5D82}"/>
    <cellStyle name="Cálculo 2 3 2 5 3 2" xfId="28389" xr:uid="{0CA504BB-7371-4078-80B4-86748D1E0415}"/>
    <cellStyle name="Cálculo 2 3 2 5 3 3" xfId="34420" xr:uid="{F78C3623-9FE0-4A53-A143-277BA0FB41F2}"/>
    <cellStyle name="Cálculo 2 3 2 5 3 4" xfId="40381" xr:uid="{CC49A5C0-AD91-4A9B-96B0-7834E2778C63}"/>
    <cellStyle name="Cálculo 2 3 2 5 3 5" xfId="20906" xr:uid="{34363E64-EEBC-4FE1-89E4-6A2FF4F2AB36}"/>
    <cellStyle name="Cálculo 2 3 2 5 4" xfId="8532" xr:uid="{C4A2DCD7-2382-4615-823F-E70F94547929}"/>
    <cellStyle name="Cálculo 2 3 2 5 4 2" xfId="24144" xr:uid="{37532182-3A29-4264-B8E8-EA46F8CB206D}"/>
    <cellStyle name="Cálculo 2 3 2 5 5" xfId="30263" xr:uid="{222EC74B-CC47-45AA-9864-B4B2512D04F2}"/>
    <cellStyle name="Cálculo 2 3 2 5 6" xfId="36228" xr:uid="{6FC50C97-4816-493E-A065-E385DC400716}"/>
    <cellStyle name="Cálculo 2 3 2 5 7" xfId="43322" xr:uid="{BE2833C0-401C-42FB-ABA3-4882D1150199}"/>
    <cellStyle name="Cálculo 2 3 2 5 8" xfId="16665" xr:uid="{D48AF10D-C7C4-4E94-9BC3-46CEACDA7BC9}"/>
    <cellStyle name="Cálculo 2 3 2 6" xfId="3351" xr:uid="{9CB27941-0AA6-4ED0-82B3-29A4570BBA06}"/>
    <cellStyle name="Cálculo 2 3 2 6 2" xfId="9380" xr:uid="{8D28A9B9-F0BF-45F3-863C-D362E4AA02FC}"/>
    <cellStyle name="Cálculo 2 3 2 6 2 2" xfId="24985" xr:uid="{935AED31-D9BD-41B1-BBFD-F1D6AF2399D4}"/>
    <cellStyle name="Cálculo 2 3 2 6 3" xfId="31078" xr:uid="{26F72570-C061-47DB-9A2C-D6C5F5FBC38C}"/>
    <cellStyle name="Cálculo 2 3 2 6 4" xfId="37041" xr:uid="{1BF33053-7443-4D12-8626-7CF6A7D750AC}"/>
    <cellStyle name="Cálculo 2 3 2 6 5" xfId="43407" xr:uid="{4E56FD8F-A762-4952-A061-4F7BC1386C27}"/>
    <cellStyle name="Cálculo 2 3 2 6 6" xfId="17504" xr:uid="{8FCB5EFD-9A25-42FD-9AB5-580E7159862B}"/>
    <cellStyle name="Cálculo 2 3 2 7" xfId="3428" xr:uid="{FC0772A1-BC19-46D6-A29B-23A09CE77AF4}"/>
    <cellStyle name="Cálculo 2 3 2 7 2" xfId="9137" xr:uid="{1E4851C5-4051-4341-9D0C-FBDECCA42511}"/>
    <cellStyle name="Cálculo 2 3 2 7 2 2" xfId="24742" xr:uid="{F511D18F-6C8E-4F8A-82C6-3E0713999A5F}"/>
    <cellStyle name="Cálculo 2 3 2 7 3" xfId="30836" xr:uid="{B03BFB62-3AEB-47BE-88DE-2FBDFD864635}"/>
    <cellStyle name="Cálculo 2 3 2 7 4" xfId="36799" xr:uid="{BC4CE885-E47D-44D5-9AB3-93E36C8201A4}"/>
    <cellStyle name="Cálculo 2 3 2 7 5" xfId="17261" xr:uid="{A24B9705-BE98-4CE0-8070-3313D0834073}"/>
    <cellStyle name="Cálculo 2 3 2 8" xfId="5975" xr:uid="{1FAFC182-979C-4873-BD90-85D4A277DB72}"/>
    <cellStyle name="Cálculo 2 3 2 8 2" xfId="21510" xr:uid="{F345910D-5BA3-4028-A012-5E5E538E042F}"/>
    <cellStyle name="Cálculo 2 3 2 9" xfId="22334" xr:uid="{DE15EFA0-2DBD-482C-B7B1-2681AEAF6A94}"/>
    <cellStyle name="Cálculo 2 3 3" xfId="1076" xr:uid="{B039D547-72D7-497D-B1EC-81ACFC7EF800}"/>
    <cellStyle name="Cálculo 2 3 3 10" xfId="22458" xr:uid="{77B44377-3687-4BA5-ABFA-5E65DB89D8F9}"/>
    <cellStyle name="Cálculo 2 3 3 11" xfId="22453" xr:uid="{83AE7D90-EC0A-4174-9F3D-2013F9BD1B38}"/>
    <cellStyle name="Cálculo 2 3 3 12" xfId="41452" xr:uid="{9D98AE58-09FC-44F3-8F6B-EAA3CBC1ACF4}"/>
    <cellStyle name="Cálculo 2 3 3 13" xfId="15232" xr:uid="{DA4BFF2E-D1C3-415A-9C0B-19736ABEE61C}"/>
    <cellStyle name="Cálculo 2 3 3 2" xfId="8195" xr:uid="{A4086129-2A06-4F3F-80D3-D4C97D57805E}"/>
    <cellStyle name="Cálculo 2 3 3 2 2" xfId="10602" xr:uid="{8D43342A-64DE-469C-91F1-9F3C7ABE3F2B}"/>
    <cellStyle name="Cálculo 2 3 3 2 2 2" xfId="26207" xr:uid="{1996AC3C-A502-4F02-826B-A99DEBEFE497}"/>
    <cellStyle name="Cálculo 2 3 3 2 2 3" xfId="32281" xr:uid="{A3330870-41A5-4DBA-9EA1-A1D924189E76}"/>
    <cellStyle name="Cálculo 2 3 3 2 2 4" xfId="38244" xr:uid="{2FAC7EEE-7770-4A8C-9B77-978E7E84F941}"/>
    <cellStyle name="Cálculo 2 3 3 2 2 5" xfId="44229" xr:uid="{4D5CBDD9-3DED-46CC-909F-7F3CE0333E95}"/>
    <cellStyle name="Cálculo 2 3 3 2 2 6" xfId="18724" xr:uid="{B6889AE7-638D-41E3-B8F3-814FD57E25DE}"/>
    <cellStyle name="Cálculo 2 3 3 2 3" xfId="12447" xr:uid="{1A41BAC0-93F9-4A43-9CAB-1FBA48FD3D52}"/>
    <cellStyle name="Cálculo 2 3 3 2 3 2" xfId="28052" xr:uid="{14FC1CE1-F5AE-414C-8F88-32588B92A532}"/>
    <cellStyle name="Cálculo 2 3 3 2 3 3" xfId="34088" xr:uid="{EB469628-C182-4D67-A82C-AB219024DECF}"/>
    <cellStyle name="Cálculo 2 3 3 2 3 4" xfId="40049" xr:uid="{CD05475A-F3A7-4920-A207-9C06E4F7C49A}"/>
    <cellStyle name="Cálculo 2 3 3 2 3 5" xfId="45334" xr:uid="{E69ABFA1-4803-4F0A-887A-53BB58F7756F}"/>
    <cellStyle name="Cálculo 2 3 3 2 3 6" xfId="20569" xr:uid="{3727FED0-15F9-4A50-BF79-3AD75EC67096}"/>
    <cellStyle name="Cálculo 2 3 3 2 4" xfId="23807" xr:uid="{1E5CFE7B-EC60-4D4F-9438-615BC6E17113}"/>
    <cellStyle name="Cálculo 2 3 3 2 5" xfId="29930" xr:uid="{7F6604F5-BE3C-4A74-9AE2-CA186B8BA70A}"/>
    <cellStyle name="Cálculo 2 3 3 2 6" xfId="35896" xr:uid="{6CD2AF7E-362D-431F-9F26-D6119E5FCA35}"/>
    <cellStyle name="Cálculo 2 3 3 2 7" xfId="42169" xr:uid="{8843561D-554D-4139-BB3F-ED8EB91F4C48}"/>
    <cellStyle name="Cálculo 2 3 3 2 8" xfId="16328" xr:uid="{B1D4CD5A-1D47-4EF5-A6AA-3190AB475946}"/>
    <cellStyle name="Cálculo 2 3 3 3" xfId="7279" xr:uid="{F065BF6E-AA12-4F5E-AB18-B4914AB9A9C6}"/>
    <cellStyle name="Cálculo 2 3 3 3 2" xfId="9687" xr:uid="{10F0F54F-0D09-4D0E-A0C8-93FF6731EED8}"/>
    <cellStyle name="Cálculo 2 3 3 3 2 2" xfId="25292" xr:uid="{2079F781-0243-40AE-87FD-B4CF797FCA71}"/>
    <cellStyle name="Cálculo 2 3 3 3 2 3" xfId="31374" xr:uid="{1376F25F-8207-40AE-8709-B6AA9D79895B}"/>
    <cellStyle name="Cálculo 2 3 3 3 2 4" xfId="37337" xr:uid="{30A02C88-2F8A-4167-B0A1-8D9D77D1B433}"/>
    <cellStyle name="Cálculo 2 3 3 3 2 5" xfId="44216" xr:uid="{9559E21A-6DC3-46DB-BA5C-85797F876002}"/>
    <cellStyle name="Cálculo 2 3 3 3 2 6" xfId="17811" xr:uid="{C0833E88-47D8-4024-81E5-3AE84AFB1A11}"/>
    <cellStyle name="Cálculo 2 3 3 3 3" xfId="11534" xr:uid="{93DA2EA5-D688-4F11-8313-822338C6426F}"/>
    <cellStyle name="Cálculo 2 3 3 3 3 2" xfId="27139" xr:uid="{E394BF86-65D1-470F-BA35-C3ED21D57118}"/>
    <cellStyle name="Cálculo 2 3 3 3 3 3" xfId="33181" xr:uid="{9D1E180E-B6AD-4996-8BC0-7A63FE7D2C76}"/>
    <cellStyle name="Cálculo 2 3 3 3 3 4" xfId="39142" xr:uid="{092CD273-83FD-46E9-96DC-DD0180762EE6}"/>
    <cellStyle name="Cálculo 2 3 3 3 3 5" xfId="45321" xr:uid="{B79C67F8-CCDB-4622-AE29-9835C5388025}"/>
    <cellStyle name="Cálculo 2 3 3 3 3 6" xfId="19656" xr:uid="{A0C073FC-06D6-4746-8DD9-D11FE3566F0D}"/>
    <cellStyle name="Cálculo 2 3 3 3 4" xfId="22891" xr:uid="{80372834-5BFE-4875-B134-260A993E36E8}"/>
    <cellStyle name="Cálculo 2 3 3 3 5" xfId="29023" xr:uid="{77C83F34-1CE1-4779-8053-64CB3C2C9064}"/>
    <cellStyle name="Cálculo 2 3 3 3 6" xfId="34989" xr:uid="{DBF48584-96AB-4D90-B100-CDB82A2EDD34}"/>
    <cellStyle name="Cálculo 2 3 3 3 7" xfId="42156" xr:uid="{C912DAB4-55BE-4D5F-9B98-F5F2EEB8608F}"/>
    <cellStyle name="Cálculo 2 3 3 3 8" xfId="15415" xr:uid="{C699BCEC-ABB7-4E99-B0CA-C05DB39215F5}"/>
    <cellStyle name="Cálculo 2 3 3 4" xfId="7834" xr:uid="{FBB8752C-7CCC-44D6-A4CA-8F54B3074A98}"/>
    <cellStyle name="Cálculo 2 3 3 4 2" xfId="10242" xr:uid="{327078E9-7A04-482C-866A-B814228DF24E}"/>
    <cellStyle name="Cálculo 2 3 3 4 2 2" xfId="25847" xr:uid="{9F531CE5-1B65-44C8-90BB-5E2B457DCA03}"/>
    <cellStyle name="Cálculo 2 3 3 4 2 3" xfId="31925" xr:uid="{FD8BA807-08F1-4CAE-A858-138923EF8C8C}"/>
    <cellStyle name="Cálculo 2 3 3 4 2 4" xfId="37888" xr:uid="{86FEDE84-EA8F-4CDF-8EBD-0130B1914A7F}"/>
    <cellStyle name="Cálculo 2 3 3 4 2 5" xfId="18364" xr:uid="{4495ED89-6C14-4112-8320-77F78E280083}"/>
    <cellStyle name="Cálculo 2 3 3 4 3" xfId="12087" xr:uid="{37EA496E-68BB-4F4B-9AA9-971248E927EE}"/>
    <cellStyle name="Cálculo 2 3 3 4 3 2" xfId="27692" xr:uid="{A8004883-84BA-41DF-AAC7-D03BE4E8986B}"/>
    <cellStyle name="Cálculo 2 3 3 4 3 3" xfId="33732" xr:uid="{5BCF0E28-F728-4A18-BF79-E6F636DB3E09}"/>
    <cellStyle name="Cálculo 2 3 3 4 3 4" xfId="39693" xr:uid="{923DBBA8-11B4-4C9C-AF7A-C8D6B10140B8}"/>
    <cellStyle name="Cálculo 2 3 3 4 3 5" xfId="20209" xr:uid="{86043894-AFF4-4077-B993-FCCB17E3618A}"/>
    <cellStyle name="Cálculo 2 3 3 4 4" xfId="23446" xr:uid="{86C3068A-E7F5-43C9-91E7-5E5C5E08EE06}"/>
    <cellStyle name="Cálculo 2 3 3 4 5" xfId="29574" xr:uid="{BED0A710-8899-40FE-BE64-F520D0F0566B}"/>
    <cellStyle name="Cálculo 2 3 3 4 6" xfId="35540" xr:uid="{EDFD03F1-12B8-4935-A658-C11E61D38AF4}"/>
    <cellStyle name="Cálculo 2 3 3 4 7" xfId="43384" xr:uid="{C8744332-F703-43DE-AC04-53CBCAB32F01}"/>
    <cellStyle name="Cálculo 2 3 3 4 8" xfId="15968" xr:uid="{47DC135C-01F3-4526-99AF-02D22CE1745E}"/>
    <cellStyle name="Cálculo 2 3 3 5" xfId="7635" xr:uid="{7B9D9FA2-4577-400B-8CCB-43B5F4A2D8BC}"/>
    <cellStyle name="Cálculo 2 3 3 5 2" xfId="10043" xr:uid="{D8FD0B71-27CB-40F7-B07A-52C3B99BAC5E}"/>
    <cellStyle name="Cálculo 2 3 3 5 2 2" xfId="25648" xr:uid="{35EC602E-4AFC-4C08-BFB2-D78FF1A7F8ED}"/>
    <cellStyle name="Cálculo 2 3 3 5 2 3" xfId="31726" xr:uid="{813D6AAB-9B0F-4797-B584-E17FEA07DE9C}"/>
    <cellStyle name="Cálculo 2 3 3 5 2 4" xfId="37689" xr:uid="{AEEA6E17-E47F-4DAB-B948-A2B2B16D788D}"/>
    <cellStyle name="Cálculo 2 3 3 5 2 5" xfId="18165" xr:uid="{3F0CB994-DBE6-47A9-B84E-50C7A4E09084}"/>
    <cellStyle name="Cálculo 2 3 3 5 3" xfId="11888" xr:uid="{BFA903FC-61C0-45D2-93E2-902404F7841B}"/>
    <cellStyle name="Cálculo 2 3 3 5 3 2" xfId="27493" xr:uid="{2767129C-139F-4D37-B17C-699AAD81805E}"/>
    <cellStyle name="Cálculo 2 3 3 5 3 3" xfId="33533" xr:uid="{A45B6746-7D4F-4A3D-8BFC-39C5D19ED551}"/>
    <cellStyle name="Cálculo 2 3 3 5 3 4" xfId="39494" xr:uid="{E02F5998-38A1-4D03-ACBE-2C62173C55FD}"/>
    <cellStyle name="Cálculo 2 3 3 5 3 5" xfId="20010" xr:uid="{7BCECF4A-240E-4B17-B732-C7D9133BDB19}"/>
    <cellStyle name="Cálculo 2 3 3 5 4" xfId="23247" xr:uid="{655A5FC3-ED34-4ECA-AB99-D8BA7570AA5F}"/>
    <cellStyle name="Cálculo 2 3 3 5 5" xfId="29375" xr:uid="{3AE1057D-2C5C-4807-B106-0A1B6FDABA1F}"/>
    <cellStyle name="Cálculo 2 3 3 5 6" xfId="35341" xr:uid="{E0B25DF3-30B3-463E-8048-6D86E0C59BCA}"/>
    <cellStyle name="Cálculo 2 3 3 5 7" xfId="43374" xr:uid="{DB5950EE-9F57-4270-B2F9-0BBF7B420A2F}"/>
    <cellStyle name="Cálculo 2 3 3 5 8" xfId="15769" xr:uid="{3D2288CC-24D8-4913-B2E9-D2A8210011E7}"/>
    <cellStyle name="Cálculo 2 3 3 6" xfId="9461" xr:uid="{0B237F55-27A2-4702-B57F-5E81BE836EF2}"/>
    <cellStyle name="Cálculo 2 3 3 6 2" xfId="25066" xr:uid="{7FF8349D-0B47-4B13-902A-9F5D66D09646}"/>
    <cellStyle name="Cálculo 2 3 3 6 3" xfId="31158" xr:uid="{F0E26AC2-1BBE-45B4-A96D-C1054DFFB2E3}"/>
    <cellStyle name="Cálculo 2 3 3 6 4" xfId="37121" xr:uid="{51ECEB4B-D88A-4EA7-A114-D4AF987EDC4A}"/>
    <cellStyle name="Cálculo 2 3 3 6 5" xfId="17585" xr:uid="{82B20C23-B7EC-4BCD-AF28-1B782E6F5525}"/>
    <cellStyle name="Cálculo 2 3 3 7" xfId="9467" xr:uid="{56074F68-3401-4432-B7A5-6CA589A3F1D4}"/>
    <cellStyle name="Cálculo 2 3 3 7 2" xfId="25072" xr:uid="{04D6099A-420B-4D6B-96B7-1A603DBE1CB6}"/>
    <cellStyle name="Cálculo 2 3 3 7 3" xfId="31164" xr:uid="{AFE7E8B4-7488-4D92-B180-4A4090EB6013}"/>
    <cellStyle name="Cálculo 2 3 3 7 4" xfId="37127" xr:uid="{3CDBE34B-785B-4297-9AE7-3542B0B96245}"/>
    <cellStyle name="Cálculo 2 3 3 7 5" xfId="17591" xr:uid="{F0B395C7-721D-4ECB-B3DC-97D5FA00ECCB}"/>
    <cellStyle name="Cálculo 2 3 3 8" xfId="6106" xr:uid="{58DF1BDA-C855-4CB0-83F1-5DBA867373F4}"/>
    <cellStyle name="Cálculo 2 3 3 8 2" xfId="21567" xr:uid="{9BEB64C5-0678-4145-969A-7DE62F26AA9E}"/>
    <cellStyle name="Cálculo 2 3 3 9" xfId="22430" xr:uid="{AC2692CA-5DCF-4261-BC16-09FFA3834C29}"/>
    <cellStyle name="Cálculo 2 3 4" xfId="1437" xr:uid="{66B86231-309B-4BB7-AFB2-A81A78818AD5}"/>
    <cellStyle name="Cálculo 2 3 4 10" xfId="28906" xr:uid="{5543EEDB-007F-4F6F-88C0-CCCA5AFABFBF}"/>
    <cellStyle name="Cálculo 2 3 4 11" xfId="34890" xr:uid="{17291036-9BAF-474B-9355-D459253C8843}"/>
    <cellStyle name="Cálculo 2 3 4 12" xfId="41525" xr:uid="{E219FA89-4071-4E3D-85C7-626200D4BE0A}"/>
    <cellStyle name="Cálculo 2 3 4 13" xfId="15310" xr:uid="{3BCD472D-FB0D-4080-BE4E-56E6D7387A6D}"/>
    <cellStyle name="Cálculo 2 3 4 2" xfId="8548" xr:uid="{42398695-65FC-40CE-82E0-541C1FE0E347}"/>
    <cellStyle name="Cálculo 2 3 4 2 2" xfId="10955" xr:uid="{7316E4BD-E600-4D15-8512-5753DC88A3C8}"/>
    <cellStyle name="Cálculo 2 3 4 2 2 2" xfId="26560" xr:uid="{99CB4497-8022-438F-B915-E3887757E6F3}"/>
    <cellStyle name="Cálculo 2 3 4 2 2 3" xfId="32630" xr:uid="{F5508C0C-FB80-4978-B7D8-68EE0891EED5}"/>
    <cellStyle name="Cálculo 2 3 4 2 2 4" xfId="38592" xr:uid="{5B1AF262-15B0-42D7-AC0C-41DCB3B6D8F2}"/>
    <cellStyle name="Cálculo 2 3 4 2 2 5" xfId="44460" xr:uid="{CA2B543F-3643-4D2B-8495-61B47E43C8BF}"/>
    <cellStyle name="Cálculo 2 3 4 2 2 6" xfId="19077" xr:uid="{5B54E0CE-09E3-485C-8D9A-0FC52CB733C2}"/>
    <cellStyle name="Cálculo 2 3 4 2 3" xfId="12800" xr:uid="{C3AA3B77-55B1-455B-86D0-511C08B0D018}"/>
    <cellStyle name="Cálculo 2 3 4 2 3 2" xfId="28405" xr:uid="{053C666E-F472-44B1-BD27-C448E3BC9AC6}"/>
    <cellStyle name="Cálculo 2 3 4 2 3 3" xfId="34436" xr:uid="{FB6FCBA8-7BE5-4E6D-97D2-0978A7E49A9B}"/>
    <cellStyle name="Cálculo 2 3 4 2 3 4" xfId="40397" xr:uid="{6DB9637B-3F77-44E2-A700-1F8F6669F749}"/>
    <cellStyle name="Cálculo 2 3 4 2 3 5" xfId="45565" xr:uid="{589E01AE-F5D5-43F0-AF47-8C22A33F071E}"/>
    <cellStyle name="Cálculo 2 3 4 2 3 6" xfId="20922" xr:uid="{BF273037-977D-4490-BD4A-D5302BADCB29}"/>
    <cellStyle name="Cálculo 2 3 4 2 4" xfId="24160" xr:uid="{920CD4C3-CC26-486F-8504-D22429EF3834}"/>
    <cellStyle name="Cálculo 2 3 4 2 5" xfId="30279" xr:uid="{A3399452-59EE-455E-B8F0-A0351B71DB41}"/>
    <cellStyle name="Cálculo 2 3 4 2 6" xfId="36244" xr:uid="{1B3FC463-C732-4ACC-B284-9909EAFDFEB9}"/>
    <cellStyle name="Cálculo 2 3 4 2 7" xfId="42400" xr:uid="{ECFF47E5-CB17-401D-85C4-07122016C326}"/>
    <cellStyle name="Cálculo 2 3 4 2 8" xfId="16681" xr:uid="{98685580-3FF5-4A3A-8E44-C6DCE72B6CBE}"/>
    <cellStyle name="Cálculo 2 3 4 3" xfId="8706" xr:uid="{DB30D622-B135-4F1F-AA1B-6B8D3F9A1EC8}"/>
    <cellStyle name="Cálculo 2 3 4 3 2" xfId="11112" xr:uid="{F0D0BE64-2765-479B-B8CB-9ABB9F83A940}"/>
    <cellStyle name="Cálculo 2 3 4 3 2 2" xfId="26717" xr:uid="{42330645-CC05-4107-AF00-CF85BB06979F}"/>
    <cellStyle name="Cálculo 2 3 4 3 2 3" xfId="32778" xr:uid="{BF7DCB60-4A1A-4C10-9EFB-3469ADA98E98}"/>
    <cellStyle name="Cálculo 2 3 4 3 2 4" xfId="38740" xr:uid="{67A743AA-DBC2-468D-A296-0790BC71735D}"/>
    <cellStyle name="Cálculo 2 3 4 3 2 5" xfId="44553" xr:uid="{8D4F0237-C675-4552-9FAB-FAA82B40C99D}"/>
    <cellStyle name="Cálculo 2 3 4 3 2 6" xfId="19234" xr:uid="{36F69097-0B4E-4200-9266-7364BF62D66E}"/>
    <cellStyle name="Cálculo 2 3 4 3 3" xfId="12957" xr:uid="{1E894C91-A213-4E47-9A55-2A4DC286A307}"/>
    <cellStyle name="Cálculo 2 3 4 3 3 2" xfId="28562" xr:uid="{028CA9F9-5FD6-44C1-ACA6-93AAD8743188}"/>
    <cellStyle name="Cálculo 2 3 4 3 3 3" xfId="34584" xr:uid="{1716CA58-9715-494F-8CBE-AF66BF14957F}"/>
    <cellStyle name="Cálculo 2 3 4 3 3 4" xfId="40545" xr:uid="{2B253980-30E6-4B28-8B22-C632FFF0EFAC}"/>
    <cellStyle name="Cálculo 2 3 4 3 3 5" xfId="45658" xr:uid="{56CDD2EA-6781-4535-B165-8BFE0A2AA852}"/>
    <cellStyle name="Cálculo 2 3 4 3 3 6" xfId="21079" xr:uid="{7EDD09C9-62CC-4FC2-A030-2986A31AA0D3}"/>
    <cellStyle name="Cálculo 2 3 4 3 4" xfId="24318" xr:uid="{0F863F03-2D61-432B-AFAF-E6EF3F81B196}"/>
    <cellStyle name="Cálculo 2 3 4 3 5" xfId="30427" xr:uid="{B961E7EF-D197-4ABD-B586-173468F0FC04}"/>
    <cellStyle name="Cálculo 2 3 4 3 6" xfId="36392" xr:uid="{93E7156D-D7DF-4E05-A4C9-9F3D3025F024}"/>
    <cellStyle name="Cálculo 2 3 4 3 7" xfId="42493" xr:uid="{F633EFF9-4725-4427-AC99-5213B0608966}"/>
    <cellStyle name="Cálculo 2 3 4 3 8" xfId="16838" xr:uid="{C21846DC-B8BC-47BA-9F07-4E2221A2DCA9}"/>
    <cellStyle name="Cálculo 2 3 4 4" xfId="8846" xr:uid="{7A315247-F5DD-442A-AF15-17780A9C3AA6}"/>
    <cellStyle name="Cálculo 2 3 4 4 2" xfId="11252" xr:uid="{9F32824A-053D-4804-AA11-05B2229127F4}"/>
    <cellStyle name="Cálculo 2 3 4 4 2 2" xfId="26857" xr:uid="{3CBF06A0-BEE1-4B26-872E-888FF669D42A}"/>
    <cellStyle name="Cálculo 2 3 4 4 2 3" xfId="32910" xr:uid="{23829667-0F1A-4C4F-9AEF-BACED5A8AA4A}"/>
    <cellStyle name="Cálculo 2 3 4 4 2 4" xfId="38872" xr:uid="{C2E2D44B-2238-452B-8D3F-0E6F283B25A4}"/>
    <cellStyle name="Cálculo 2 3 4 4 2 5" xfId="44595" xr:uid="{6938773F-2435-4018-8BB6-8A4AAC4318ED}"/>
    <cellStyle name="Cálculo 2 3 4 4 2 6" xfId="19374" xr:uid="{57AFDFCC-C571-494E-9F5B-731E555CFCD6}"/>
    <cellStyle name="Cálculo 2 3 4 4 3" xfId="13097" xr:uid="{8CB16BC8-5921-4D10-B229-DA9F0725BB18}"/>
    <cellStyle name="Cálculo 2 3 4 4 3 2" xfId="28702" xr:uid="{5EC6257C-1DCA-471A-80E1-7519FF1EC96F}"/>
    <cellStyle name="Cálculo 2 3 4 4 3 3" xfId="34716" xr:uid="{A71EF95F-D6A1-4722-857A-25E1AF3BE45D}"/>
    <cellStyle name="Cálculo 2 3 4 4 3 4" xfId="40677" xr:uid="{105038D6-EF0B-457E-9993-D9D8F5984F22}"/>
    <cellStyle name="Cálculo 2 3 4 4 3 5" xfId="45700" xr:uid="{694D3FBF-FB1B-4DC1-8790-A8208C4E2576}"/>
    <cellStyle name="Cálculo 2 3 4 4 3 6" xfId="21219" xr:uid="{907DC8DE-F1DF-4E13-A019-EFA8601B5059}"/>
    <cellStyle name="Cálculo 2 3 4 4 4" xfId="24458" xr:uid="{8AB9089B-8EB3-43B7-895E-955A84C9CDCF}"/>
    <cellStyle name="Cálculo 2 3 4 4 5" xfId="30559" xr:uid="{69A7465C-B08F-4665-B7DE-9045DD912890}"/>
    <cellStyle name="Cálculo 2 3 4 4 6" xfId="36524" xr:uid="{33F016BB-B131-4C8E-94B1-833AC107CB8A}"/>
    <cellStyle name="Cálculo 2 3 4 4 7" xfId="42535" xr:uid="{C08B244F-EAAC-40FE-ABAF-79CB8F89FD66}"/>
    <cellStyle name="Cálculo 2 3 4 4 8" xfId="16978" xr:uid="{5F4A94C4-CAD0-438C-A155-2E11D1A60836}"/>
    <cellStyle name="Cálculo 2 3 4 5" xfId="8944" xr:uid="{4415D7BA-5F90-4030-A86A-8B46E3B41BBD}"/>
    <cellStyle name="Cálculo 2 3 4 5 2" xfId="11350" xr:uid="{5AF5102C-D77E-404B-8816-84502656AC0B}"/>
    <cellStyle name="Cálculo 2 3 4 5 2 2" xfId="26955" xr:uid="{C0BD41D2-FAF4-4048-B482-CD3C91016611}"/>
    <cellStyle name="Cálculo 2 3 4 5 2 3" xfId="33000" xr:uid="{7315012C-3962-4A29-802A-458430B448EB}"/>
    <cellStyle name="Cálculo 2 3 4 5 2 4" xfId="38962" xr:uid="{6149CF79-3081-4F53-B7AA-5A2F406AC8EA}"/>
    <cellStyle name="Cálculo 2 3 4 5 2 5" xfId="19472" xr:uid="{DFFEDB98-9B3B-4BAC-8519-4252E47D604B}"/>
    <cellStyle name="Cálculo 2 3 4 5 3" xfId="13195" xr:uid="{D136DAFC-A69D-4AFE-A4B7-F9B06BC9CB7D}"/>
    <cellStyle name="Cálculo 2 3 4 5 3 2" xfId="28800" xr:uid="{D1817A10-AF9D-46B2-B6B5-3816B00605ED}"/>
    <cellStyle name="Cálculo 2 3 4 5 3 3" xfId="34806" xr:uid="{B01F01F9-C02C-4821-BC2C-D3E9871CE713}"/>
    <cellStyle name="Cálculo 2 3 4 5 3 4" xfId="40767" xr:uid="{63C2661E-FC53-46E1-BE1E-7F9401691AA4}"/>
    <cellStyle name="Cálculo 2 3 4 5 3 5" xfId="21317" xr:uid="{B9E6E6C5-AAD9-4DB5-9E7D-16B5789C7480}"/>
    <cellStyle name="Cálculo 2 3 4 5 4" xfId="24556" xr:uid="{BF24F591-1682-4FC9-AA45-C14B01A0BA18}"/>
    <cellStyle name="Cálculo 2 3 4 5 5" xfId="30649" xr:uid="{30C532EB-FB40-410C-8504-BAEF50A3F5D4}"/>
    <cellStyle name="Cálculo 2 3 4 5 6" xfId="36614" xr:uid="{7F5E053E-E3CD-4055-847D-2C3A62A9D4CB}"/>
    <cellStyle name="Cálculo 2 3 4 5 7" xfId="43582" xr:uid="{9FDC989C-18C9-40BC-B6D1-2880238F0986}"/>
    <cellStyle name="Cálculo 2 3 4 5 8" xfId="17076" xr:uid="{AC5FEDF5-DE94-422B-BA7E-D7E426651A5C}"/>
    <cellStyle name="Cálculo 2 3 4 6" xfId="9579" xr:uid="{539A4EBD-EB44-4A75-9E67-C141E417BD63}"/>
    <cellStyle name="Cálculo 2 3 4 6 2" xfId="25184" xr:uid="{BF8EF14E-AA5B-470B-A68F-479B6AC7B14B}"/>
    <cellStyle name="Cálculo 2 3 4 6 3" xfId="31274" xr:uid="{CC306E8F-5945-450B-8E81-D443C807D029}"/>
    <cellStyle name="Cálculo 2 3 4 6 4" xfId="37237" xr:uid="{B6F16D36-614E-4EC5-8A70-9286842B21B1}"/>
    <cellStyle name="Cálculo 2 3 4 6 5" xfId="44690" xr:uid="{A7E9E6A2-8DA4-4B96-9D25-B951D475CF9E}"/>
    <cellStyle name="Cálculo 2 3 4 6 6" xfId="17703" xr:uid="{CDBD6918-87E4-4850-8635-7A358B8A66C9}"/>
    <cellStyle name="Cálculo 2 3 4 7" xfId="11433" xr:uid="{436B0317-3C6F-455E-9EEE-34B9360D63D9}"/>
    <cellStyle name="Cálculo 2 3 4 7 2" xfId="27038" xr:uid="{62B1159A-705E-4BBF-88B8-8463798224A2}"/>
    <cellStyle name="Cálculo 2 3 4 7 3" xfId="33083" xr:uid="{35CEF92B-9425-4926-9A5A-B66FE5292683}"/>
    <cellStyle name="Cálculo 2 3 4 7 4" xfId="39045" xr:uid="{B02CFAD6-B12A-4DD1-B7BD-D8096240E09D}"/>
    <cellStyle name="Cálculo 2 3 4 7 5" xfId="19555" xr:uid="{F8B7F8EF-DF6F-43BD-BCD1-3E77F4920952}"/>
    <cellStyle name="Cálculo 2 3 4 8" xfId="6957" xr:uid="{306D0372-1FD6-44C2-93EC-3092B7F0F0C2}"/>
    <cellStyle name="Cálculo 2 3 4 8 2" xfId="21643" xr:uid="{8AD50371-C365-4A67-83C1-6510B531A78B}"/>
    <cellStyle name="Cálculo 2 3 4 9" xfId="22769" xr:uid="{16B4432F-FD0B-49AA-958A-8191879FBC6E}"/>
    <cellStyle name="Cálculo 2 3 5" xfId="2104" xr:uid="{AAF6DD57-586D-4D0B-8743-8B3E15C315A3}"/>
    <cellStyle name="Cálculo 2 3 5 10" xfId="34934" xr:uid="{E5B56721-E285-4931-B7EE-663931EAA623}"/>
    <cellStyle name="Cálculo 2 3 5 11" xfId="41951" xr:uid="{30F8C764-B260-4328-B01F-DC0238671E7A}"/>
    <cellStyle name="Cálculo 2 3 5 12" xfId="15356" xr:uid="{F8EF755C-DF9A-4C95-AA3C-54DCFB88CB73}"/>
    <cellStyle name="Cálculo 2 3 5 2" xfId="8617" xr:uid="{83B57042-A508-4CCE-9309-7F7B7D5FAFBA}"/>
    <cellStyle name="Cálculo 2 3 5 2 2" xfId="11023" xr:uid="{C2CBE4B1-75BC-4D25-BF2C-0FD3ABBF89CC}"/>
    <cellStyle name="Cálculo 2 3 5 2 2 2" xfId="26628" xr:uid="{4D6231A0-86C0-41DF-9E1A-1F29739CAE94}"/>
    <cellStyle name="Cálculo 2 3 5 2 2 3" xfId="32694" xr:uid="{5280B09C-A6F4-4964-A98C-332BF5C59BFA}"/>
    <cellStyle name="Cálculo 2 3 5 2 2 4" xfId="38656" xr:uid="{3E6E3968-865F-4DDD-8EE0-9E1F6F059FC9}"/>
    <cellStyle name="Cálculo 2 3 5 2 2 5" xfId="19145" xr:uid="{296BC3E2-00C7-4187-A19B-67D9F5630A7E}"/>
    <cellStyle name="Cálculo 2 3 5 2 3" xfId="12868" xr:uid="{5BAB6BB7-86A8-4565-AA4A-1EBADB5C6280}"/>
    <cellStyle name="Cálculo 2 3 5 2 3 2" xfId="28473" xr:uid="{913508DB-1955-4DA2-8DBA-DC181E1EC512}"/>
    <cellStyle name="Cálculo 2 3 5 2 3 3" xfId="34500" xr:uid="{290C558D-C94A-4A83-BE4A-7D2FD99D8B59}"/>
    <cellStyle name="Cálculo 2 3 5 2 3 4" xfId="40461" xr:uid="{E1648A4F-00C7-4D76-849D-54E0A674B9EA}"/>
    <cellStyle name="Cálculo 2 3 5 2 3 5" xfId="20990" xr:uid="{457FD51E-EA49-458F-ABF4-6646EF129CC4}"/>
    <cellStyle name="Cálculo 2 3 5 2 4" xfId="24229" xr:uid="{91C02E0C-CCE4-4E6F-90DA-4832A9546665}"/>
    <cellStyle name="Cálculo 2 3 5 2 5" xfId="30343" xr:uid="{DAE47899-5A2F-4090-95BC-837B051908A2}"/>
    <cellStyle name="Cálculo 2 3 5 2 6" xfId="36308" xr:uid="{A1F3F4EA-9B6E-4FBD-9F2F-A6C344D48694}"/>
    <cellStyle name="Cálculo 2 3 5 2 7" xfId="44011" xr:uid="{8D8102B8-02DD-43BA-AEA1-818777F7D5D9}"/>
    <cellStyle name="Cálculo 2 3 5 2 8" xfId="16749" xr:uid="{80B936B0-94FD-4237-9BEC-BF78B869094D}"/>
    <cellStyle name="Cálculo 2 3 5 3" xfId="8767" xr:uid="{CCDA288A-8CEC-4606-896C-1899CC8A25E6}"/>
    <cellStyle name="Cálculo 2 3 5 3 2" xfId="11173" xr:uid="{0561442E-1DBC-412E-9B43-AD0B0CDD0715}"/>
    <cellStyle name="Cálculo 2 3 5 3 2 2" xfId="26778" xr:uid="{6652839E-B49A-46AB-80A5-579AFD8E8C3A}"/>
    <cellStyle name="Cálculo 2 3 5 3 2 3" xfId="32835" xr:uid="{7E8E6A91-94B1-4BD1-9638-507DD4E36BF3}"/>
    <cellStyle name="Cálculo 2 3 5 3 2 4" xfId="38797" xr:uid="{AE350585-CDAE-43B5-BB0D-5FD816EB7133}"/>
    <cellStyle name="Cálculo 2 3 5 3 2 5" xfId="19295" xr:uid="{8CE4CB3B-4793-4889-B90C-D7AD48E81550}"/>
    <cellStyle name="Cálculo 2 3 5 3 3" xfId="13018" xr:uid="{92DCAD1A-D28A-44B5-A4AF-8A34D8AD785E}"/>
    <cellStyle name="Cálculo 2 3 5 3 3 2" xfId="28623" xr:uid="{5BDC6A57-8976-45AE-8FBC-952B08EFFE80}"/>
    <cellStyle name="Cálculo 2 3 5 3 3 3" xfId="34641" xr:uid="{E37F9761-61EB-44C6-9F33-9EB5FB40330D}"/>
    <cellStyle name="Cálculo 2 3 5 3 3 4" xfId="40602" xr:uid="{8475ED18-60EF-415C-B738-C9D6A4328D15}"/>
    <cellStyle name="Cálculo 2 3 5 3 3 5" xfId="21140" xr:uid="{87113CB2-6ECA-4A23-8F54-78B705CC6300}"/>
    <cellStyle name="Cálculo 2 3 5 3 4" xfId="24379" xr:uid="{EC61C155-80DC-4C63-8156-3EA841C39639}"/>
    <cellStyle name="Cálculo 2 3 5 3 5" xfId="30484" xr:uid="{68D46E10-EA84-47DB-AB71-BFA0271775DF}"/>
    <cellStyle name="Cálculo 2 3 5 3 6" xfId="36449" xr:uid="{FD37517F-2AFA-48DE-9793-C829A4EAD60E}"/>
    <cellStyle name="Cálculo 2 3 5 3 7" xfId="45116" xr:uid="{933D7347-323D-4A3A-ACBD-88A886519AEF}"/>
    <cellStyle name="Cálculo 2 3 5 3 8" xfId="16899" xr:uid="{784D1A1D-38A6-4211-8B1C-3A16FB708CBF}"/>
    <cellStyle name="Cálculo 2 3 5 4" xfId="8893" xr:uid="{52F907B3-A4AA-45C6-99A7-7E1B9A605E28}"/>
    <cellStyle name="Cálculo 2 3 5 4 2" xfId="11299" xr:uid="{C2EB983F-6C32-4139-90F7-BD92340B735F}"/>
    <cellStyle name="Cálculo 2 3 5 4 2 2" xfId="26904" xr:uid="{E2060152-B9EE-4735-AC2E-E7910FCD716D}"/>
    <cellStyle name="Cálculo 2 3 5 4 2 3" xfId="32953" xr:uid="{BD3B7943-D7CE-4E10-A9EE-7800177578F1}"/>
    <cellStyle name="Cálculo 2 3 5 4 2 4" xfId="38915" xr:uid="{554D0AA8-AC99-4EC3-8A67-CA7D8138D72A}"/>
    <cellStyle name="Cálculo 2 3 5 4 2 5" xfId="19421" xr:uid="{3EC8C716-DE84-4DF0-86BD-C3A360E9729D}"/>
    <cellStyle name="Cálculo 2 3 5 4 3" xfId="13144" xr:uid="{AB30A59E-E9D4-4ADE-9A0A-05A68F66ED0C}"/>
    <cellStyle name="Cálculo 2 3 5 4 3 2" xfId="28749" xr:uid="{70444DF5-BE0F-4AA1-BF14-EC7617BF4C68}"/>
    <cellStyle name="Cálculo 2 3 5 4 3 3" xfId="34759" xr:uid="{22546711-AB64-45CC-B914-29148284352A}"/>
    <cellStyle name="Cálculo 2 3 5 4 3 4" xfId="40720" xr:uid="{FE24D897-654B-44AE-9729-7DF455A585A8}"/>
    <cellStyle name="Cálculo 2 3 5 4 3 5" xfId="21266" xr:uid="{79591313-3A92-4C15-BFDF-0CB63F0FA1F3}"/>
    <cellStyle name="Cálculo 2 3 5 4 4" xfId="24505" xr:uid="{0FF946AD-F345-447E-BF9D-75E7AA1D9D88}"/>
    <cellStyle name="Cálculo 2 3 5 4 5" xfId="30602" xr:uid="{FC7E0399-343F-4342-8626-E9447697E928}"/>
    <cellStyle name="Cálculo 2 3 5 4 6" xfId="36567" xr:uid="{AF72F9E6-3D8C-4991-8A4A-2C0771E835EC}"/>
    <cellStyle name="Cálculo 2 3 5 4 7" xfId="17025" xr:uid="{0120D94D-97B3-4198-8621-E76B0C09C16A}"/>
    <cellStyle name="Cálculo 2 3 5 5" xfId="8986" xr:uid="{80AA165B-3C85-45A5-A36E-1C76259993EB}"/>
    <cellStyle name="Cálculo 2 3 5 5 2" xfId="11392" xr:uid="{5A880F59-93AE-4F7B-9729-577D2A33B60D}"/>
    <cellStyle name="Cálculo 2 3 5 5 2 2" xfId="26997" xr:uid="{659429EF-1E24-4AE5-AF14-00F8EE090212}"/>
    <cellStyle name="Cálculo 2 3 5 5 2 3" xfId="33042" xr:uid="{0C2F0AC7-22AB-4683-93DA-90250CFDE75A}"/>
    <cellStyle name="Cálculo 2 3 5 5 2 4" xfId="39004" xr:uid="{24D6B8BB-0614-4AA8-918E-55981FCC9807}"/>
    <cellStyle name="Cálculo 2 3 5 5 2 5" xfId="19514" xr:uid="{5F1CDB78-1F05-42E1-9268-8908B01F3B5E}"/>
    <cellStyle name="Cálculo 2 3 5 5 3" xfId="13237" xr:uid="{B22DFE01-468F-4036-B824-14101F06B689}"/>
    <cellStyle name="Cálculo 2 3 5 5 3 2" xfId="28842" xr:uid="{069ADC15-9952-4915-A501-FB32B728E011}"/>
    <cellStyle name="Cálculo 2 3 5 5 3 3" xfId="34848" xr:uid="{7F99DD4B-CFEF-4ABA-ABBC-83904AFE4BE1}"/>
    <cellStyle name="Cálculo 2 3 5 5 3 4" xfId="40809" xr:uid="{2B57424A-E417-4A5B-A897-9E7C2D3B035C}"/>
    <cellStyle name="Cálculo 2 3 5 5 3 5" xfId="21359" xr:uid="{37E87440-FFA0-4226-876E-8731BAB60515}"/>
    <cellStyle name="Cálculo 2 3 5 5 4" xfId="24598" xr:uid="{7767F28D-06AE-40BA-838F-4CED44828C66}"/>
    <cellStyle name="Cálculo 2 3 5 5 5" xfId="30691" xr:uid="{CCC229F8-7074-4689-968F-E6C0929F01DA}"/>
    <cellStyle name="Cálculo 2 3 5 5 6" xfId="36656" xr:uid="{14F05865-BAB1-4D32-A174-27BD8AF466D1}"/>
    <cellStyle name="Cálculo 2 3 5 5 7" xfId="17118" xr:uid="{E0F68208-5122-4F84-A9AB-7FC064249D66}"/>
    <cellStyle name="Cálculo 2 3 5 6" xfId="9625" xr:uid="{EA95309B-DFF8-44AB-B6CF-1062912900A7}"/>
    <cellStyle name="Cálculo 2 3 5 6 2" xfId="25230" xr:uid="{1F430DF6-3A1D-4EE8-825E-B28ED93FF433}"/>
    <cellStyle name="Cálculo 2 3 5 6 3" xfId="31316" xr:uid="{A22EE1E9-AF96-491B-9237-0130CD97EC43}"/>
    <cellStyle name="Cálculo 2 3 5 6 4" xfId="37279" xr:uid="{047FBE25-83E1-4D3E-B303-43D42C8D03E3}"/>
    <cellStyle name="Cálculo 2 3 5 6 5" xfId="17749" xr:uid="{6619DDD3-5CC7-478C-981C-E2531CEB169A}"/>
    <cellStyle name="Cálculo 2 3 5 7" xfId="11475" xr:uid="{6400D4B2-5581-4E44-9923-1A42EFEA1BD2}"/>
    <cellStyle name="Cálculo 2 3 5 7 2" xfId="27080" xr:uid="{8614D289-B0F4-44DB-B571-732180AB7C1F}"/>
    <cellStyle name="Cálculo 2 3 5 7 3" xfId="33125" xr:uid="{2F75B713-64C5-4E06-9452-B2815057B2C3}"/>
    <cellStyle name="Cálculo 2 3 5 7 4" xfId="39087" xr:uid="{AD426437-6415-4AC9-AF61-07A5FAA7D39A}"/>
    <cellStyle name="Cálculo 2 3 5 7 5" xfId="19597" xr:uid="{36ECF4CB-A406-4BE8-8081-B3E93710D62C}"/>
    <cellStyle name="Cálculo 2 3 5 8" xfId="7117" xr:uid="{F8A5B64D-0BA1-44DD-93D4-F1383F897484}"/>
    <cellStyle name="Cálculo 2 3 5 8 2" xfId="22822" xr:uid="{139881AA-EBAF-4B3F-BC6F-BA3094428981}"/>
    <cellStyle name="Cálculo 2 3 5 9" xfId="28966" xr:uid="{4086F894-2EAF-447F-8D9B-6F100FDDC8D0}"/>
    <cellStyle name="Cálculo 2 3 6" xfId="1549" xr:uid="{6142C8CF-971F-4B2A-B6DA-516785566886}"/>
    <cellStyle name="Cálculo 2 3 6 2" xfId="9803" xr:uid="{7FF603C2-55FD-4C00-80F3-EFFB6922AEEE}"/>
    <cellStyle name="Cálculo 2 3 6 2 2" xfId="25408" xr:uid="{9003A775-0124-4A06-A863-0CD67BB15C86}"/>
    <cellStyle name="Cálculo 2 3 6 2 3" xfId="31487" xr:uid="{21808AC0-CA38-4F96-A1D6-3D94D0D01AC0}"/>
    <cellStyle name="Cálculo 2 3 6 2 4" xfId="37450" xr:uid="{3FD84EE4-1F07-481A-BF24-489FA892D66E}"/>
    <cellStyle name="Cálculo 2 3 6 2 5" xfId="17925" xr:uid="{B46B0284-CC6B-4826-8C2B-B63EFEFCCE76}"/>
    <cellStyle name="Cálculo 2 3 6 3" xfId="11648" xr:uid="{CA8D128F-2E5B-40DD-8220-6E616CC3727D}"/>
    <cellStyle name="Cálculo 2 3 6 3 2" xfId="27253" xr:uid="{66D56F0D-FEA4-418B-9E5D-4AE314E17D49}"/>
    <cellStyle name="Cálculo 2 3 6 3 3" xfId="33294" xr:uid="{78970417-BA24-4E39-B8DD-B8CE48F83345}"/>
    <cellStyle name="Cálculo 2 3 6 3 4" xfId="39255" xr:uid="{8D174165-08DC-4570-831C-0A65513C28E6}"/>
    <cellStyle name="Cálculo 2 3 6 3 5" xfId="19770" xr:uid="{56864881-0A06-4A9F-801A-239034EF1C2D}"/>
    <cellStyle name="Cálculo 2 3 6 4" xfId="7395" xr:uid="{7E6BF100-10BF-49E1-A574-49459600EB1D}"/>
    <cellStyle name="Cálculo 2 3 6 4 2" xfId="23007" xr:uid="{0DF443D2-D27B-4511-B9F6-9D96211B2AD4}"/>
    <cellStyle name="Cálculo 2 3 6 5" xfId="29136" xr:uid="{9B6B8749-4845-443F-BC22-78818A2989DA}"/>
    <cellStyle name="Cálculo 2 3 6 6" xfId="35102" xr:uid="{55F8D409-7FDB-4D7A-9B7A-BD18C12962F9}"/>
    <cellStyle name="Cálculo 2 3 6 7" xfId="42665" xr:uid="{7C0D5CB6-297C-4C4C-A735-32CA62A2F342}"/>
    <cellStyle name="Cálculo 2 3 6 8" xfId="15529" xr:uid="{A4FC8317-1CBB-4A01-AD51-D20FEDF7D5B6}"/>
    <cellStyle name="Cálculo 2 3 7" xfId="1543" xr:uid="{95D26E76-B347-46BC-838F-0298D013015D}"/>
    <cellStyle name="Cálculo 2 3 7 2" xfId="9233" xr:uid="{5D6E84A3-C74E-45DD-B3A3-1A6DFD16D9D6}"/>
    <cellStyle name="Cálculo 2 3 7 2 2" xfId="24838" xr:uid="{EED5B5B9-CE82-424D-864B-6DBACB49FD85}"/>
    <cellStyle name="Cálculo 2 3 7 3" xfId="30932" xr:uid="{7B452970-0F96-44DA-B2B0-9A879379EA4B}"/>
    <cellStyle name="Cálculo 2 3 7 4" xfId="36895" xr:uid="{617E0376-8BD3-486D-AC01-DC6E160C34D1}"/>
    <cellStyle name="Cálculo 2 3 7 5" xfId="42763" xr:uid="{D2A24A2C-BE09-47E3-9368-753A6E971E66}"/>
    <cellStyle name="Cálculo 2 3 7 6" xfId="17357" xr:uid="{CDB120E8-B043-4671-8B9B-483D90215946}"/>
    <cellStyle name="Cálculo 2 3 8" xfId="2852" xr:uid="{7297D19F-A579-40B1-9BEB-96EBAA76DB9E}"/>
    <cellStyle name="Cálculo 2 3 8 2" xfId="42669" xr:uid="{D329F7FA-FB26-4B29-B9FD-FF3EDE6C4554}"/>
    <cellStyle name="Cálculo 2 3 8 3" xfId="22164" xr:uid="{4C849373-3628-48CA-B473-FA3336EFDF8B}"/>
    <cellStyle name="Cálculo 2 3 9" xfId="3471" xr:uid="{D3A5839E-08EC-40CB-BAD8-E251506B10DB}"/>
    <cellStyle name="Cálculo 2 3 9 2" xfId="42750" xr:uid="{D1CE8AC0-67C0-4C77-A281-FAAE650B6F52}"/>
    <cellStyle name="Cálculo 2 3 9 3" xfId="22554" xr:uid="{4353BE8B-2A3E-4224-9F53-A3E58E147A9D}"/>
    <cellStyle name="Cálculo 2 4" xfId="5921" xr:uid="{D07A8247-D2B7-4A08-B883-369CDA37A9C0}"/>
    <cellStyle name="Cálculo 2 4 10" xfId="21900" xr:uid="{E083AE3E-BC6C-4015-A90B-EF579DAF5E58}"/>
    <cellStyle name="Cálculo 2 4 11" xfId="22627" xr:uid="{08335700-473B-462E-9934-2614DC5B7AD4}"/>
    <cellStyle name="Cálculo 2 4 12" xfId="41342" xr:uid="{D7D7E162-A2C3-4C7E-985E-05369FDACF2C}"/>
    <cellStyle name="Cálculo 2 4 13" xfId="15121" xr:uid="{98CE9744-EEF9-4BDE-9863-9C915C391F73}"/>
    <cellStyle name="Cálculo 2 4 2" xfId="8036" xr:uid="{011C62B3-10FC-4C81-9285-64B4954105D4}"/>
    <cellStyle name="Cálculo 2 4 2 2" xfId="10443" xr:uid="{DF0A97DC-D339-499D-8BAE-42927936EBB6}"/>
    <cellStyle name="Cálculo 2 4 2 2 2" xfId="26048" xr:uid="{2090EBD7-8974-4EC8-84CA-03A299F8ACC0}"/>
    <cellStyle name="Cálculo 2 4 2 2 3" xfId="32123" xr:uid="{E6DAF405-6615-4745-9877-3E828EA386DE}"/>
    <cellStyle name="Cálculo 2 4 2 2 4" xfId="38086" xr:uid="{55721CB1-3B66-4F10-8E4D-F3632ADC966C}"/>
    <cellStyle name="Cálculo 2 4 2 2 5" xfId="44110" xr:uid="{E689D83E-4B4B-4F33-AA38-320DD42DF0B5}"/>
    <cellStyle name="Cálculo 2 4 2 2 6" xfId="18565" xr:uid="{60F7BDED-F4AA-47FE-9E60-2035DAFF496F}"/>
    <cellStyle name="Cálculo 2 4 2 3" xfId="12288" xr:uid="{ADD9F334-C68E-4E67-8FAF-A5A206C4B31E}"/>
    <cellStyle name="Cálculo 2 4 2 3 2" xfId="27893" xr:uid="{6235C9F3-1A69-4171-9F99-B8126791B715}"/>
    <cellStyle name="Cálculo 2 4 2 3 3" xfId="33930" xr:uid="{F8DD6C54-B0A0-48AA-A28A-2072F09A39DC}"/>
    <cellStyle name="Cálculo 2 4 2 3 4" xfId="39891" xr:uid="{017D71A3-5A8E-40CB-A174-C79DDE885CBC}"/>
    <cellStyle name="Cálculo 2 4 2 3 5" xfId="45215" xr:uid="{EB067668-86F9-4D0C-AAA8-83DD78E0495C}"/>
    <cellStyle name="Cálculo 2 4 2 3 6" xfId="20410" xr:uid="{87EE9649-0196-4A1D-90FA-1FCF4AA07D5A}"/>
    <cellStyle name="Cálculo 2 4 2 4" xfId="23648" xr:uid="{B57F8E64-3E08-4132-9268-A82B976CD992}"/>
    <cellStyle name="Cálculo 2 4 2 5" xfId="29772" xr:uid="{B699AB30-43BE-4C61-847A-0B21D37F10D1}"/>
    <cellStyle name="Cálculo 2 4 2 6" xfId="35738" xr:uid="{5375A162-679B-41B3-A15A-EC2AB80701B7}"/>
    <cellStyle name="Cálculo 2 4 2 7" xfId="42050" xr:uid="{DA85D163-D7AC-434D-8297-A85AC026ED73}"/>
    <cellStyle name="Cálculo 2 4 2 8" xfId="16169" xr:uid="{13826006-6466-4910-8054-9B46F8F709E4}"/>
    <cellStyle name="Cálculo 2 4 3" xfId="7536" xr:uid="{8D2369F7-FF12-4190-8EF1-D562B314F835}"/>
    <cellStyle name="Cálculo 2 4 3 2" xfId="9944" xr:uid="{35A09DC6-85BD-4EF2-B0F4-43A0799553A0}"/>
    <cellStyle name="Cálculo 2 4 3 2 2" xfId="25549" xr:uid="{005C43D7-6C72-44DB-988D-B27F3926E60B}"/>
    <cellStyle name="Cálculo 2 4 3 2 3" xfId="31628" xr:uid="{04B6BE6C-72C5-4AC7-8FAF-EBC30B3AA300}"/>
    <cellStyle name="Cálculo 2 4 3 2 4" xfId="37591" xr:uid="{EC38857C-0D0A-4362-BBFA-2BB77917F7A5}"/>
    <cellStyle name="Cálculo 2 4 3 2 5" xfId="43796" xr:uid="{0768739E-8B1C-445A-9F9B-56CA525FB7A6}"/>
    <cellStyle name="Cálculo 2 4 3 2 6" xfId="18066" xr:uid="{E690FB84-F9C3-4481-8CC2-8843F03A9E9F}"/>
    <cellStyle name="Cálculo 2 4 3 3" xfId="11789" xr:uid="{48E1BFF6-C24A-4818-ADD1-736C810C0862}"/>
    <cellStyle name="Cálculo 2 4 3 3 2" xfId="27394" xr:uid="{0C33FFA6-F8CF-465B-AF2F-F39EDE46091C}"/>
    <cellStyle name="Cálculo 2 4 3 3 3" xfId="33435" xr:uid="{DB02DE52-DCEC-40A2-9A17-4B15958100FA}"/>
    <cellStyle name="Cálculo 2 4 3 3 4" xfId="39396" xr:uid="{B2FD59DA-C920-4514-A3A8-0A818A70D2BA}"/>
    <cellStyle name="Cálculo 2 4 3 3 5" xfId="44901" xr:uid="{591141F4-D56F-418D-9F35-EBF5C1DC6911}"/>
    <cellStyle name="Cálculo 2 4 3 3 6" xfId="19911" xr:uid="{ED6562AF-6250-49BF-BB8E-35AD338A5D99}"/>
    <cellStyle name="Cálculo 2 4 3 4" xfId="23148" xr:uid="{A4441519-AE3F-4D68-821B-1218F156798E}"/>
    <cellStyle name="Cálculo 2 4 3 5" xfId="29277" xr:uid="{1B4D43F7-EA96-4F7A-8889-2E6C33848B59}"/>
    <cellStyle name="Cálculo 2 4 3 6" xfId="35243" xr:uid="{CD98E5D7-6E9B-4BC1-941D-FE1694C9DCBB}"/>
    <cellStyle name="Cálculo 2 4 3 7" xfId="41736" xr:uid="{726F8F24-2DEE-4733-AEF2-EAD1340E7122}"/>
    <cellStyle name="Cálculo 2 4 3 8" xfId="15670" xr:uid="{5FB4A8CE-7F31-4438-B305-1325A76037E7}"/>
    <cellStyle name="Cálculo 2 4 4" xfId="7772" xr:uid="{7FC45DD7-9C8E-4F61-B3E9-F49F12744870}"/>
    <cellStyle name="Cálculo 2 4 4 2" xfId="10180" xr:uid="{68CB1E54-53DB-4F8A-9003-536D211FB017}"/>
    <cellStyle name="Cálculo 2 4 4 2 2" xfId="25785" xr:uid="{F3566DF8-BCE1-4218-A71B-0BECC68E00B8}"/>
    <cellStyle name="Cálculo 2 4 4 2 3" xfId="31863" xr:uid="{9314AF46-B214-4323-B9E2-6E30A743547F}"/>
    <cellStyle name="Cálculo 2 4 4 2 4" xfId="37826" xr:uid="{DCE87CE2-842A-407A-BAFA-5D865F821590}"/>
    <cellStyle name="Cálculo 2 4 4 2 5" xfId="43903" xr:uid="{FEE5832A-0675-41F4-B8F5-A9FF1B24269B}"/>
    <cellStyle name="Cálculo 2 4 4 2 6" xfId="18302" xr:uid="{EBC3DEFD-8F7E-4149-8BAF-340875D2CCFC}"/>
    <cellStyle name="Cálculo 2 4 4 3" xfId="12025" xr:uid="{A22F015B-9D4D-4EF6-8F98-7D078A3C6697}"/>
    <cellStyle name="Cálculo 2 4 4 3 2" xfId="27630" xr:uid="{D34075F7-58E9-4312-80D4-195A382F3188}"/>
    <cellStyle name="Cálculo 2 4 4 3 3" xfId="33670" xr:uid="{5D2C2CC4-1381-43B7-AC30-A6CBF4EB70E1}"/>
    <cellStyle name="Cálculo 2 4 4 3 4" xfId="39631" xr:uid="{7D7B04D0-9E78-4F16-B7C1-C315FC123C4E}"/>
    <cellStyle name="Cálculo 2 4 4 3 5" xfId="45008" xr:uid="{652AE565-1075-446A-8594-48E581EFF3FA}"/>
    <cellStyle name="Cálculo 2 4 4 3 6" xfId="20147" xr:uid="{0B4258B1-6F73-4714-9B74-DFA8BD3479B7}"/>
    <cellStyle name="Cálculo 2 4 4 4" xfId="23384" xr:uid="{9332767C-040A-47B8-8AD5-9AAB4BBD96E0}"/>
    <cellStyle name="Cálculo 2 4 4 5" xfId="29512" xr:uid="{72B38721-4435-4DE1-98E2-1E6F84A41B7B}"/>
    <cellStyle name="Cálculo 2 4 4 6" xfId="35478" xr:uid="{1CF851EF-B49D-486A-A8C0-BF1C2E69B2F9}"/>
    <cellStyle name="Cálculo 2 4 4 7" xfId="41843" xr:uid="{442E60A9-D3A3-4D83-B7E3-1498D6A0EAEE}"/>
    <cellStyle name="Cálculo 2 4 4 8" xfId="15906" xr:uid="{F5E63F7D-1BC7-4946-896F-D3288A364DD7}"/>
    <cellStyle name="Cálculo 2 4 5" xfId="7673" xr:uid="{1A9A6F5B-F7DD-4353-A64D-5763AE7FA512}"/>
    <cellStyle name="Cálculo 2 4 5 2" xfId="10081" xr:uid="{1DC728C6-DC5F-46BB-8F2F-36DC235AB128}"/>
    <cellStyle name="Cálculo 2 4 5 2 2" xfId="25686" xr:uid="{B77A08E9-27EF-4783-A47E-9E6566DE391F}"/>
    <cellStyle name="Cálculo 2 4 5 2 3" xfId="31764" xr:uid="{69FE5C9A-EEBE-4C79-8DFD-F03513A8F50A}"/>
    <cellStyle name="Cálculo 2 4 5 2 4" xfId="37727" xr:uid="{23D67FF3-B49B-479D-B4E0-E252B8E22D81}"/>
    <cellStyle name="Cálculo 2 4 5 2 5" xfId="18203" xr:uid="{63A71BAC-871B-473B-A78A-0740EBE3AE0D}"/>
    <cellStyle name="Cálculo 2 4 5 3" xfId="11926" xr:uid="{1D9FCD77-E6CC-442C-892C-1D16CDFB202E}"/>
    <cellStyle name="Cálculo 2 4 5 3 2" xfId="27531" xr:uid="{7396401C-CC51-41DF-B606-80098DE03DC5}"/>
    <cellStyle name="Cálculo 2 4 5 3 3" xfId="33571" xr:uid="{BF1CE739-8240-454B-827D-078AFB86AB16}"/>
    <cellStyle name="Cálculo 2 4 5 3 4" xfId="39532" xr:uid="{9B3B53C1-9516-47CE-8215-AE8507276373}"/>
    <cellStyle name="Cálculo 2 4 5 3 5" xfId="20048" xr:uid="{4C4880BC-D822-4966-A6F2-780E6EAF6FB4}"/>
    <cellStyle name="Cálculo 2 4 5 4" xfId="23285" xr:uid="{861C8570-C4A4-4531-956E-CC4AB1D5E72C}"/>
    <cellStyle name="Cálculo 2 4 5 5" xfId="29413" xr:uid="{DB3E8565-B52E-4ED7-BC9C-EAB614BAE10D}"/>
    <cellStyle name="Cálculo 2 4 5 6" xfId="35379" xr:uid="{0F8B228E-DF40-4190-BEAA-A1413C4F389D}"/>
    <cellStyle name="Cálculo 2 4 5 7" xfId="43268" xr:uid="{3C65E53D-9006-457A-995C-B6DC136DB0D4}"/>
    <cellStyle name="Cálculo 2 4 5 8" xfId="15807" xr:uid="{090E0BE5-E8FC-4A93-9F41-827A71880199}"/>
    <cellStyle name="Cálculo 2 4 6" xfId="9326" xr:uid="{6CC89329-64E1-4A29-99FD-876AD2F90F36}"/>
    <cellStyle name="Cálculo 2 4 6 2" xfId="24931" xr:uid="{D4411CDE-2977-4AA5-AC68-0270733EE230}"/>
    <cellStyle name="Cálculo 2 4 6 3" xfId="31024" xr:uid="{A0C38248-4670-483E-B94E-973CEAFE0C9B}"/>
    <cellStyle name="Cálculo 2 4 6 4" xfId="36987" xr:uid="{21FFC32F-40D5-4439-BE67-B5D68531DFC2}"/>
    <cellStyle name="Cálculo 2 4 6 5" xfId="43075" xr:uid="{F11DDFE7-283D-45C2-9DA9-69FD315B7D30}"/>
    <cellStyle name="Cálculo 2 4 6 6" xfId="17450" xr:uid="{39261F73-BC52-4E32-9CE3-38EC93A04914}"/>
    <cellStyle name="Cálculo 2 4 7" xfId="9175" xr:uid="{2E2B34B0-5124-4ACA-B035-F2FE457EA666}"/>
    <cellStyle name="Cálculo 2 4 7 2" xfId="24780" xr:uid="{BBFB0705-2DA7-4EB9-B998-E2CECE0B6253}"/>
    <cellStyle name="Cálculo 2 4 7 3" xfId="30874" xr:uid="{C875D3F7-7CFF-4D61-80B3-D9E64E9CD714}"/>
    <cellStyle name="Cálculo 2 4 7 4" xfId="36837" xr:uid="{BD465C9B-0909-4F4B-A9EE-7DAFE81E8057}"/>
    <cellStyle name="Cálculo 2 4 7 5" xfId="17299" xr:uid="{60521954-7F80-480D-9962-3FC7059AB9E9}"/>
    <cellStyle name="Cálculo 2 4 8" xfId="14241" xr:uid="{F25E895B-3330-4F7D-A0B1-4BC2C44C8371}"/>
    <cellStyle name="Cálculo 2 4 8 2" xfId="21456" xr:uid="{CBCDBE25-DA8C-4165-B497-B209F55B6CF5}"/>
    <cellStyle name="Cálculo 2 4 9" xfId="22280" xr:uid="{B11C34BC-7F86-4493-BC14-57B46FB621A2}"/>
    <cellStyle name="Cálculo 2 5" xfId="6104" xr:uid="{A428E861-4A7C-47DA-95CA-86264FFBD652}"/>
    <cellStyle name="Cálculo 2 5 2" xfId="14242" xr:uid="{C9BE68EF-E995-4BF6-A716-865068C1095A}"/>
    <cellStyle name="Cálculo 2 6" xfId="6955" xr:uid="{E26C2589-3ED3-4666-86CB-4F92514BA7BB}"/>
    <cellStyle name="Cálculo 2 6 2" xfId="14243" xr:uid="{7A8FA6D6-639C-492B-A824-4EDF0DC17C94}"/>
    <cellStyle name="Cálculo 2 7" xfId="8530" xr:uid="{BC93D6FD-22A7-4E4D-A881-F71E14041797}"/>
    <cellStyle name="Cálculo 2 7 2" xfId="10937" xr:uid="{4894F92C-6813-4CC6-B762-5BEACBA2D50C}"/>
    <cellStyle name="Cálculo 2 7 2 2" xfId="26542" xr:uid="{EA452C1F-EDE7-4CA3-9D1A-35ED5DA23A01}"/>
    <cellStyle name="Cálculo 2 7 2 3" xfId="32612" xr:uid="{042981DE-37EB-4D04-88ED-5ACD9F128977}"/>
    <cellStyle name="Cálculo 2 7 2 4" xfId="38574" xr:uid="{FE9AC010-525A-4C6D-8997-91B7AB041982}"/>
    <cellStyle name="Cálculo 2 7 2 5" xfId="43692" xr:uid="{4B92E168-6E3F-473B-8487-5F52A79FD18F}"/>
    <cellStyle name="Cálculo 2 7 2 6" xfId="19059" xr:uid="{44847123-573B-4D76-9D8F-D41F7F0E057B}"/>
    <cellStyle name="Cálculo 2 7 3" xfId="12782" xr:uid="{2E2EDEED-FE6F-4B31-AFA9-0D3174BA7E07}"/>
    <cellStyle name="Cálculo 2 7 3 2" xfId="28387" xr:uid="{F19289CD-96A4-4026-B1FA-C8F9DEF7416C}"/>
    <cellStyle name="Cálculo 2 7 3 3" xfId="34418" xr:uid="{581B983C-5504-4E08-9160-21B0AF9A0BB9}"/>
    <cellStyle name="Cálculo 2 7 3 4" xfId="40379" xr:uid="{FCC8898C-EA43-43BE-B189-7D37490CFD5A}"/>
    <cellStyle name="Cálculo 2 7 3 5" xfId="44797" xr:uid="{029E2E39-AAE0-440B-A931-4A8D23818C95}"/>
    <cellStyle name="Cálculo 2 7 3 6" xfId="20904" xr:uid="{E47A3C61-9940-4531-8481-09AD36D6A3E4}"/>
    <cellStyle name="Cálculo 2 7 4" xfId="24142" xr:uid="{F00B67C0-82C3-424F-83ED-6C722A209CCB}"/>
    <cellStyle name="Cálculo 2 7 5" xfId="30261" xr:uid="{1713F892-8582-4A39-B4C1-C4478A0949E3}"/>
    <cellStyle name="Cálculo 2 7 6" xfId="36226" xr:uid="{E1A16064-8F64-4DF4-AAD8-4D7F290405F5}"/>
    <cellStyle name="Cálculo 2 7 7" xfId="41632" xr:uid="{560848EA-6CA0-4672-80C1-672D42AE66DF}"/>
    <cellStyle name="Cálculo 2 7 8" xfId="16663" xr:uid="{21C3C937-DA18-438D-A79D-B979D9C45F72}"/>
    <cellStyle name="Cálculo 2 8" xfId="21774" xr:uid="{6C5A8E58-9CA1-45E9-9D1B-13BB482752CF}"/>
    <cellStyle name="Cálculo 2 8 2" xfId="44367" xr:uid="{8B589DCD-2C57-4876-AF71-47CC2577E146}"/>
    <cellStyle name="Cálculo 2 8 3" xfId="45472" xr:uid="{D5AFA766-C2AC-4295-8E87-8A01AEB0067F}"/>
    <cellStyle name="Cálculo 2 8 4" xfId="42307" xr:uid="{AAAB803D-0F4D-44CC-9076-6BB3D1CABB9F}"/>
    <cellStyle name="Cálculo 2 9" xfId="22648" xr:uid="{A16C7A3A-C423-48C6-8B32-AA07A0FEA8B8}"/>
    <cellStyle name="Cálculo 2 9 2" xfId="43059" xr:uid="{7EA08A0C-CA83-482E-88F7-DA3594ADAE2B}"/>
    <cellStyle name="Cálculo 2_Budget _ 1 - 2011 (2)" xfId="14636" xr:uid="{549A5F96-6341-46BB-AAEE-7EFC609B330E}"/>
    <cellStyle name="Cálculo 3" xfId="566" xr:uid="{92341B52-7E72-44E9-970D-C2ADC242FE63}"/>
    <cellStyle name="Cálculo 3 10" xfId="3568" xr:uid="{60AA4A6F-F0EA-49EC-8527-F302DE7D6096}"/>
    <cellStyle name="Cálculo 3 10 2" xfId="42969" xr:uid="{0B64C572-DA75-4445-B897-BA0702EFB1E7}"/>
    <cellStyle name="Cálculo 3 10 3" xfId="41042" xr:uid="{3DD2C41D-6086-4B9E-B225-D2826F455519}"/>
    <cellStyle name="Cálculo 3 11" xfId="6107" xr:uid="{D771A248-2EBA-48CA-B889-AB5EEB753CFD}"/>
    <cellStyle name="Cálculo 3 11 2" xfId="43385" xr:uid="{27B6AC68-F9CA-4BEB-8457-70C462813382}"/>
    <cellStyle name="Cálculo 3 11 3" xfId="41051" xr:uid="{BB25757E-572F-4DF5-A4C8-8EEFEE04BA52}"/>
    <cellStyle name="Cálculo 3 12" xfId="13424" xr:uid="{7F4BF128-8ECE-4B35-8211-0AA97BCB6561}"/>
    <cellStyle name="Cálculo 3 12 2" xfId="43219" xr:uid="{7C18FFC2-D8D3-4A6B-8EB1-77BB1E0B08CB}"/>
    <cellStyle name="Cálculo 3 12 3" xfId="41132" xr:uid="{3C4FC506-1D93-4FAE-82E3-00A24D9E0D37}"/>
    <cellStyle name="Cálculo 3 13" xfId="13990" xr:uid="{E10DAC1D-3B7C-4B06-8480-FEEB55775DA6}"/>
    <cellStyle name="Cálculo 3 13 2" xfId="41453" xr:uid="{80EFF14C-2078-46E0-A66E-E1515D12DA1A}"/>
    <cellStyle name="Cálculo 3 14" xfId="14877" xr:uid="{9F96C9F5-C548-46F4-8518-702AB9CE9B2A}"/>
    <cellStyle name="Cálculo 3 15" xfId="15233" xr:uid="{F5CDA6BE-3192-4F00-974E-297A03C3B7EA}"/>
    <cellStyle name="Cálculo 3 16" xfId="45751" xr:uid="{67CC12CF-813D-440E-B9C2-73E342D7AA8C}"/>
    <cellStyle name="Cálculo 3 2" xfId="1028" xr:uid="{35018C28-9C3F-4E33-81B0-5B7E03DFAEBA}"/>
    <cellStyle name="Cálculo 3 2 10" xfId="28907" xr:uid="{8CE26321-CF12-4C16-8745-F57A50B0647F}"/>
    <cellStyle name="Cálculo 3 2 11" xfId="34891" xr:uid="{602CC800-9787-4B2F-B359-CB3E849E60EA}"/>
    <cellStyle name="Cálculo 3 2 12" xfId="41526" xr:uid="{3D5A49DD-586D-43CE-84C0-B6BDC21FE195}"/>
    <cellStyle name="Cálculo 3 2 13" xfId="15311" xr:uid="{A15A9A5A-BE97-4707-8749-BE6E33EA0F31}"/>
    <cellStyle name="Cálculo 3 2 2" xfId="1480" xr:uid="{26A4322B-CAE4-4499-B707-E4C4A98FF2D1}"/>
    <cellStyle name="Cálculo 3 2 2 2" xfId="10956" xr:uid="{A6ED8B04-2CB1-435E-A88B-91963BB70FBE}"/>
    <cellStyle name="Cálculo 3 2 2 2 2" xfId="26561" xr:uid="{50395BED-278D-4781-A336-054143211C9F}"/>
    <cellStyle name="Cálculo 3 2 2 2 3" xfId="32631" xr:uid="{9165073C-D4B5-4B03-833B-741B21CD6BEE}"/>
    <cellStyle name="Cálculo 3 2 2 2 4" xfId="38593" xr:uid="{DC32C7DA-4B29-46EF-ABF4-B354B4F347AF}"/>
    <cellStyle name="Cálculo 3 2 2 2 5" xfId="44461" xr:uid="{5350D82D-69AF-43EE-86FF-F7057C1B67DF}"/>
    <cellStyle name="Cálculo 3 2 2 2 6" xfId="19078" xr:uid="{E6F2EBBD-5A63-4E22-98E8-06890F0D442F}"/>
    <cellStyle name="Cálculo 3 2 2 3" xfId="12801" xr:uid="{8EC2B27E-4289-47CB-963D-98812E90767D}"/>
    <cellStyle name="Cálculo 3 2 2 3 2" xfId="28406" xr:uid="{470B682F-0EDE-49E1-8F41-D680A5CA9ACC}"/>
    <cellStyle name="Cálculo 3 2 2 3 3" xfId="34437" xr:uid="{7B0471BA-026C-48AB-BDD2-8FEDE67DD477}"/>
    <cellStyle name="Cálculo 3 2 2 3 4" xfId="40398" xr:uid="{9AE7F30A-97C1-408B-9E1C-2D55046B9744}"/>
    <cellStyle name="Cálculo 3 2 2 3 5" xfId="45566" xr:uid="{5BDD818A-65DE-4733-8AD0-CFF4F10D0D79}"/>
    <cellStyle name="Cálculo 3 2 2 3 6" xfId="20923" xr:uid="{DAF6DABD-AE3D-4BD7-B809-1E4C6FD5EF0A}"/>
    <cellStyle name="Cálculo 3 2 2 4" xfId="8549" xr:uid="{9D495E28-1719-4403-ABF7-BD3F6439098C}"/>
    <cellStyle name="Cálculo 3 2 2 4 2" xfId="24161" xr:uid="{E5B97C34-05C4-4F0B-80EF-3FD9D747EF86}"/>
    <cellStyle name="Cálculo 3 2 2 5" xfId="30280" xr:uid="{073DD697-5F31-40A2-A2E7-5C57DB39E43F}"/>
    <cellStyle name="Cálculo 3 2 2 6" xfId="36245" xr:uid="{915F1D32-0E54-4337-A09E-3462C3C1242E}"/>
    <cellStyle name="Cálculo 3 2 2 7" xfId="42401" xr:uid="{DB402862-D682-4B6A-9E48-F35F2841D816}"/>
    <cellStyle name="Cálculo 3 2 2 8" xfId="16682" xr:uid="{17EEF3FC-BAA7-470E-8E16-7BCED479BDC6}"/>
    <cellStyle name="Cálculo 3 2 3" xfId="2515" xr:uid="{BD380E81-8E36-4C22-BDAA-4C40397392B6}"/>
    <cellStyle name="Cálculo 3 2 3 2" xfId="11113" xr:uid="{E6863D4B-ACEA-41D6-AEC1-427F2FDBA2EF}"/>
    <cellStyle name="Cálculo 3 2 3 2 2" xfId="26718" xr:uid="{F51C3FCB-B48F-434C-8005-FE8AD36F1772}"/>
    <cellStyle name="Cálculo 3 2 3 2 3" xfId="32779" xr:uid="{6AB53FA9-1F17-4AA2-ACDA-DBCD16955696}"/>
    <cellStyle name="Cálculo 3 2 3 2 4" xfId="38741" xr:uid="{9BC69AD8-697B-4678-832C-351AFFCB56A3}"/>
    <cellStyle name="Cálculo 3 2 3 2 5" xfId="44554" xr:uid="{495E2DC0-8C45-465A-ABF2-A75C734D3007}"/>
    <cellStyle name="Cálculo 3 2 3 2 6" xfId="19235" xr:uid="{526A6624-F3AD-404B-8AF6-DD37A4F8847C}"/>
    <cellStyle name="Cálculo 3 2 3 3" xfId="12958" xr:uid="{9A2D8EAF-D20A-4A65-8D3E-1268ABDC70F0}"/>
    <cellStyle name="Cálculo 3 2 3 3 2" xfId="28563" xr:uid="{9DDB63BE-790C-456F-9837-E8AA32131D03}"/>
    <cellStyle name="Cálculo 3 2 3 3 3" xfId="34585" xr:uid="{684C904C-4363-4066-B843-40BED576FCA4}"/>
    <cellStyle name="Cálculo 3 2 3 3 4" xfId="40546" xr:uid="{9D810AD9-3FB7-4582-A19B-B6ED284DF80F}"/>
    <cellStyle name="Cálculo 3 2 3 3 5" xfId="45659" xr:uid="{775ECBBC-8F3C-4922-B404-A77C9ED7B845}"/>
    <cellStyle name="Cálculo 3 2 3 3 6" xfId="21080" xr:uid="{B3888260-9F42-48EC-845C-4C11276CB15D}"/>
    <cellStyle name="Cálculo 3 2 3 4" xfId="8707" xr:uid="{8CFEDCF3-530F-4A5F-8A7C-F6D8CC1DFE54}"/>
    <cellStyle name="Cálculo 3 2 3 4 2" xfId="24319" xr:uid="{19635BDA-8036-45C8-9864-22519B1F055E}"/>
    <cellStyle name="Cálculo 3 2 3 5" xfId="30428" xr:uid="{276B6861-4981-4EAF-85EE-10176359069C}"/>
    <cellStyle name="Cálculo 3 2 3 6" xfId="36393" xr:uid="{E156F96F-34A3-4550-B3A6-982DC7692C86}"/>
    <cellStyle name="Cálculo 3 2 3 7" xfId="42494" xr:uid="{81EA6921-A6F9-4C82-8BD3-60F86DFB8667}"/>
    <cellStyle name="Cálculo 3 2 3 8" xfId="16839" xr:uid="{B8288C73-A782-4DB6-9FA1-AC53A39AC70E}"/>
    <cellStyle name="Cálculo 3 2 4" xfId="2781" xr:uid="{5DDC585F-AA29-486F-82C4-7F6FA90013F6}"/>
    <cellStyle name="Cálculo 3 2 4 2" xfId="11253" xr:uid="{2FB30582-0C7B-4B04-9FC9-C93B6430892B}"/>
    <cellStyle name="Cálculo 3 2 4 2 2" xfId="26858" xr:uid="{78F239BA-DF99-4020-929B-591ED17A3CE7}"/>
    <cellStyle name="Cálculo 3 2 4 2 3" xfId="32911" xr:uid="{27D52D9B-117E-4B28-8523-393FB2E343A6}"/>
    <cellStyle name="Cálculo 3 2 4 2 4" xfId="38873" xr:uid="{826859B6-B070-49F2-9B02-C4F78B2E5068}"/>
    <cellStyle name="Cálculo 3 2 4 2 5" xfId="44596" xr:uid="{ACA5F80A-4AAF-48A9-A21A-ADE2993FE702}"/>
    <cellStyle name="Cálculo 3 2 4 2 6" xfId="19375" xr:uid="{2A951734-57CD-47E2-A0F0-79338BE05C33}"/>
    <cellStyle name="Cálculo 3 2 4 3" xfId="13098" xr:uid="{C3FC1F12-86A6-4669-ABD5-0439621FF473}"/>
    <cellStyle name="Cálculo 3 2 4 3 2" xfId="28703" xr:uid="{C1015BA1-13CC-424D-88A4-9F3B26E13C10}"/>
    <cellStyle name="Cálculo 3 2 4 3 3" xfId="34717" xr:uid="{9D61EE5C-8881-45C2-A0B7-A84F4FD0AFB2}"/>
    <cellStyle name="Cálculo 3 2 4 3 4" xfId="40678" xr:uid="{612FE906-E9DF-493C-BBC3-5817D5B59C6A}"/>
    <cellStyle name="Cálculo 3 2 4 3 5" xfId="45701" xr:uid="{10D0086F-50A5-4B98-8026-782FC55661C4}"/>
    <cellStyle name="Cálculo 3 2 4 3 6" xfId="21220" xr:uid="{B9565E02-AA4E-4D8E-AFA5-987901B3F68E}"/>
    <cellStyle name="Cálculo 3 2 4 4" xfId="8847" xr:uid="{81061B87-0C0C-4E9C-BFF5-78C660CE6AB0}"/>
    <cellStyle name="Cálculo 3 2 4 4 2" xfId="24459" xr:uid="{FC75A6DD-EAC5-43B1-848B-C0C71B4939D0}"/>
    <cellStyle name="Cálculo 3 2 4 5" xfId="30560" xr:uid="{7A0A0872-B4D3-41F0-91FD-97E85B08286A}"/>
    <cellStyle name="Cálculo 3 2 4 6" xfId="36525" xr:uid="{0F49BA5B-EBC5-457B-8224-6D8422DF57E4}"/>
    <cellStyle name="Cálculo 3 2 4 7" xfId="42536" xr:uid="{96B6A274-952C-49ED-AE32-9BED3D82ED2A}"/>
    <cellStyle name="Cálculo 3 2 4 8" xfId="16979" xr:uid="{15171188-A34D-4169-97EB-5E380F9BDC31}"/>
    <cellStyle name="Cálculo 3 2 5" xfId="3064" xr:uid="{C4A12124-5435-40E0-A6CA-B07EB160503B}"/>
    <cellStyle name="Cálculo 3 2 5 2" xfId="11351" xr:uid="{5D55904E-D4E7-4B21-A926-544038A490DB}"/>
    <cellStyle name="Cálculo 3 2 5 2 2" xfId="26956" xr:uid="{33D5AA8B-4519-4203-8C51-313D1E0C00E2}"/>
    <cellStyle name="Cálculo 3 2 5 2 3" xfId="33001" xr:uid="{83FBE61C-7DD1-44BF-9486-D705191AC0D1}"/>
    <cellStyle name="Cálculo 3 2 5 2 4" xfId="38963" xr:uid="{5BB214B1-1068-4746-B7D1-5963B208BB02}"/>
    <cellStyle name="Cálculo 3 2 5 2 5" xfId="19473" xr:uid="{8C374E83-097D-4870-8EBA-E92532DF8139}"/>
    <cellStyle name="Cálculo 3 2 5 3" xfId="13196" xr:uid="{E8876104-4C50-4D81-BC84-36F58E0EE37C}"/>
    <cellStyle name="Cálculo 3 2 5 3 2" xfId="28801" xr:uid="{F94B8239-EFCE-45E6-A2F6-4306B17CA870}"/>
    <cellStyle name="Cálculo 3 2 5 3 3" xfId="34807" xr:uid="{3D0A155E-F91E-461E-84D5-44E1E8AA0FC0}"/>
    <cellStyle name="Cálculo 3 2 5 3 4" xfId="40768" xr:uid="{F3BB6D40-ED76-4E66-ACB4-3E434B13C587}"/>
    <cellStyle name="Cálculo 3 2 5 3 5" xfId="21318" xr:uid="{383FC3AA-6763-4828-8221-491E7617B39F}"/>
    <cellStyle name="Cálculo 3 2 5 4" xfId="8945" xr:uid="{79D92068-C0A9-4EC7-9F37-A15A9717B819}"/>
    <cellStyle name="Cálculo 3 2 5 4 2" xfId="24557" xr:uid="{55935A6D-AC56-4C51-BB9F-0303FA5AA979}"/>
    <cellStyle name="Cálculo 3 2 5 5" xfId="30650" xr:uid="{38FFA079-8B8D-44F4-A4E3-B6D49A4E7949}"/>
    <cellStyle name="Cálculo 3 2 5 6" xfId="36615" xr:uid="{8CD3AE06-C1DA-4F84-A0E1-82EB573A2C98}"/>
    <cellStyle name="Cálculo 3 2 5 7" xfId="43583" xr:uid="{BA0C1E00-DD94-459C-84E5-F12C5C68F57D}"/>
    <cellStyle name="Cálculo 3 2 5 8" xfId="17077" xr:uid="{DF7848D4-5F7E-43E8-A188-7C0E15FDACB4}"/>
    <cellStyle name="Cálculo 3 2 6" xfId="3352" xr:uid="{96DE2CB4-B233-4522-9515-FD15C2140C29}"/>
    <cellStyle name="Cálculo 3 2 6 2" xfId="9580" xr:uid="{9CF4EBBE-9087-4B3E-8872-A52108FA2327}"/>
    <cellStyle name="Cálculo 3 2 6 2 2" xfId="25185" xr:uid="{3C46E8D9-2585-4CB6-8F96-957D6942213E}"/>
    <cellStyle name="Cálculo 3 2 6 3" xfId="31275" xr:uid="{A4B04F39-C234-4C63-AD53-3105864007EB}"/>
    <cellStyle name="Cálculo 3 2 6 4" xfId="37238" xr:uid="{E2695724-03C9-40BB-83EF-CE970114F94E}"/>
    <cellStyle name="Cálculo 3 2 6 5" xfId="44691" xr:uid="{C75C0C8F-E9CF-46D1-A024-3E72BCE86003}"/>
    <cellStyle name="Cálculo 3 2 6 6" xfId="17704" xr:uid="{C744B346-59C2-484A-87C3-13831C2E31D9}"/>
    <cellStyle name="Cálculo 3 2 7" xfId="3429" xr:uid="{9B2CE389-1C82-48E8-8D95-764C1BBC0166}"/>
    <cellStyle name="Cálculo 3 2 7 2" xfId="11434" xr:uid="{6630D554-325A-47C1-AB14-E493C841B05A}"/>
    <cellStyle name="Cálculo 3 2 7 2 2" xfId="27039" xr:uid="{A7147497-8557-4064-AFE2-2E95B3807112}"/>
    <cellStyle name="Cálculo 3 2 7 3" xfId="33084" xr:uid="{2C0F434F-E072-4C38-A423-42D6C2E7F37B}"/>
    <cellStyle name="Cálculo 3 2 7 4" xfId="39046" xr:uid="{811E569C-3E3A-4F76-A977-7673ADC9FEEB}"/>
    <cellStyle name="Cálculo 3 2 7 5" xfId="19556" xr:uid="{6A4472C4-A378-4BDF-AC32-5C2B3D0C4901}"/>
    <cellStyle name="Cálculo 3 2 8" xfId="6958" xr:uid="{65F4D314-824F-488D-9499-1BEDA321F123}"/>
    <cellStyle name="Cálculo 3 2 8 2" xfId="21644" xr:uid="{D16D5623-6990-44F8-B6F0-F7B5819ADE9B}"/>
    <cellStyle name="Cálculo 3 2 9" xfId="14244" xr:uid="{94E5516D-3B9F-465F-8646-22401796396F}"/>
    <cellStyle name="Cálculo 3 2 9 2" xfId="22770" xr:uid="{58C3A33B-4C30-460A-9548-127E6C541E4B}"/>
    <cellStyle name="Cálculo 3 3" xfId="1077" xr:uid="{09BD5162-70D8-4968-9D20-4C690099861A}"/>
    <cellStyle name="Cálculo 3 3 10" xfId="34935" xr:uid="{069D841C-9883-4492-ADDF-B5F3FA1CF9F5}"/>
    <cellStyle name="Cálculo 3 3 11" xfId="42170" xr:uid="{CD93A3FF-F276-42F6-B372-75009F0DDDC4}"/>
    <cellStyle name="Cálculo 3 3 12" xfId="15357" xr:uid="{9F60E4FF-3349-4DD0-970A-48740A82CBB6}"/>
    <cellStyle name="Cálculo 3 3 2" xfId="8618" xr:uid="{754137E0-1FA9-4B2B-81D4-FEB8254305ED}"/>
    <cellStyle name="Cálculo 3 3 2 2" xfId="11024" xr:uid="{38241945-7958-40EF-A993-33B996EEC009}"/>
    <cellStyle name="Cálculo 3 3 2 2 2" xfId="26629" xr:uid="{7C7790DB-8040-4721-A3A8-D87B5E70740D}"/>
    <cellStyle name="Cálculo 3 3 2 2 3" xfId="32695" xr:uid="{7FBA3F6F-86EE-4EA9-B537-33AC321A8C44}"/>
    <cellStyle name="Cálculo 3 3 2 2 4" xfId="38657" xr:uid="{FC7E744E-7AF6-474B-9894-BCF809ABAC84}"/>
    <cellStyle name="Cálculo 3 3 2 2 5" xfId="19146" xr:uid="{478C583C-5862-4D7B-BFD2-5AA994ED5537}"/>
    <cellStyle name="Cálculo 3 3 2 3" xfId="12869" xr:uid="{F7AC734D-DBD9-41E1-8795-49EF4EB54E5F}"/>
    <cellStyle name="Cálculo 3 3 2 3 2" xfId="28474" xr:uid="{F7CA719B-2FB8-424E-993F-10F347BE8484}"/>
    <cellStyle name="Cálculo 3 3 2 3 3" xfId="34501" xr:uid="{7857FB17-5953-42D1-A358-F564300D5BA1}"/>
    <cellStyle name="Cálculo 3 3 2 3 4" xfId="40462" xr:uid="{15F14E08-FB35-42F9-BB8E-42AB5405B85A}"/>
    <cellStyle name="Cálculo 3 3 2 3 5" xfId="20991" xr:uid="{39934407-ACD8-4086-927B-2CC38D0C560E}"/>
    <cellStyle name="Cálculo 3 3 2 4" xfId="24230" xr:uid="{DE029B72-68BA-4C58-A252-D2598C06089C}"/>
    <cellStyle name="Cálculo 3 3 2 5" xfId="30344" xr:uid="{672E3B48-7A4C-4B67-A3BF-478CE5BC20C2}"/>
    <cellStyle name="Cálculo 3 3 2 6" xfId="36309" xr:uid="{4CA6FBB7-77C6-41BA-9FD5-81D78D790E26}"/>
    <cellStyle name="Cálculo 3 3 2 7" xfId="44230" xr:uid="{96EBFB5F-F266-4D83-A6F1-DDB2A97A572A}"/>
    <cellStyle name="Cálculo 3 3 2 8" xfId="16750" xr:uid="{B0CF4DB9-1E90-432C-B0B5-D32F575B6608}"/>
    <cellStyle name="Cálculo 3 3 3" xfId="8768" xr:uid="{F5F8C422-9D87-44CD-8070-5BD36015E034}"/>
    <cellStyle name="Cálculo 3 3 3 2" xfId="11174" xr:uid="{94B558A1-1FB1-4843-9138-F83C69832901}"/>
    <cellStyle name="Cálculo 3 3 3 2 2" xfId="26779" xr:uid="{7598DEA8-458A-4E1A-8570-83EA3C7A0BF5}"/>
    <cellStyle name="Cálculo 3 3 3 2 3" xfId="32836" xr:uid="{65290251-1448-48AA-9E53-E7CD7108BA55}"/>
    <cellStyle name="Cálculo 3 3 3 2 4" xfId="38798" xr:uid="{FF995B8A-CAAF-49D5-BBF5-CF0C483621D1}"/>
    <cellStyle name="Cálculo 3 3 3 2 5" xfId="19296" xr:uid="{6915C4A8-BB10-469E-94C4-8B35AFE6BCF3}"/>
    <cellStyle name="Cálculo 3 3 3 3" xfId="13019" xr:uid="{3ACD25A3-E776-4727-AA11-6A6D503C035F}"/>
    <cellStyle name="Cálculo 3 3 3 3 2" xfId="28624" xr:uid="{CDE2FA1E-D6BF-4B40-A0B8-7F2D594A111B}"/>
    <cellStyle name="Cálculo 3 3 3 3 3" xfId="34642" xr:uid="{8C653D75-3D8D-44B4-BCB8-A4241CBBF10E}"/>
    <cellStyle name="Cálculo 3 3 3 3 4" xfId="40603" xr:uid="{242D8D47-11F9-4CB3-97E2-389C35B70337}"/>
    <cellStyle name="Cálculo 3 3 3 3 5" xfId="21141" xr:uid="{85FB0948-D552-4A18-BF53-3E2067427868}"/>
    <cellStyle name="Cálculo 3 3 3 4" xfId="24380" xr:uid="{2925F6BC-3197-4D7B-BE31-0AB5890617E3}"/>
    <cellStyle name="Cálculo 3 3 3 5" xfId="30485" xr:uid="{85F76CC8-0D5A-43ED-912C-B09D1B27F4A0}"/>
    <cellStyle name="Cálculo 3 3 3 6" xfId="36450" xr:uid="{0B31C853-602E-4B35-B506-BD99C718A4D8}"/>
    <cellStyle name="Cálculo 3 3 3 7" xfId="45335" xr:uid="{43CB42C3-77B4-4D49-8FE7-3227156E206A}"/>
    <cellStyle name="Cálculo 3 3 3 8" xfId="16900" xr:uid="{1E71E43F-05A8-49C2-B84F-5DE44883B3FA}"/>
    <cellStyle name="Cálculo 3 3 4" xfId="8894" xr:uid="{463E84A8-5C51-4F83-90DF-E8BFB60173C5}"/>
    <cellStyle name="Cálculo 3 3 4 2" xfId="11300" xr:uid="{EE036BD8-1FB2-4D3C-BBC5-726C29DD51FA}"/>
    <cellStyle name="Cálculo 3 3 4 2 2" xfId="26905" xr:uid="{F87F1296-5FCE-492C-B935-09BB922EA613}"/>
    <cellStyle name="Cálculo 3 3 4 2 3" xfId="32954" xr:uid="{CF2225CD-5B86-4B3A-A093-4EE26C9471B5}"/>
    <cellStyle name="Cálculo 3 3 4 2 4" xfId="38916" xr:uid="{E328AFA9-333F-4A21-955E-D955B16A6886}"/>
    <cellStyle name="Cálculo 3 3 4 2 5" xfId="19422" xr:uid="{61AE3A6C-F659-4C0F-B5EF-87233D5EB15C}"/>
    <cellStyle name="Cálculo 3 3 4 3" xfId="13145" xr:uid="{D39CDA7E-56C9-4859-AF60-A0AADDA8BEF4}"/>
    <cellStyle name="Cálculo 3 3 4 3 2" xfId="28750" xr:uid="{59969B73-4BBE-4909-BEE7-C50F7CEC694D}"/>
    <cellStyle name="Cálculo 3 3 4 3 3" xfId="34760" xr:uid="{49F2458A-119F-438C-ACE4-41A562E9E03D}"/>
    <cellStyle name="Cálculo 3 3 4 3 4" xfId="40721" xr:uid="{E796AC52-DBDC-4A91-8998-AE63D9767E52}"/>
    <cellStyle name="Cálculo 3 3 4 3 5" xfId="21267" xr:uid="{96476630-F81B-4039-8EAC-C4D7D1842CF0}"/>
    <cellStyle name="Cálculo 3 3 4 4" xfId="24506" xr:uid="{EF15AAC1-0889-4280-82F6-F38323F5016E}"/>
    <cellStyle name="Cálculo 3 3 4 5" xfId="30603" xr:uid="{4C8B8BD7-F27C-484F-84C2-C5E5FE80713F}"/>
    <cellStyle name="Cálculo 3 3 4 6" xfId="36568" xr:uid="{29A203C4-168F-43CA-9A92-D03B25B8E591}"/>
    <cellStyle name="Cálculo 3 3 4 7" xfId="17026" xr:uid="{3A66191E-3473-4326-B839-E2BD859E8F77}"/>
    <cellStyle name="Cálculo 3 3 5" xfId="8987" xr:uid="{6F6D0A0C-3625-4DB5-AF81-C361D0DFE4E3}"/>
    <cellStyle name="Cálculo 3 3 5 2" xfId="11393" xr:uid="{FFB27BD2-8BA4-4830-918D-701E0B7FB788}"/>
    <cellStyle name="Cálculo 3 3 5 2 2" xfId="26998" xr:uid="{1C213BCC-6A7B-4B8E-A4D4-17777302B9E8}"/>
    <cellStyle name="Cálculo 3 3 5 2 3" xfId="33043" xr:uid="{5F9F7BD7-B8B1-4EDA-87EB-1B6E47BC6B07}"/>
    <cellStyle name="Cálculo 3 3 5 2 4" xfId="39005" xr:uid="{74CF48EF-4D49-4001-946F-7FE62DE4F8E5}"/>
    <cellStyle name="Cálculo 3 3 5 2 5" xfId="19515" xr:uid="{A75DA676-F0E1-4880-AC2F-8C64EF3F9C8B}"/>
    <cellStyle name="Cálculo 3 3 5 3" xfId="13238" xr:uid="{90C07AE4-FA38-4709-9E65-8555A60D5F41}"/>
    <cellStyle name="Cálculo 3 3 5 3 2" xfId="28843" xr:uid="{112BB61A-3D31-4206-94C9-AB2DE339795F}"/>
    <cellStyle name="Cálculo 3 3 5 3 3" xfId="34849" xr:uid="{37B691F6-A0AF-4362-B680-2CE4EC5FCFC5}"/>
    <cellStyle name="Cálculo 3 3 5 3 4" xfId="40810" xr:uid="{7E863707-11FD-447E-A22B-3E813152F342}"/>
    <cellStyle name="Cálculo 3 3 5 3 5" xfId="21360" xr:uid="{A5130DB8-3D76-4BE1-BB59-F335214EB0AB}"/>
    <cellStyle name="Cálculo 3 3 5 4" xfId="24599" xr:uid="{F03A3BAB-EC8B-42CC-BD17-60FA16AC4BFC}"/>
    <cellStyle name="Cálculo 3 3 5 5" xfId="30692" xr:uid="{D43A8262-F0D7-4A8E-9D0E-C6F4F398644B}"/>
    <cellStyle name="Cálculo 3 3 5 6" xfId="36657" xr:uid="{99FFC9CC-50F6-4A99-9440-4DF2951D5A19}"/>
    <cellStyle name="Cálculo 3 3 5 7" xfId="17119" xr:uid="{BDB9A77F-1B8F-481E-A46E-1E43E10AF801}"/>
    <cellStyle name="Cálculo 3 3 6" xfId="9626" xr:uid="{C3B202CF-7A2F-486F-B1B7-C7C26611B2AB}"/>
    <cellStyle name="Cálculo 3 3 6 2" xfId="25231" xr:uid="{4B881B9D-C7C8-4EDF-A024-819493248222}"/>
    <cellStyle name="Cálculo 3 3 6 3" xfId="31317" xr:uid="{C4F146F8-A028-487F-BF82-C2F1619B4D05}"/>
    <cellStyle name="Cálculo 3 3 6 4" xfId="37280" xr:uid="{E7774CAD-E6EC-4F8A-89ED-A1DEA10E3B73}"/>
    <cellStyle name="Cálculo 3 3 6 5" xfId="17750" xr:uid="{2685DBC0-C07E-406E-876C-6BCA79AB30CF}"/>
    <cellStyle name="Cálculo 3 3 7" xfId="11476" xr:uid="{265BF41B-FA1A-47A8-A4A7-65932F160A9B}"/>
    <cellStyle name="Cálculo 3 3 7 2" xfId="27081" xr:uid="{ADE53B42-6033-46DB-ABFF-8C0851C2D4C2}"/>
    <cellStyle name="Cálculo 3 3 7 3" xfId="33126" xr:uid="{527D4C23-ADA4-4FFF-A88B-FE118EF94EE2}"/>
    <cellStyle name="Cálculo 3 3 7 4" xfId="39088" xr:uid="{650B7C9C-9F12-49CB-A4E6-759DD8B042D5}"/>
    <cellStyle name="Cálculo 3 3 7 5" xfId="19598" xr:uid="{FFC99654-65CF-4609-9FED-2FD085305D5A}"/>
    <cellStyle name="Cálculo 3 3 8" xfId="7118" xr:uid="{2EFB77BD-5B3F-4D85-B8D7-73D23FA912E1}"/>
    <cellStyle name="Cálculo 3 3 8 2" xfId="22823" xr:uid="{275432A1-78BF-414E-AD95-87ABDE9CD20E}"/>
    <cellStyle name="Cálculo 3 3 9" xfId="14245" xr:uid="{3185AF9D-73C3-451E-9181-F9FC746CCF17}"/>
    <cellStyle name="Cálculo 3 3 9 2" xfId="28967" xr:uid="{4FA42979-5A72-4345-8E2B-D17A917BA0DB}"/>
    <cellStyle name="Cálculo 3 4" xfId="1438" xr:uid="{F91414D7-F404-4F14-AE6A-0D32E7E5A21E}"/>
    <cellStyle name="Cálculo 3 4 2" xfId="10971" xr:uid="{CB1E03E8-8780-4EFB-923F-26079B9D66F2}"/>
    <cellStyle name="Cálculo 3 4 2 2" xfId="26576" xr:uid="{2B772A8C-66E1-45CF-917D-DCA67ACBA33E}"/>
    <cellStyle name="Cálculo 3 4 2 3" xfId="32645" xr:uid="{7FF3B8C2-F163-4407-A0B1-CF62D59F83B0}"/>
    <cellStyle name="Cálculo 3 4 2 4" xfId="38607" xr:uid="{EAE1CF89-2BE3-46D4-B9C1-CF9C2F804DE4}"/>
    <cellStyle name="Cálculo 3 4 2 5" xfId="44062" xr:uid="{4CA94FE0-1F7A-4418-AAA1-3584C88C84AC}"/>
    <cellStyle name="Cálculo 3 4 2 6" xfId="19093" xr:uid="{8621CFF4-2888-440D-961C-12166CEEFCA9}"/>
    <cellStyle name="Cálculo 3 4 3" xfId="12816" xr:uid="{15B47737-753A-4A33-8256-FBE06AFF87F3}"/>
    <cellStyle name="Cálculo 3 4 3 2" xfId="28421" xr:uid="{DF6EFA6B-A172-4023-B4C2-7670C7B7E402}"/>
    <cellStyle name="Cálculo 3 4 3 3" xfId="34451" xr:uid="{1E46068B-8B3D-4870-9CC5-C889A9869077}"/>
    <cellStyle name="Cálculo 3 4 3 4" xfId="40412" xr:uid="{749997A3-41C4-4212-B584-976C0D138D69}"/>
    <cellStyle name="Cálculo 3 4 3 5" xfId="45167" xr:uid="{A01C2CFE-144D-419F-9710-F3016CEB45D8}"/>
    <cellStyle name="Cálculo 3 4 3 6" xfId="20938" xr:uid="{3389CCB0-ADA8-484C-9430-8CC90EAC45AC}"/>
    <cellStyle name="Cálculo 3 4 4" xfId="8564" xr:uid="{70881359-CDBA-48BA-960A-5F8871FBA0AB}"/>
    <cellStyle name="Cálculo 3 4 4 2" xfId="24176" xr:uid="{092ABEB3-395B-4FE3-BC82-FE3EF7104D30}"/>
    <cellStyle name="Cálculo 3 4 5" xfId="30294" xr:uid="{6AF5FC58-8545-4450-A2C9-E86F2B29B34C}"/>
    <cellStyle name="Cálculo 3 4 6" xfId="36259" xr:uid="{CFB97CE9-8193-433F-8D2F-EBAE8E653133}"/>
    <cellStyle name="Cálculo 3 4 7" xfId="42002" xr:uid="{0768D657-AD07-4965-B5A7-AD5CC7FD1B51}"/>
    <cellStyle name="Cálculo 3 4 8" xfId="16697" xr:uid="{B3B0B596-1C5F-4D26-923B-460AC8B70FAF}"/>
    <cellStyle name="Cálculo 3 5" xfId="2105" xr:uid="{147B6020-EA4C-4F76-9DDC-0EECBE24662F}"/>
    <cellStyle name="Cálculo 3 5 2" xfId="9468" xr:uid="{3D35E182-C7CC-479D-A926-B09B22C9D0B3}"/>
    <cellStyle name="Cálculo 3 5 2 2" xfId="25073" xr:uid="{EFAAAD89-5023-4E62-8112-D88F6B97FA64}"/>
    <cellStyle name="Cálculo 3 5 3" xfId="31165" xr:uid="{C210D3E3-0252-4113-8D5B-99AC138281D7}"/>
    <cellStyle name="Cálculo 3 5 4" xfId="37128" xr:uid="{0A6BFAD6-E669-4337-A9CD-7215B974E808}"/>
    <cellStyle name="Cálculo 3 5 5" xfId="42666" xr:uid="{41E9D328-55FE-4463-90DC-7762AA73858C}"/>
    <cellStyle name="Cálculo 3 5 6" xfId="17592" xr:uid="{2AB0D47C-4954-4D3D-AB65-9C037A75EC6C}"/>
    <cellStyle name="Cálculo 3 6" xfId="2081" xr:uid="{1C2CEB2C-5A4E-440A-A430-E4AA91C67E01}"/>
    <cellStyle name="Cálculo 3 6 2" xfId="42762" xr:uid="{B7E50CD9-79A5-4695-BFE6-E86E0182A7A1}"/>
    <cellStyle name="Cálculo 3 6 3" xfId="21568" xr:uid="{6B89CBDB-8860-47A8-A8A1-11C26523C9BD}"/>
    <cellStyle name="Cálculo 3 7" xfId="2143" xr:uid="{A23F9C1D-D42B-4DF8-B575-E20E0054CCAA}"/>
    <cellStyle name="Cálculo 3 7 2" xfId="42670" xr:uid="{835199BF-33F9-496B-B0C7-C384BAF0F0F7}"/>
    <cellStyle name="Cálculo 3 7 3" xfId="22431" xr:uid="{39C69CD4-951B-4903-94EE-358D6062ABF5}"/>
    <cellStyle name="Cálculo 3 8" xfId="3346" xr:uid="{9D6B8FB3-275E-41F2-B873-47A9B3EA1960}"/>
    <cellStyle name="Cálculo 3 8 2" xfId="42916" xr:uid="{E6238D3E-73D1-4A0A-A2DC-11BE6B75AA2A}"/>
    <cellStyle name="Cálculo 3 8 3" xfId="21811" xr:uid="{9D0B0C69-75D9-4953-B21E-5589A2FD531A}"/>
    <cellStyle name="Cálculo 3 9" xfId="3472" xr:uid="{1062538A-866F-4DDA-A38A-364F32216BB3}"/>
    <cellStyle name="Cálculo 3 9 2" xfId="42582" xr:uid="{F2E7FD1A-BBDD-4AE6-B60C-A11914E79690}"/>
    <cellStyle name="Cálculo 3 9 3" xfId="21808" xr:uid="{F929A667-533C-4F84-87C3-1299B613F91B}"/>
    <cellStyle name="Cálculo 3_Budget _ 1 - 2011 (2)" xfId="14637" xr:uid="{B1A56EBA-FBD7-4A4E-BBAC-7D8B1F1E7A0F}"/>
    <cellStyle name="Cálculo 4" xfId="14246" xr:uid="{D3271991-3C55-4D1C-B125-D474D802EEA5}"/>
    <cellStyle name="Cálculo 4 2" xfId="14247" xr:uid="{8D8FB672-B3A1-49FD-89B8-58386DF40047}"/>
    <cellStyle name="Cálculo 4 3" xfId="14248" xr:uid="{BFB52418-6EEA-4A63-8B94-4F4805B21519}"/>
    <cellStyle name="Cálculo 4_Budget _ 1 - 2011 (2)" xfId="14638" xr:uid="{D7A1A879-600E-4F57-943F-DD4BBC5A450A}"/>
    <cellStyle name="Cálculo 5" xfId="14639" xr:uid="{208ED7F1-B9B6-46E3-BD66-683A18AEE60B}"/>
    <cellStyle name="Celda de comprobación 2" xfId="567" xr:uid="{BDD88931-C10A-44E3-B1A8-A7EF91A0A6C9}"/>
    <cellStyle name="Celda de comprobación 2 2" xfId="568" xr:uid="{594AEEF0-BFB3-4DD8-9034-02499E32B95A}"/>
    <cellStyle name="Celda de comprobación 2 2 2" xfId="6960" xr:uid="{BA88A83C-F169-4A29-8273-091FFAECB97C}"/>
    <cellStyle name="Celda de comprobación 2 3" xfId="569" xr:uid="{A66CFDED-3AF4-4336-803D-A33FB05F8817}"/>
    <cellStyle name="Celda de comprobación 2 3 2" xfId="6961" xr:uid="{D9E90612-26D9-4E73-BFCD-FE7D86F626B5}"/>
    <cellStyle name="Celda de comprobación 2 4" xfId="6108" xr:uid="{AA8F4F42-0553-4317-89B7-2F55070E9562}"/>
    <cellStyle name="Celda de comprobación 2 5" xfId="6959" xr:uid="{0FD69271-56B8-4241-B8CA-224066BE5C54}"/>
    <cellStyle name="Celda de comprobación 3" xfId="570" xr:uid="{75C268EC-DCB0-44D1-BB08-D055B8B1E5DD}"/>
    <cellStyle name="Celda de comprobación 3 2" xfId="6962" xr:uid="{BC726409-BBFB-49CA-BD51-DABC64A6BF8A}"/>
    <cellStyle name="Celda vinculada 2" xfId="571" xr:uid="{01DDF84A-426C-4F24-B258-CF208ADACCB6}"/>
    <cellStyle name="Celda vinculada 2 2" xfId="572" xr:uid="{9AE4D3D8-90F7-46BC-AC4B-CF4C23299150}"/>
    <cellStyle name="Celda vinculada 2 2 2" xfId="6964" xr:uid="{F39952C1-EFD4-4C67-9AA3-DD26B06A797A}"/>
    <cellStyle name="Celda vinculada 2 3" xfId="573" xr:uid="{65625045-8D53-4ED7-9031-C7D4D8ED4021}"/>
    <cellStyle name="Celda vinculada 2 3 2" xfId="6965" xr:uid="{556D91C2-62E4-4FBB-9773-7CDC45EEA929}"/>
    <cellStyle name="Celda vinculada 2 4" xfId="6109" xr:uid="{F71E91A5-BA7C-4541-AF23-3BE13EA461F2}"/>
    <cellStyle name="Celda vinculada 2 5" xfId="6963" xr:uid="{AEB73631-8626-4FB1-82D3-F21E237AD18F}"/>
    <cellStyle name="Celda vinculada 3" xfId="574" xr:uid="{7516F57A-53AB-49D4-A147-8809BE3F6667}"/>
    <cellStyle name="Celda vinculada 3 2" xfId="6966" xr:uid="{21479DCA-9AD4-4C5A-B2B7-9D999A0446DD}"/>
    <cellStyle name="Célula de Verificação 2" xfId="14249" xr:uid="{CB0A299F-2656-4DD2-8198-794F201EF3D4}"/>
    <cellStyle name="Célula de Verificação 2 2" xfId="14250" xr:uid="{649808C5-C5BB-4C22-9605-6E4DD491C53E}"/>
    <cellStyle name="Célula de Verificação 2 3" xfId="14251" xr:uid="{109AA46A-1DE8-4B13-A845-BD0C040D7DDD}"/>
    <cellStyle name="Célula de Verificação 2 4" xfId="14252" xr:uid="{A2646318-7E16-49AF-A162-84CEE5602A3D}"/>
    <cellStyle name="Célula de Verificação 2 5" xfId="14253" xr:uid="{E5F3CD16-4FA3-4E0E-9F25-888C3DED1BDF}"/>
    <cellStyle name="Célula de Verificação 2 6" xfId="14254" xr:uid="{FDE95B5A-4362-4A55-8ED9-79C7D706735F}"/>
    <cellStyle name="Célula de Verificação 2_Budget _ 1 - 2011 (2)" xfId="14640" xr:uid="{0ABCF33C-CFD5-4BD4-879B-15F1B89894FA}"/>
    <cellStyle name="Célula de Verificação 3" xfId="14255" xr:uid="{464E11C9-50B3-4D2B-B0DF-E1F1382DF2A0}"/>
    <cellStyle name="Célula de Verificação 3 2" xfId="14256" xr:uid="{07473936-2FB0-4525-946C-D3219D696414}"/>
    <cellStyle name="Célula de Verificação 3 3" xfId="14257" xr:uid="{65F67EDE-AC8B-4CC8-ADB8-CD482F527ADD}"/>
    <cellStyle name="Célula de Verificação 3_Budget _ 1 - 2011 (2)" xfId="14641" xr:uid="{612FDBC8-BCA1-448F-A813-00C0F5486214}"/>
    <cellStyle name="Célula de Verificação 4" xfId="14258" xr:uid="{613E3B5E-C3A3-4588-8308-A42CD87829CD}"/>
    <cellStyle name="Célula de Verificação 4 2" xfId="14259" xr:uid="{C908F24A-1CC2-4C68-AF16-EF2FA19138D4}"/>
    <cellStyle name="Célula de Verificação 4 3" xfId="14260" xr:uid="{F46AE4CC-E09C-45FD-A826-D8667C801C3C}"/>
    <cellStyle name="Célula de Verificação 4_Budget _ 1 - 2011 (2)" xfId="14642" xr:uid="{B9AE13C9-B042-4FA5-A923-251DDA3F7C7F}"/>
    <cellStyle name="Célula Vinculada 2" xfId="14261" xr:uid="{935A3F7F-4C1A-46C3-A841-D2D88C4769D2}"/>
    <cellStyle name="Célula Vinculada 2 2" xfId="14262" xr:uid="{2A34832E-DBD9-4DED-9280-731752B7D971}"/>
    <cellStyle name="Célula Vinculada 2 3" xfId="14263" xr:uid="{C41850AA-3C4E-47E4-8793-FE3FC5011AC7}"/>
    <cellStyle name="Célula Vinculada 2 4" xfId="14264" xr:uid="{28D64C9A-1723-471B-A8DE-368B7856F805}"/>
    <cellStyle name="Célula Vinculada 2 5" xfId="14265" xr:uid="{8D01054C-0F8D-44D2-BCC0-342F4C3F6379}"/>
    <cellStyle name="Célula Vinculada 2 6" xfId="14266" xr:uid="{A43AAF26-28D8-4669-B65E-F824022D9084}"/>
    <cellStyle name="Célula Vinculada 2_Budget _ 1 - 2011 (2)" xfId="14643" xr:uid="{B79B39E0-F9D2-4FBD-8839-79C00C303D7A}"/>
    <cellStyle name="Célula Vinculada 3" xfId="14267" xr:uid="{BFCBD7D0-5C3F-45D0-BF1F-2FA4CBFF35CF}"/>
    <cellStyle name="Célula Vinculada 3 2" xfId="14268" xr:uid="{AECDAD15-F6C6-4FB3-ABD6-B40E6FF92667}"/>
    <cellStyle name="Célula Vinculada 3 3" xfId="14269" xr:uid="{182DB649-E25B-4EFA-90BA-8034A2DFF711}"/>
    <cellStyle name="Célula Vinculada 3_Budget _ 1 - 2011 (2)" xfId="14644" xr:uid="{CD503B1B-881E-40F0-B685-8F829E58338C}"/>
    <cellStyle name="Célula Vinculada 4" xfId="14270" xr:uid="{243C8B72-3A1E-44BF-888B-E04182BA8A3F}"/>
    <cellStyle name="Célula Vinculada 4 2" xfId="14271" xr:uid="{DEAF36DF-674F-4C44-97A3-0156EA8E03D4}"/>
    <cellStyle name="Célula Vinculada 4 3" xfId="14272" xr:uid="{D0E8F69A-A4CD-41C9-9AC0-8EC042A96930}"/>
    <cellStyle name="Célula Vinculada 4_Budget _ 1 - 2011 (2)" xfId="14645" xr:uid="{5F2479B3-2A95-49EF-B3A3-A27C8D63335D}"/>
    <cellStyle name="Centered Heading" xfId="89" xr:uid="{FA8223F6-D843-4D07-9844-D7039250A860}"/>
    <cellStyle name="Check Cell 2" xfId="6110" xr:uid="{8E24F44B-84BB-41E5-B233-798D6BD7229B}"/>
    <cellStyle name="Check Cell 2 2" xfId="13316" xr:uid="{EFA00995-11E5-4590-BE6F-3D047F130CF1}"/>
    <cellStyle name="Check Cell 3" xfId="6967" xr:uid="{E88FC3DD-0ACC-44E4-B497-5E29FAE0D5BA}"/>
    <cellStyle name="Check Cell 4" xfId="575" xr:uid="{97FE6F01-0AF9-45BE-90BD-3305573ABBB5}"/>
    <cellStyle name="Column_Title" xfId="6111" xr:uid="{A33D74FC-F3F8-4BDC-85A8-CDA6DF75EA63}"/>
    <cellStyle name="Comma" xfId="3" xr:uid="{D9E636E6-7D3E-481B-8118-9298B1EDD74E}"/>
    <cellStyle name="Comma [0] 2" xfId="160" xr:uid="{84966C17-559A-4716-B4C3-F38FE04660B3}"/>
    <cellStyle name="Comma [0] 3" xfId="577" xr:uid="{AF24888C-1D8D-42A3-B7AC-1ACD420590B8}"/>
    <cellStyle name="Comma [0] 3 2" xfId="45841" xr:uid="{7C2FC1B9-086A-4AD3-8786-41A05C035657}"/>
    <cellStyle name="Comma [0] 3 2 2" xfId="46004" xr:uid="{06D5E2AE-C1E3-43CD-A2C5-7BF904725819}"/>
    <cellStyle name="Comma [0] 3 3" xfId="45842" xr:uid="{EFB23A91-73FC-4BC9-885F-757714050322}"/>
    <cellStyle name="Comma [0] 3 3 2" xfId="46005" xr:uid="{9DA4BC6D-7113-4BE7-8754-9F3B5A4218D6}"/>
    <cellStyle name="Comma [0] 3 4" xfId="46003" xr:uid="{6ABC8865-D389-4702-B985-152DA6DC37BA}"/>
    <cellStyle name="Comma [0] 4" xfId="62" xr:uid="{11037BA3-3A9B-40E8-945B-BDDCCFF39DB5}"/>
    <cellStyle name="Comma 0.0" xfId="90" xr:uid="{7F11C6F4-C299-4767-8839-EF86E2A24599}"/>
    <cellStyle name="Comma 0.00" xfId="91" xr:uid="{E383E0B0-CE58-4D84-929A-9B0BC19234B9}"/>
    <cellStyle name="Comma 0.000" xfId="92" xr:uid="{166A2467-53C3-442B-A5F8-69EF47C7060A}"/>
    <cellStyle name="Comma 10" xfId="3489" xr:uid="{A71BFD95-3482-4099-A24D-626456176587}"/>
    <cellStyle name="Comma 10 2" xfId="6114" xr:uid="{0B25CDD7-A816-4B4E-85ED-1DB02F0984C2}"/>
    <cellStyle name="Comma 10 2 2" xfId="6115" xr:uid="{29A74652-2C27-4701-8003-84DF8105D358}"/>
    <cellStyle name="Comma 10 3" xfId="6116" xr:uid="{57406638-143F-44D9-B25F-BFDDCFAF0E8C}"/>
    <cellStyle name="Comma 10 4" xfId="6113" xr:uid="{7C941A37-C3DC-436D-A2C0-E93AFDD4944E}"/>
    <cellStyle name="Comma 11" xfId="3467" xr:uid="{44BE1321-177B-42C2-B488-EC43DC5C1759}"/>
    <cellStyle name="Comma 11 3" xfId="578" xr:uid="{2E69D20A-0DD0-4AAA-AEC1-A1E1BFE740E8}"/>
    <cellStyle name="Comma 11 3 2" xfId="7119" xr:uid="{E130DC66-DE0F-4F96-BE2B-0FFBC3F88073}"/>
    <cellStyle name="Comma 11 3 2 2" xfId="42752" xr:uid="{6F335FA2-8A47-4C3A-BDB0-24C8CD7994E1}"/>
    <cellStyle name="Comma 11 3 2 2 2" xfId="46006" xr:uid="{0B95111D-06B0-4449-BEAF-5D7143BBFBE5}"/>
    <cellStyle name="Comma 11 3 2 3" xfId="42675" xr:uid="{8745886F-5C23-4029-A382-473304DA7502}"/>
    <cellStyle name="Comma 11 3 2 4" xfId="45843" xr:uid="{58486899-4601-416C-8DE0-A51C4A2C8856}"/>
    <cellStyle name="Comma 11 3 3" xfId="7120" xr:uid="{88B5A593-2B69-4B8F-A8BE-4F0CA9827E21}"/>
    <cellStyle name="Comma 11 3 3 2" xfId="45844" xr:uid="{A5C02CE6-9850-4BE4-9F1A-6A28839585E1}"/>
    <cellStyle name="Comma 11 3 4" xfId="5842" xr:uid="{9BB1E99D-EAA4-4B3A-855F-C6CF4AB0B0B5}"/>
    <cellStyle name="Comma 11 3 4 2" xfId="40985" xr:uid="{4D458360-4F8E-4892-B3E4-42C91A7913C4}"/>
    <cellStyle name="Comma 12" xfId="3490" xr:uid="{F503B4A3-7E30-4126-940A-7D29F6A4522B}"/>
    <cellStyle name="Comma 13" xfId="3552" xr:uid="{3A0C6464-DC3A-42BA-8983-54BD8B5AD667}"/>
    <cellStyle name="Comma 14" xfId="3567" xr:uid="{A66A0E77-6839-41CA-AB41-DC2F8A385F85}"/>
    <cellStyle name="Comma 15" xfId="3554" xr:uid="{A6564538-A763-4E73-B9E9-141A2634FFFB}"/>
    <cellStyle name="Comma 16" xfId="6112" xr:uid="{ED1E7251-0227-4E47-A604-D3BA84783B03}"/>
    <cellStyle name="Comma 17" xfId="6288" xr:uid="{42FF2882-24D2-489A-9371-ACE46A0DFF46}"/>
    <cellStyle name="Comma 18" xfId="13328" xr:uid="{44993812-3B2C-47EA-A8CC-9A827D7E700A}"/>
    <cellStyle name="Comma 19" xfId="13331" xr:uid="{E3359375-A4FF-4254-B9F9-FED279AC76DC}"/>
    <cellStyle name="Comma 2" xfId="579" xr:uid="{CF33B8B8-AFB3-422A-8CE3-97388227F3AF}"/>
    <cellStyle name="Comma 2 2" xfId="580" xr:uid="{5016EB6D-F565-4FCC-95AF-FB412E8116FA}"/>
    <cellStyle name="Comma 2 2 2" xfId="6117" xr:uid="{319BA78B-A97B-4945-ABD3-84536FBE1C98}"/>
    <cellStyle name="Comma 2 2 2 2" xfId="7121" xr:uid="{6B6DB319-1143-4084-987C-6B242B8D4EC4}"/>
    <cellStyle name="Comma 2 2 2 2 2" xfId="46007" xr:uid="{46AB4E12-DB98-44BC-8E91-3EEDF1783555}"/>
    <cellStyle name="Comma 2 2 2 3" xfId="45845" xr:uid="{EFA9BD1E-B52D-4E93-BED3-28878580F058}"/>
    <cellStyle name="Comma 2 2 3" xfId="93" xr:uid="{8864F7A9-5559-4B0A-A870-0F3C790D097C}"/>
    <cellStyle name="Comma 2 2 3 2" xfId="7122" xr:uid="{219548A1-953D-4F6A-AAEA-DE5E5B5E14EE}"/>
    <cellStyle name="Comma 2 2 3 2 2" xfId="46008" xr:uid="{BFCBDDB5-619D-4FDA-BC93-ED50143C8532}"/>
    <cellStyle name="Comma 2 2 3 3" xfId="45846" xr:uid="{5980942F-163A-4C9C-8010-9B7DCC7A8F79}"/>
    <cellStyle name="Comma 2 2 4" xfId="6838" xr:uid="{8EF45E9E-BD88-4165-A43E-FEA7A1AA5B72}"/>
    <cellStyle name="Comma 2 2 4 2" xfId="7123" xr:uid="{AF6387F3-5B97-43C0-9367-11E444637CD3}"/>
    <cellStyle name="Comma 2 2 5" xfId="5843" xr:uid="{EF4A45E3-F251-44FA-93B7-B7CD42B22A54}"/>
    <cellStyle name="Comma 2 2 5 2" xfId="40986" xr:uid="{4AC95DCB-0487-4A0D-81DF-186B5E43955C}"/>
    <cellStyle name="Comma 2 3" xfId="581" xr:uid="{2CA2AD74-879E-48B3-A436-D283BF4CCA5A}"/>
    <cellStyle name="Comma 2 3 2" xfId="7124" xr:uid="{0A4F7ADD-8399-403D-BEA9-B4D8CC41275F}"/>
    <cellStyle name="Comma 2 3 3" xfId="6118" xr:uid="{A550F3BA-51D8-4E76-AB63-6C0A9E97BDF3}"/>
    <cellStyle name="Comma 2 4" xfId="6836" xr:uid="{8DFFE5B5-E9EF-47A1-8B74-E9A04B7B2DCB}"/>
    <cellStyle name="Comma 2 4 2" xfId="7125" xr:uid="{10AF6DB9-D261-4D20-9F7D-13212528F1E3}"/>
    <cellStyle name="Comma 2 5" xfId="45986" xr:uid="{914F9642-CC21-4ADC-A2FB-8458A904D992}"/>
    <cellStyle name="Comma 20" xfId="13335" xr:uid="{110CC4B0-F8E8-429E-853E-2B85062D379C}"/>
    <cellStyle name="Comma 21" xfId="13340" xr:uid="{1B9014DE-302D-4C8B-8CD9-F73DE942136E}"/>
    <cellStyle name="Comma 22" xfId="13408" xr:uid="{024CF818-6EC0-41D9-876F-C73B2F7E3187}"/>
    <cellStyle name="Comma 23" xfId="13423" xr:uid="{F427EEAB-F0E2-4558-8B99-09383F415ED0}"/>
    <cellStyle name="Comma 24" xfId="13410" xr:uid="{B7887A46-AD7E-49D0-A770-F2C009793BB8}"/>
    <cellStyle name="Comma 25" xfId="13548" xr:uid="{C648BB95-3AC9-4C53-9E47-037EA3CAFF00}"/>
    <cellStyle name="Comma 26" xfId="13842" xr:uid="{5C80732A-1ECD-4CDA-B6C9-57A380423CC3}"/>
    <cellStyle name="Comma 27" xfId="13978" xr:uid="{51A76797-A1C0-4098-8BE6-B142377FC7A3}"/>
    <cellStyle name="Comma 28" xfId="14646" xr:uid="{74B5A833-4FE9-40C1-8E31-B425F1962AEF}"/>
    <cellStyle name="Comma 29" xfId="14860" xr:uid="{9352C157-A9D8-4167-B338-BCD2643838CD}"/>
    <cellStyle name="Comma 3" xfId="94" xr:uid="{E16E76BD-2296-4EF5-854C-C96ECDDCB5A5}"/>
    <cellStyle name="Comma 3 2" xfId="583" xr:uid="{8B3223A8-5BEF-40FC-BD12-5C1845E600D7}"/>
    <cellStyle name="Comma 3 2 2" xfId="45847" xr:uid="{80EB6FA9-14F9-47AB-9E49-79C627A97F70}"/>
    <cellStyle name="Comma 3 2 2 2" xfId="46009" xr:uid="{1ADE6242-A73F-4B24-AED6-C94492EA8029}"/>
    <cellStyle name="Comma 3 2 3" xfId="45848" xr:uid="{EE24F776-4BC2-4871-B4F2-4B5256118CE5}"/>
    <cellStyle name="Comma 3 2 3 2" xfId="46010" xr:uid="{4F97612C-00BB-4BCB-9245-90566F5797AC}"/>
    <cellStyle name="Comma 3 3" xfId="582" xr:uid="{32572C5F-CABB-4447-AF2F-3BC610867B6D}"/>
    <cellStyle name="Comma 3 3 2" xfId="6119" xr:uid="{5A8E758D-3BA1-44AC-BEC3-E2BD0BA90519}"/>
    <cellStyle name="Comma 3 4" xfId="13376" xr:uid="{568F4747-4FB2-4A70-B965-113DFB788B4F}"/>
    <cellStyle name="Comma 30" xfId="14867" xr:uid="{B84BF70F-4694-4888-8A21-4D866081D92E}"/>
    <cellStyle name="Comma 31" xfId="14868" xr:uid="{5E6B6276-D1F6-4C39-82FD-4A9B1FAA64C4}"/>
    <cellStyle name="Comma 32" xfId="14878" xr:uid="{52251F28-DFE7-4CB0-B77F-C9F07FF7F6CF}"/>
    <cellStyle name="Comma 33" xfId="15234" xr:uid="{18A54F01-CB4C-4E1B-B2BD-64CF06282C03}"/>
    <cellStyle name="Comma 34" xfId="45752" xr:uid="{F24A3503-E4E3-4DAB-972A-3B63ABEEF4C7}"/>
    <cellStyle name="Comma 35" xfId="45840" xr:uid="{D69D8BEB-1FA7-4BDA-A4D0-3EBE49300DCF}"/>
    <cellStyle name="Comma 36" xfId="45932" xr:uid="{98157D20-BF12-4B73-B5DC-AD4D6A53EEA6}"/>
    <cellStyle name="Comma 37" xfId="45806" xr:uid="{7194584B-8A71-4C3A-BFB7-52C936D91695}"/>
    <cellStyle name="Comma 38" xfId="45951" xr:uid="{6C04601C-2026-492C-9CD0-CA18DDE7D5C7}"/>
    <cellStyle name="Comma 39" xfId="45978" xr:uid="{C4D72C2E-339B-41FB-980B-BF7C30FAD1D9}"/>
    <cellStyle name="Comma 4" xfId="576" xr:uid="{92C7DEA1-3DD4-4ECC-97DE-FD5D73BFE8C1}"/>
    <cellStyle name="Comma 4 2" xfId="6121" xr:uid="{CBABED9D-A6BD-4D4D-81C5-10B333E9A4D0}"/>
    <cellStyle name="Comma 4 2 2" xfId="6122" xr:uid="{B5EEE759-A795-4165-94D6-BFFAB1821A6E}"/>
    <cellStyle name="Comma 4 3" xfId="6123" xr:uid="{0E295015-979C-4BA4-B8B0-BC31AE98DDD3}"/>
    <cellStyle name="Comma 4 4" xfId="6120" xr:uid="{73F46E67-F3A3-4D51-A24E-E5CA6B297197}"/>
    <cellStyle name="Comma 4 5" xfId="13348" xr:uid="{43C78FDC-DF6D-4302-8F41-F89E9F156FF0}"/>
    <cellStyle name="Comma 40" xfId="45981" xr:uid="{559DB81D-FA1D-46EC-B91C-D52D8ED7E8FF}"/>
    <cellStyle name="Comma 41" xfId="46073" xr:uid="{352FADA2-F9E8-4CB7-B918-21C7F1EFF000}"/>
    <cellStyle name="Comma 42" xfId="46077" xr:uid="{B56A403A-B503-42DC-8259-790825D16896}"/>
    <cellStyle name="Comma 43" xfId="46091" xr:uid="{1270598D-1C9F-4BF3-B8DA-7B677A87D9F6}"/>
    <cellStyle name="Comma 5" xfId="584" xr:uid="{37C06451-452B-482B-A014-FAD5DDD56A74}"/>
    <cellStyle name="Comma 5 2" xfId="6124" xr:uid="{E7B44711-183E-48FD-AF7C-8D755934B026}"/>
    <cellStyle name="Comma 5 2 2" xfId="45849" xr:uid="{A8371AF9-6014-4DFB-AFEB-F1851FA84893}"/>
    <cellStyle name="Comma 5 3" xfId="45850" xr:uid="{1507FC82-5B45-49A9-96FA-FFB835AB7B52}"/>
    <cellStyle name="Comma 5 3 2" xfId="46012" xr:uid="{1592B4E3-E852-4C23-B10D-9D777726854E}"/>
    <cellStyle name="Comma 5 4" xfId="46011" xr:uid="{FE9713EB-DBE6-493E-BAED-E36A2FB94A92}"/>
    <cellStyle name="Comma 6" xfId="1029" xr:uid="{B0952286-F4E2-47B1-A1C4-FEA4C5547647}"/>
    <cellStyle name="Comma 6 2" xfId="6125" xr:uid="{29D6AC07-7F25-4091-AC9F-824871995636}"/>
    <cellStyle name="Comma 6 2 2" xfId="6126" xr:uid="{658F0C4E-E7A8-4C2D-BB9A-0AFFB4806466}"/>
    <cellStyle name="Comma 6 3" xfId="6127" xr:uid="{C010A71F-F80B-4E14-AF77-33A7FA2EB80D}"/>
    <cellStyle name="Comma 6 4" xfId="3575" xr:uid="{BD397931-F430-4608-AB07-C564561BF95D}"/>
    <cellStyle name="Comma 60" xfId="50" xr:uid="{2EEF6D40-DF10-4D2B-BCD4-F2EB1D4D05AC}"/>
    <cellStyle name="Comma 7" xfId="1078" xr:uid="{6707896C-6C87-472D-AC6E-AB764C089C87}"/>
    <cellStyle name="Comma 7 2" xfId="6129" xr:uid="{3539E381-143B-49E3-BD8B-C0B07D2020AF}"/>
    <cellStyle name="Comma 7 2 2" xfId="6130" xr:uid="{8DEE1382-64F9-45A9-B13B-099B7D991BAA}"/>
    <cellStyle name="Comma 7 3" xfId="6131" xr:uid="{F4821DC3-0D95-4997-A5D8-AD33E26659B6}"/>
    <cellStyle name="Comma 7 4" xfId="6128" xr:uid="{1D979E07-3164-4DB9-A579-48E1B7A3BFAA}"/>
    <cellStyle name="Comma 8" xfId="1368" xr:uid="{673E7557-E1CC-4BA6-81E6-486BEEFC1FEB}"/>
    <cellStyle name="Comma 8 2" xfId="6132" xr:uid="{81EC1400-77E6-4681-A416-E9C9A79A28E1}"/>
    <cellStyle name="Comma 9" xfId="3473" xr:uid="{953325B2-AEFA-4BA5-A864-69AD4DA3ED62}"/>
    <cellStyle name="Comma 9 2" xfId="6133" xr:uid="{3294049C-6F4D-4AE0-A974-4BF3150FA293}"/>
    <cellStyle name="Comma_normal" xfId="15" xr:uid="{C09C8876-D5BA-4F70-92E6-8D548B6E278D}"/>
    <cellStyle name="Comma_Worksheet in J: MARKETING Templates D&amp;T Templates Noviembre 2002 Informe Modelo" xfId="5" xr:uid="{C4BBECC2-75D2-4373-9C9D-0E78964D3CCC}"/>
    <cellStyle name="Comma0" xfId="585" xr:uid="{92FAD0BF-5078-4992-96D8-CAA03D87827D}"/>
    <cellStyle name="Comma1 - Modelo1" xfId="586" xr:uid="{04E07213-B14C-436C-A613-ECCFD385DA43}"/>
    <cellStyle name="Comma1 - Modelo1 2" xfId="6817" xr:uid="{DE3B0B68-8211-4055-9618-EC024A512BC2}"/>
    <cellStyle name="Company Name" xfId="95" xr:uid="{5374EEE5-872C-4461-B512-4DE7C5469339}"/>
    <cellStyle name="Currency [0] 2" xfId="46072" xr:uid="{476EC4D0-D010-4D90-8FD0-6E58AF658921}"/>
    <cellStyle name="Currency 0.0" xfId="96" xr:uid="{E8641F8B-7D66-4BAA-AC65-23F331AB19DE}"/>
    <cellStyle name="Currency 0.00" xfId="97" xr:uid="{8FB7A1F9-59EC-4183-A54A-959F5F9772B0}"/>
    <cellStyle name="Currency 0.000" xfId="98" xr:uid="{C7F82BA4-2E02-46AD-8F15-FA2355E71FA1}"/>
    <cellStyle name="Currency 10" xfId="3487" xr:uid="{6EF83537-E824-4B12-AE75-9BF3D3442623}"/>
    <cellStyle name="Currency 11" xfId="3468" xr:uid="{974D22EF-9C10-4D2E-BBC3-5060E1295555}"/>
    <cellStyle name="Currency 12" xfId="3488" xr:uid="{65B82E9D-82BB-4506-99C7-080FA2F39316}"/>
    <cellStyle name="Currency 13" xfId="3553" xr:uid="{85D9E19A-3117-4622-A07D-E1F38D132F6F}"/>
    <cellStyle name="Currency 14" xfId="3566" xr:uid="{F2F5E70C-9786-41B8-BE69-EB11AB1AA73E}"/>
    <cellStyle name="Currency 15" xfId="3555" xr:uid="{4504513B-0D53-435F-942B-524E35064922}"/>
    <cellStyle name="Currency 16" xfId="6134" xr:uid="{34D3A6FA-1201-4776-91D3-EADA30EB37AF}"/>
    <cellStyle name="Currency 17" xfId="6235" xr:uid="{DB724811-0E09-41FF-A71F-6241E3FA571D}"/>
    <cellStyle name="Currency 18" xfId="13289" xr:uid="{578A8CF9-88CD-4D46-AC34-C5F3B2CBDD37}"/>
    <cellStyle name="Currency 19" xfId="13285" xr:uid="{7D55373F-85E5-4C50-9682-C488BCC89788}"/>
    <cellStyle name="Currency 2" xfId="588" xr:uid="{F4FA28B1-D146-470C-9301-CCC09A07F2DB}"/>
    <cellStyle name="Currency 2 2" xfId="6135" xr:uid="{67411A0E-2AD2-4FF5-A53F-0E50DDEF2429}"/>
    <cellStyle name="Currency 2 2 2" xfId="6136" xr:uid="{63FD9BE5-6E37-4E95-AF5F-85131216EF29}"/>
    <cellStyle name="Currency 2 2 2 2" xfId="46014" xr:uid="{82791EF1-A1B5-430F-9DEC-2C06DD973196}"/>
    <cellStyle name="Currency 2 2 3" xfId="45851" xr:uid="{47A10768-3FC2-4027-A144-14C24B647D83}"/>
    <cellStyle name="Currency 2 3" xfId="6137" xr:uid="{259526B4-179A-4843-BB8A-9397ED445596}"/>
    <cellStyle name="Currency 2 3 2" xfId="45852" xr:uid="{2457CF83-E927-402B-9BE6-4214939E2B4F}"/>
    <cellStyle name="Currency 2 4" xfId="6138" xr:uid="{BFF47F25-7E04-4A1F-9BC3-0BE1B2096A00}"/>
    <cellStyle name="Currency 20" xfId="13336" xr:uid="{F2E142C9-133D-4839-B6E0-34CD65EFDDE4}"/>
    <cellStyle name="Currency 21" xfId="13339" xr:uid="{CCC851C3-93A3-45B1-A6F2-C9E14B2B83EE}"/>
    <cellStyle name="Currency 22" xfId="13367" xr:uid="{2B310A33-A113-47A0-B81D-E350473CEAA2}"/>
    <cellStyle name="Currency 23" xfId="13409" xr:uid="{0119A42C-1A93-4B66-8B9D-E66D983B6BD3}"/>
    <cellStyle name="Currency 24" xfId="13422" xr:uid="{53C254E5-9B03-47FF-AAF1-3C9792F55491}"/>
    <cellStyle name="Currency 25" xfId="13411" xr:uid="{9A0B8EE7-803E-4E6E-A904-E9D62781CD91}"/>
    <cellStyle name="Currency 26" xfId="13559" xr:uid="{6B2E2220-3C0C-4D62-A94E-F6669C27295F}"/>
    <cellStyle name="Currency 27" xfId="13828" xr:uid="{0047983F-7200-48D4-A4CB-47D89D01FE54}"/>
    <cellStyle name="Currency 28" xfId="13963" xr:uid="{45FC261E-F771-4FED-BE36-107BC4B0EDA6}"/>
    <cellStyle name="Currency 29" xfId="13957" xr:uid="{F4CECFC4-74B4-4EDE-B4DE-AE2F4C47DE45}"/>
    <cellStyle name="Currency 3" xfId="589" xr:uid="{5B0BED3B-0D5D-4B4E-BDB8-A42DCF1DE1BA}"/>
    <cellStyle name="Currency 3 2" xfId="7126" xr:uid="{A9826F50-216F-44A0-98B9-23351C47258D}"/>
    <cellStyle name="Currency 3 2 2" xfId="42746" xr:uid="{45068A46-C8EE-4957-87CB-0D57F74DB560}"/>
    <cellStyle name="Currency 3 2 2 2" xfId="46015" xr:uid="{B99CA198-75A4-402D-985F-3A821E58BDF3}"/>
    <cellStyle name="Currency 3 2 3" xfId="42681" xr:uid="{41CDAEE2-0BEE-441C-8E35-AB62463E7132}"/>
    <cellStyle name="Currency 3 2 4" xfId="45853" xr:uid="{219D506D-190B-486F-8491-99850B09F257}"/>
    <cellStyle name="Currency 3 3" xfId="7127" xr:uid="{54837A29-36E1-4916-90BA-0541997EC4E2}"/>
    <cellStyle name="Currency 3 3 2" xfId="45854" xr:uid="{4AD5E083-1A24-4B61-AB53-32404631C7FB}"/>
    <cellStyle name="Currency 3 4" xfId="5844" xr:uid="{CC1512C3-F21C-4FF4-A315-334A06B945E1}"/>
    <cellStyle name="Currency 3 4 2" xfId="40987" xr:uid="{5593CBC7-863B-4055-93C6-F87562D95D78}"/>
    <cellStyle name="Currency 3 5" xfId="13371" xr:uid="{253851FC-E1FE-4F36-8046-DFBB1E6EA4E2}"/>
    <cellStyle name="Currency 30" xfId="14861" xr:uid="{18CBD8CC-3AF6-485B-9162-459BBC3E1D53}"/>
    <cellStyle name="Currency 31" xfId="14866" xr:uid="{987BB159-BAE3-4EB7-A7EB-575C47395845}"/>
    <cellStyle name="Currency 32" xfId="14869" xr:uid="{7787B233-2FD1-406E-8804-CC57E4F8C8CD}"/>
    <cellStyle name="Currency 33" xfId="14879" xr:uid="{2D21FB4A-A713-4B85-90D2-3F0B1DAFD675}"/>
    <cellStyle name="Currency 34" xfId="15235" xr:uid="{DE2FC28D-91A6-4951-A063-792A7DAA6775}"/>
    <cellStyle name="Currency 35" xfId="45753" xr:uid="{90B6CA43-A5A9-40B7-A925-3407B13E8D63}"/>
    <cellStyle name="Currency 36" xfId="45952" xr:uid="{90553841-C750-4D1D-8597-3ECDDAC32CF6}"/>
    <cellStyle name="Currency 37" xfId="45979" xr:uid="{639B5906-50F7-46BC-88F7-A9B57411A74E}"/>
    <cellStyle name="Currency 38" xfId="45980" xr:uid="{EB085010-C476-4CCE-936C-DC7ACCA5ACF3}"/>
    <cellStyle name="Currency 39" xfId="46071" xr:uid="{22648DF4-E5A1-4B84-BCD3-8BCEB10D71D9}"/>
    <cellStyle name="Currency 4" xfId="590" xr:uid="{13AF9ED0-1F10-4099-BE4F-F558D453A9B4}"/>
    <cellStyle name="Currency 4 2" xfId="45855" xr:uid="{F2A2EB59-7C47-4B47-B83A-3474F6F5736A}"/>
    <cellStyle name="Currency 4 2 2" xfId="46016" xr:uid="{4C6CB924-79A2-47EC-953E-FFEAE5EC3F79}"/>
    <cellStyle name="Currency 4 3" xfId="45856" xr:uid="{BBA616D6-19EF-49D8-9A13-39E1607A53A9}"/>
    <cellStyle name="Currency 4 3 2" xfId="46017" xr:uid="{0E01C6A5-4843-4EEA-8E84-FBAD55CF30E0}"/>
    <cellStyle name="Currency 40" xfId="46075" xr:uid="{0F57C666-046A-4F44-B9E6-0C2627089E03}"/>
    <cellStyle name="Currency 41" xfId="63" xr:uid="{2827F5A0-5A1F-4886-B11B-304BFFB897EF}"/>
    <cellStyle name="Currency 5" xfId="591" xr:uid="{320857D8-003A-4583-9935-0B1780B239F8}"/>
    <cellStyle name="Currency 5 2" xfId="6818" xr:uid="{EFF7C737-C761-4978-9069-FA97F24680C7}"/>
    <cellStyle name="Currency 6" xfId="587" xr:uid="{A9399F2B-96EB-4965-871D-5D220FEDE3B6}"/>
    <cellStyle name="Currency 6 2" xfId="13359" xr:uid="{A607F5E3-D010-4B1B-AD46-CB3158CA91C4}"/>
    <cellStyle name="Currency 7" xfId="1030" xr:uid="{CB1AA20C-F233-4609-BC2B-E40D3B60B218}"/>
    <cellStyle name="Currency 8" xfId="1079" xr:uid="{31E94E0C-1ABE-435D-A932-0D3D7E699622}"/>
    <cellStyle name="Currency 9" xfId="3474" xr:uid="{382475E0-C608-419D-9772-363BCA193D82}"/>
    <cellStyle name="Currency Custom" xfId="6139" xr:uid="{E37FA7B9-FD88-4D42-B0D3-024F04598702}"/>
    <cellStyle name="Currency Custom 2" xfId="7128" xr:uid="{0E7EC9DA-2E28-40AE-BF8A-F64B0A576D3E}"/>
    <cellStyle name="Currency_Worksheet in J: MARKETING Templates D&amp;T Templates Noviembre 2002 Informe Modelo" xfId="14" xr:uid="{DDB14225-D60B-4AB4-9C49-23E7A1244ED1}"/>
    <cellStyle name="Currency0" xfId="592" xr:uid="{265FD9E1-DD6E-4F6E-BA37-CEBE8138CE79}"/>
    <cellStyle name="Currency0 2" xfId="6819" xr:uid="{C71BBB8C-3348-4945-B000-7149EDF9C7F3}"/>
    <cellStyle name="Date" xfId="99" xr:uid="{F443CE45-D346-44EF-AB1E-712B68C5F728}"/>
    <cellStyle name="Date 2" xfId="593" xr:uid="{2D8510DA-DBC4-4F8E-B8B0-521C8D30E3F0}"/>
    <cellStyle name="Date 2 2" xfId="13345" xr:uid="{517BE028-CD83-4234-B58B-13C299BF06B8}"/>
    <cellStyle name="Date 3" xfId="6820" xr:uid="{B6C443BC-1FE9-452B-8F69-FF3BCB62B23A}"/>
    <cellStyle name="Days" xfId="6140" xr:uid="{4DEF5A3B-5AD3-49F4-BC06-BCD5C258C0CD}"/>
    <cellStyle name="Encabezado 4 2" xfId="594" xr:uid="{7BD15121-3087-4AB4-9FE3-93DD76B14ADB}"/>
    <cellStyle name="Encabezado 4 2 2" xfId="595" xr:uid="{6EAC194F-3B19-4554-B98A-1A3C23FADEA2}"/>
    <cellStyle name="Encabezado 4 2 2 2" xfId="6969" xr:uid="{807EFC4A-48E8-4A66-92DF-31730338DBE8}"/>
    <cellStyle name="Encabezado 4 2 3" xfId="596" xr:uid="{CEBBA38A-E553-40D2-81E0-7450A7165F2B}"/>
    <cellStyle name="Encabezado 4 2 3 2" xfId="6970" xr:uid="{17BC9CB7-D0B5-4455-A0F3-62EBC5F6D7C4}"/>
    <cellStyle name="Encabezado 4 2 4" xfId="6141" xr:uid="{633E3494-2007-4DD8-A524-5408444F10B8}"/>
    <cellStyle name="Encabezado 4 2 5" xfId="6968" xr:uid="{45D3AA3A-22B4-411B-8601-541E730532B1}"/>
    <cellStyle name="Encabezado 4 3" xfId="597" xr:uid="{A6497192-8C21-451A-BA08-A263972E86E0}"/>
    <cellStyle name="Encabezado 4 3 2" xfId="6971" xr:uid="{3E10C8A1-1572-4995-ABC1-4EE1A3BEE3FF}"/>
    <cellStyle name="Ênfase1 2" xfId="14273" xr:uid="{EC9842C7-8273-4FE2-8CFC-503BDAEF3B0A}"/>
    <cellStyle name="Ênfase1 2 2" xfId="14274" xr:uid="{2CFBF34D-EA1A-4F75-810F-6EFFD35F3D33}"/>
    <cellStyle name="Ênfase1 2 3" xfId="14275" xr:uid="{1C1FE320-9284-4A00-9D51-B77C5A53F778}"/>
    <cellStyle name="Ênfase1 2 4" xfId="14276" xr:uid="{63ECC3D9-9258-4433-80AA-E9280A411FB9}"/>
    <cellStyle name="Ênfase1 2 5" xfId="14277" xr:uid="{18F2AF76-1373-4EC0-816A-47BD9249CCAC}"/>
    <cellStyle name="Ênfase1 2 6" xfId="14278" xr:uid="{7C0B2F89-12CB-4839-9729-2B224BAEA5F5}"/>
    <cellStyle name="Ênfase1 2_Fechamento Mensal de Novembro 2007" xfId="14279" xr:uid="{53288988-FCB4-4B8E-B7BB-0305D925EF3B}"/>
    <cellStyle name="Ênfase1 3" xfId="14280" xr:uid="{7C1A3952-1AF5-437A-BC5E-68210EC25347}"/>
    <cellStyle name="Ênfase1 3 2" xfId="14281" xr:uid="{1C10C683-0A51-4D69-9DFE-46C55E36024E}"/>
    <cellStyle name="Ênfase1 3 3" xfId="14282" xr:uid="{F710B909-BF4B-4845-8DB1-B75FEEB6DCFF}"/>
    <cellStyle name="Ênfase1 4" xfId="14283" xr:uid="{256CE182-D760-4A8C-96CF-C4C38BA164F8}"/>
    <cellStyle name="Ênfase1 4 2" xfId="14284" xr:uid="{3BF52872-44A8-4560-B3D8-24C32C5DB03B}"/>
    <cellStyle name="Ênfase1 4 3" xfId="14285" xr:uid="{8ED2E6D0-22C2-4513-94E1-63A52246694B}"/>
    <cellStyle name="Ênfase2 2" xfId="14286" xr:uid="{5D222626-AB69-479B-8631-D7F953C3378B}"/>
    <cellStyle name="Ênfase2 2 2" xfId="14287" xr:uid="{A284B522-166D-4CF0-85C2-1F9CE9BDFFAD}"/>
    <cellStyle name="Ênfase2 2 3" xfId="14288" xr:uid="{45D7F9AF-B6BD-41E4-BA7A-FB7187BE7F8F}"/>
    <cellStyle name="Ênfase2 2 4" xfId="14289" xr:uid="{C63B6EE5-2C6D-483C-B8A1-74A934617E31}"/>
    <cellStyle name="Ênfase2 2 5" xfId="14290" xr:uid="{B1C6CFE2-F8E4-4AC5-83A1-222C5A7D83C0}"/>
    <cellStyle name="Ênfase2 2 6" xfId="14291" xr:uid="{DDAADEA8-88EC-40B3-8044-68BC5CEB915A}"/>
    <cellStyle name="Ênfase2 2_Fechamento Mensal de Novembro 2007" xfId="14292" xr:uid="{A0ABFA5D-9B07-4BEF-9B30-59043D27459A}"/>
    <cellStyle name="Ênfase2 3" xfId="14293" xr:uid="{5D3D02E8-5C95-4CDC-B9F8-7D98FD5DB406}"/>
    <cellStyle name="Ênfase2 3 2" xfId="14294" xr:uid="{29214679-6EF4-4B0A-A36D-AADF77940061}"/>
    <cellStyle name="Ênfase2 3 3" xfId="14295" xr:uid="{2D5ABDC3-32BF-4E25-A9EF-06C45523349E}"/>
    <cellStyle name="Ênfase2 4" xfId="14296" xr:uid="{179CF016-C59E-4BFC-A4B0-EBF8A000F4A5}"/>
    <cellStyle name="Ênfase2 4 2" xfId="14297" xr:uid="{C4CA272D-163D-420A-A3A4-D6DC9758A764}"/>
    <cellStyle name="Ênfase2 4 3" xfId="14298" xr:uid="{0D041FF4-21A1-46C4-BF48-756686522A2B}"/>
    <cellStyle name="Ênfase3 2" xfId="14299" xr:uid="{348962D7-C34F-4D5F-BB95-2C078E48C54C}"/>
    <cellStyle name="Ênfase3 2 2" xfId="14300" xr:uid="{89D7DCEA-4157-4C2A-BEFA-A4A1C9425F92}"/>
    <cellStyle name="Ênfase3 2 3" xfId="14301" xr:uid="{96F7CC37-48E3-47BF-B64B-644A6759A5B7}"/>
    <cellStyle name="Ênfase3 2 4" xfId="14302" xr:uid="{7FC4BA42-35E6-42C1-B31E-78C3222D17AB}"/>
    <cellStyle name="Ênfase3 2 5" xfId="14303" xr:uid="{146394F1-607B-4701-A416-B24935481BC5}"/>
    <cellStyle name="Ênfase3 2 6" xfId="14304" xr:uid="{781A4D17-4F71-46F0-9E7C-7C0CED33307C}"/>
    <cellStyle name="Ênfase3 2_Fechamento Mensal de Novembro 2007" xfId="14305" xr:uid="{AE4B9104-9AE5-452C-92CC-35A46AE441F6}"/>
    <cellStyle name="Ênfase3 3" xfId="14306" xr:uid="{B6978590-C574-4CAF-9543-DE1DDE2B4E16}"/>
    <cellStyle name="Ênfase3 3 2" xfId="14307" xr:uid="{338580C5-9514-476C-B52D-29674BB8C8F4}"/>
    <cellStyle name="Ênfase3 3 3" xfId="14308" xr:uid="{ACBB8823-B188-49F1-803A-4C5AE597A057}"/>
    <cellStyle name="Ênfase3 4" xfId="14309" xr:uid="{310855F1-A22C-49C2-87B9-B597F2D2219E}"/>
    <cellStyle name="Ênfase3 4 2" xfId="14310" xr:uid="{87B4F8E5-1C4E-446B-A0CC-DE076C061391}"/>
    <cellStyle name="Ênfase3 4 3" xfId="14311" xr:uid="{1948088D-7F6E-474B-89AA-0BF9762A50FC}"/>
    <cellStyle name="Ênfase4 2" xfId="14312" xr:uid="{EC23995B-440F-4935-A090-17678E9F886B}"/>
    <cellStyle name="Ênfase4 2 2" xfId="14313" xr:uid="{19C02465-55D1-4D9E-8C94-13C3C125F3C4}"/>
    <cellStyle name="Ênfase4 2 3" xfId="14314" xr:uid="{5C08A08D-D5E7-4E6F-BC92-A4890AA36774}"/>
    <cellStyle name="Ênfase4 2 4" xfId="14315" xr:uid="{910A5C7B-EFF5-46B5-8579-88F34C98AA61}"/>
    <cellStyle name="Ênfase4 2 5" xfId="14316" xr:uid="{87B84E09-6578-40FC-BC17-9E2424E3E39D}"/>
    <cellStyle name="Ênfase4 2 6" xfId="14317" xr:uid="{12F54CB9-665A-4841-8203-94E0E0C71AB2}"/>
    <cellStyle name="Ênfase4 2_Fechamento Mensal de Novembro 2007" xfId="14318" xr:uid="{0233D6BE-866E-411D-AC67-E480F745B8CB}"/>
    <cellStyle name="Ênfase4 3" xfId="14319" xr:uid="{DDD34239-F6DE-4171-8F7C-1CEC64750166}"/>
    <cellStyle name="Ênfase4 3 2" xfId="14320" xr:uid="{65AA4517-EC2A-456A-9150-CB52477C82E4}"/>
    <cellStyle name="Ênfase4 3 3" xfId="14321" xr:uid="{D4490D2E-9CC2-4D42-A5F3-E5A97272FA05}"/>
    <cellStyle name="Ênfase4 4" xfId="14322" xr:uid="{334205F4-F10D-481F-A89B-A64CBCE5075A}"/>
    <cellStyle name="Ênfase4 4 2" xfId="14323" xr:uid="{D45E4F21-DAEB-4E6D-AF7F-7E8AAC9DB8C8}"/>
    <cellStyle name="Ênfase4 4 3" xfId="14324" xr:uid="{FC7439F6-6937-493E-B438-E223CCC05FF2}"/>
    <cellStyle name="Ênfase5 2" xfId="14325" xr:uid="{57DFD641-E64C-4EFB-A700-57677B057BF1}"/>
    <cellStyle name="Ênfase5 2 2" xfId="14326" xr:uid="{B0E0B99F-64E9-42B8-A92D-B79E9058C281}"/>
    <cellStyle name="Ênfase5 2 3" xfId="14327" xr:uid="{A5C60238-FAAE-4E6D-A700-CDEDB9454CF7}"/>
    <cellStyle name="Ênfase5 2 4" xfId="14328" xr:uid="{0AF294FD-36C6-40A4-BE20-B9B2D2C4EAC3}"/>
    <cellStyle name="Ênfase5 2 5" xfId="14329" xr:uid="{308A6AAC-9287-4008-B0EB-F9D2AA66A18F}"/>
    <cellStyle name="Ênfase5 2 6" xfId="14330" xr:uid="{032177AF-241A-4D24-87BF-12D1EBCBCA5A}"/>
    <cellStyle name="Ênfase5 2_Fechamento Mensal de Novembro 2007" xfId="14331" xr:uid="{96784191-CC9A-4E4D-ADC8-E0918E5DBB92}"/>
    <cellStyle name="Ênfase5 3" xfId="14332" xr:uid="{9C521642-9DA4-4955-B2A2-26C5053FB006}"/>
    <cellStyle name="Ênfase5 3 2" xfId="14333" xr:uid="{11957C9B-A664-443E-BC3C-26DFF00C3015}"/>
    <cellStyle name="Ênfase5 3 3" xfId="14334" xr:uid="{0CB7B004-E662-484D-87C4-EB5AB995C3DE}"/>
    <cellStyle name="Ênfase5 4" xfId="14335" xr:uid="{C826F438-8469-4D5B-A738-03DF1A8F748C}"/>
    <cellStyle name="Ênfase5 4 2" xfId="14336" xr:uid="{CD6601EC-3BB3-4C4A-9F68-8D3AFB3BD172}"/>
    <cellStyle name="Ênfase5 4 3" xfId="14337" xr:uid="{6F8EDF0B-B10C-4102-A923-EFAA533C447D}"/>
    <cellStyle name="Ênfase6 2" xfId="14338" xr:uid="{DDAA20DE-615F-4577-B693-517B1E0F3864}"/>
    <cellStyle name="Ênfase6 2 2" xfId="14339" xr:uid="{7EDE956C-166F-4B17-A471-9928345708CE}"/>
    <cellStyle name="Ênfase6 2 3" xfId="14340" xr:uid="{641ED7D4-EC80-4420-B06A-466262DBBCE2}"/>
    <cellStyle name="Ênfase6 2 4" xfId="14341" xr:uid="{6FFE2DEC-999C-4547-BC47-84FAEA336760}"/>
    <cellStyle name="Ênfase6 2 5" xfId="14342" xr:uid="{56C51341-6289-42B4-8208-747F1A1826CA}"/>
    <cellStyle name="Ênfase6 2 6" xfId="14343" xr:uid="{D8D3E510-5ADC-4883-B749-C435BCECFB4B}"/>
    <cellStyle name="Ênfase6 2_Fechamento Mensal de Novembro 2007" xfId="14344" xr:uid="{DDBAEAB4-5581-4E0F-AFAF-7D52BDD3837B}"/>
    <cellStyle name="Ênfase6 3" xfId="14345" xr:uid="{0B900722-A512-4E86-8FB8-F082FEFA56CD}"/>
    <cellStyle name="Ênfase6 3 2" xfId="14346" xr:uid="{69B8C963-5165-43C3-A4C6-BAFBF67E96CC}"/>
    <cellStyle name="Ênfase6 3 3" xfId="14347" xr:uid="{5EB50F7C-24CB-4165-9886-374CA31227EB}"/>
    <cellStyle name="Ênfase6 4" xfId="14348" xr:uid="{3BCFDD02-8A8F-41A6-868F-73164C68FD61}"/>
    <cellStyle name="Ênfase6 4 2" xfId="14349" xr:uid="{5013137C-1E64-4716-85E2-E815006F6593}"/>
    <cellStyle name="Ênfase6 4 3" xfId="14350" xr:uid="{CE808D9D-D1E2-40E3-908C-B6A27E3A7B10}"/>
    <cellStyle name="Énfasis1 2" xfId="598" xr:uid="{BB7065A1-363F-4531-974C-B497D2F1A9D9}"/>
    <cellStyle name="Énfasis1 2 2" xfId="599" xr:uid="{532EE486-DB87-47A2-9240-A854A5320B6B}"/>
    <cellStyle name="Énfasis1 2 2 2" xfId="6973" xr:uid="{1AA491D4-EDF6-4F05-93BE-89D0B88EA5BC}"/>
    <cellStyle name="Énfasis1 2 3" xfId="600" xr:uid="{AA421046-D66F-4D11-81F5-BCE0140E58ED}"/>
    <cellStyle name="Énfasis1 2 3 2" xfId="6974" xr:uid="{A8BB7383-F165-4053-91C7-38F1B06F740C}"/>
    <cellStyle name="Énfasis1 2 4" xfId="6142" xr:uid="{40C3E7DA-EF98-4E4E-AF18-892DEAB1B475}"/>
    <cellStyle name="Énfasis1 2 5" xfId="6972" xr:uid="{B53A16CA-2C9B-415D-9F7E-011030F0F38A}"/>
    <cellStyle name="Énfasis1 3" xfId="601" xr:uid="{9964EFC4-3AF3-43DB-BE8E-E36B6CD0F788}"/>
    <cellStyle name="Énfasis1 3 2" xfId="6975" xr:uid="{E478036C-9C47-4718-93D9-FE380AB1B162}"/>
    <cellStyle name="Énfasis2 2" xfId="602" xr:uid="{3468087B-A67A-4BE9-9BB8-7F065B0D6D40}"/>
    <cellStyle name="Énfasis2 2 2" xfId="603" xr:uid="{C98AAEF8-531C-4BB6-9074-D837C22AB4AC}"/>
    <cellStyle name="Énfasis2 2 2 2" xfId="6977" xr:uid="{C930B9C5-F3B5-4711-A0FD-0792B9F8E8A1}"/>
    <cellStyle name="Énfasis2 2 3" xfId="604" xr:uid="{4B765AF2-B7A0-41F8-BF57-6146CE5F2081}"/>
    <cellStyle name="Énfasis2 2 3 2" xfId="6978" xr:uid="{0D02519D-6B44-49C6-98FD-220C01E036F7}"/>
    <cellStyle name="Énfasis2 2 4" xfId="6143" xr:uid="{5473982B-904E-481E-8CAC-64B359D6110D}"/>
    <cellStyle name="Énfasis2 2 5" xfId="6976" xr:uid="{D9331548-3695-41EC-89A9-1FE5DB892D00}"/>
    <cellStyle name="Énfasis2 3" xfId="605" xr:uid="{CFE14CC0-941D-476D-9F15-B225AB142D85}"/>
    <cellStyle name="Énfasis2 3 2" xfId="6979" xr:uid="{28EDE184-4E3F-4D8F-AF0B-B50CFED2F5E2}"/>
    <cellStyle name="Énfasis3 2" xfId="606" xr:uid="{95C0662D-9BA2-4F0F-B299-96F8D8335B2F}"/>
    <cellStyle name="Énfasis3 2 2" xfId="607" xr:uid="{928E4569-DC41-4E39-812D-4829B777988D}"/>
    <cellStyle name="Énfasis3 2 2 2" xfId="6981" xr:uid="{7DAD2201-32A2-4229-A288-47B303444A9D}"/>
    <cellStyle name="Énfasis3 2 3" xfId="608" xr:uid="{CB48A1B0-3E94-4FE2-8775-DDEA82D9D654}"/>
    <cellStyle name="Énfasis3 2 3 2" xfId="6982" xr:uid="{9FB2F4D8-76D8-4A16-9669-CE8BCD2FF60D}"/>
    <cellStyle name="Énfasis3 2 4" xfId="6144" xr:uid="{69F2E340-45E9-4FBF-8656-03830DD34CC0}"/>
    <cellStyle name="Énfasis3 2 5" xfId="6980" xr:uid="{FA4F7059-AC12-41A0-AF61-8FE61DB5607B}"/>
    <cellStyle name="Énfasis3 3" xfId="609" xr:uid="{E3176180-90C2-4882-B2D6-5B915A49D245}"/>
    <cellStyle name="Énfasis3 3 2" xfId="6983" xr:uid="{16C1BCC7-6576-4D27-BEAC-AECB3D8FFBAA}"/>
    <cellStyle name="Énfasis4 2" xfId="610" xr:uid="{FE4D4740-2FDA-480B-9305-851E10D206A1}"/>
    <cellStyle name="Énfasis4 2 2" xfId="611" xr:uid="{CD78172B-E92B-46F8-934A-3864FB91718E}"/>
    <cellStyle name="Énfasis4 2 2 2" xfId="6985" xr:uid="{051BAA7E-3C12-478C-88C1-7A883AB661E6}"/>
    <cellStyle name="Énfasis4 2 3" xfId="612" xr:uid="{687166A9-BB6F-42A7-AE0B-03318BFBC63B}"/>
    <cellStyle name="Énfasis4 2 3 2" xfId="6986" xr:uid="{B12C12D4-E823-4756-8780-F20E9178F4C8}"/>
    <cellStyle name="Énfasis4 2 4" xfId="6145" xr:uid="{F9EE35CA-0571-4B04-9C52-CADB97C896F2}"/>
    <cellStyle name="Énfasis4 2 5" xfId="6984" xr:uid="{96B6DD8C-80A5-4EDE-AF11-6AD88A31A929}"/>
    <cellStyle name="Énfasis4 3" xfId="613" xr:uid="{431B98BB-F8C1-4EA0-9CA4-C9E07C0E65CC}"/>
    <cellStyle name="Énfasis4 3 2" xfId="6987" xr:uid="{5BD440BB-F3D8-4E66-A436-01E2E6C42EF9}"/>
    <cellStyle name="Énfasis5 2" xfId="614" xr:uid="{32E2753A-F870-4F4F-9E7F-3C3F935D0E97}"/>
    <cellStyle name="Énfasis5 2 2" xfId="615" xr:uid="{30FB3226-5621-4A7D-A073-C1018D480AE4}"/>
    <cellStyle name="Énfasis5 2 2 2" xfId="6989" xr:uid="{4EF9BCED-2DDE-4D01-87B6-BBAB024E4903}"/>
    <cellStyle name="Énfasis5 2 3" xfId="616" xr:uid="{71D9E9F9-3DE5-45FD-A3CA-7839F42A7B10}"/>
    <cellStyle name="Énfasis5 2 3 2" xfId="6990" xr:uid="{FFF8DFB5-766E-46C1-8B47-C4E90173B87A}"/>
    <cellStyle name="Énfasis5 2 4" xfId="6147" xr:uid="{473178DE-3C03-4336-ADD6-4B3832F9B04D}"/>
    <cellStyle name="Énfasis5 2 5" xfId="6988" xr:uid="{77176A0C-E6D5-4BE5-931C-984217ADBDFE}"/>
    <cellStyle name="Énfasis5 3" xfId="617" xr:uid="{0E1FE90D-303C-46A2-BF0E-A1BD30EB9C32}"/>
    <cellStyle name="Énfasis5 3 2" xfId="6991" xr:uid="{5AEE299B-62F7-40DE-9D82-DBEEC789FD8D}"/>
    <cellStyle name="Énfasis6 2" xfId="618" xr:uid="{6F794355-71B2-499C-8BE4-38A38DFCF6A2}"/>
    <cellStyle name="Énfasis6 2 2" xfId="619" xr:uid="{8888B0B3-83CE-45CB-A48A-908634D26606}"/>
    <cellStyle name="Énfasis6 2 2 2" xfId="6993" xr:uid="{6DB9BA62-5952-473C-B8C3-6A3105249D3B}"/>
    <cellStyle name="Énfasis6 2 3" xfId="620" xr:uid="{9A3B488E-D98C-404D-A0DE-1A67FDAD1F36}"/>
    <cellStyle name="Énfasis6 2 3 2" xfId="6994" xr:uid="{9637C54E-0F66-4275-9129-210DA34A8666}"/>
    <cellStyle name="Énfasis6 2 4" xfId="6148" xr:uid="{15E9A0EF-4D29-4D61-B400-AC2006C5A815}"/>
    <cellStyle name="Énfasis6 2 5" xfId="6992" xr:uid="{FF6FD18F-FBE9-44B3-BFC6-C05F75A6E6E2}"/>
    <cellStyle name="Énfasis6 3" xfId="621" xr:uid="{8E75FDED-223F-44E3-9B6A-26F7FC6BDEA6}"/>
    <cellStyle name="Énfasis6 3 2" xfId="6995" xr:uid="{CA31E138-A7ED-4F5E-81EE-2B5EB899D7AE}"/>
    <cellStyle name="Entrada 2" xfId="622" xr:uid="{ED34EE7A-6E6F-4675-9F28-560CFCE3921B}"/>
    <cellStyle name="Entrada 2 10" xfId="22759" xr:uid="{6A8F5524-3B5D-4790-BB92-EE5C3D84C6C4}"/>
    <cellStyle name="Entrada 2 10 2" xfId="43098" xr:uid="{7E7070D2-AC7A-407B-8F7B-F6B3609F911C}"/>
    <cellStyle name="Entrada 2 11" xfId="41192" xr:uid="{5B675EA6-EEED-46AC-8B90-AA56C72027EF}"/>
    <cellStyle name="Entrada 2 12" xfId="14966" xr:uid="{A7261CCC-AA47-466D-A035-4475239F6ABB}"/>
    <cellStyle name="Entrada 2 2" xfId="623" xr:uid="{EA466B70-881F-4430-B32B-2E67E5313708}"/>
    <cellStyle name="Entrada 2 2 10" xfId="3565" xr:uid="{C0AD819C-72ED-4F13-9593-2A03AE67495D}"/>
    <cellStyle name="Entrada 2 2 10 2" xfId="42646" xr:uid="{BAE8C837-CCC7-4E72-AFDA-C4240280E1CB}"/>
    <cellStyle name="Entrada 2 2 10 3" xfId="22598" xr:uid="{3EDE96A5-C5B2-4474-9D94-69032C3A87FE}"/>
    <cellStyle name="Entrada 2 2 11" xfId="13421" xr:uid="{BCB8F2BB-CACA-46AB-A43F-32C387409B45}"/>
    <cellStyle name="Entrada 2 2 11 2" xfId="43002" xr:uid="{9FAF8C9B-7082-4061-9F28-45BD959228F0}"/>
    <cellStyle name="Entrada 2 2 11 3" xfId="41043" xr:uid="{20B9164A-D13D-4756-B328-823954A20957}"/>
    <cellStyle name="Entrada 2 2 12" xfId="13474" xr:uid="{179FD5D8-4C0C-4133-8F91-18BE2F3096D6}"/>
    <cellStyle name="Entrada 2 2 12 2" xfId="43166" xr:uid="{45EB35D8-0217-4230-AF3B-2165379D2A58}"/>
    <cellStyle name="Entrada 2 2 12 3" xfId="41050" xr:uid="{6D02DCD7-A044-45B0-816D-9787C1BA8798}"/>
    <cellStyle name="Entrada 2 2 13" xfId="14880" xr:uid="{5BFF1792-1552-46AB-B6A6-7FBD46A310BD}"/>
    <cellStyle name="Entrada 2 2 13 2" xfId="43092" xr:uid="{DC775BFD-648D-401C-9FED-0EA80A419571}"/>
    <cellStyle name="Entrada 2 2 13 3" xfId="41136" xr:uid="{3F52A88E-A361-4A5B-A0AC-AC70AA112D1F}"/>
    <cellStyle name="Entrada 2 2 14" xfId="41243" xr:uid="{5196B656-0339-4556-8D41-15DBCA65E694}"/>
    <cellStyle name="Entrada 2 2 15" xfId="15019" xr:uid="{B633C808-D650-403A-99CA-C59C6B71105D}"/>
    <cellStyle name="Entrada 2 2 16" xfId="45754" xr:uid="{2EDADF62-3E8B-4BE4-9F38-60D25E5F28B6}"/>
    <cellStyle name="Entrada 2 2 2" xfId="1031" xr:uid="{55227FC5-7626-436A-B828-EAE6B207DC62}"/>
    <cellStyle name="Entrada 2 2 2 10" xfId="21852" xr:uid="{D0960097-027C-47D2-9E8B-14B31729AE3C}"/>
    <cellStyle name="Entrada 2 2 2 11" xfId="22055" xr:uid="{5F91C153-8D98-4166-918B-6AAD5D4A48F8}"/>
    <cellStyle name="Entrada 2 2 2 12" xfId="41394" xr:uid="{12039D29-B042-4791-A996-90C1F5691DA4}"/>
    <cellStyle name="Entrada 2 2 2 13" xfId="15173" xr:uid="{F4254FAA-A02A-44B3-8AC0-9C14C35C6343}"/>
    <cellStyle name="Entrada 2 2 2 2" xfId="1481" xr:uid="{BBC6CEFB-8596-4964-BF3F-204C4BB3243F}"/>
    <cellStyle name="Entrada 2 2 2 2 2" xfId="10495" xr:uid="{5C99C3DB-4818-4B32-BB1D-826841A215CF}"/>
    <cellStyle name="Entrada 2 2 2 2 2 2" xfId="26100" xr:uid="{0F910B99-1529-4F92-959A-088948608BBC}"/>
    <cellStyle name="Entrada 2 2 2 2 2 3" xfId="32175" xr:uid="{959E10EF-9E38-486E-913B-C9E4F5C025ED}"/>
    <cellStyle name="Entrada 2 2 2 2 2 4" xfId="38138" xr:uid="{87F2603E-6060-4F80-828E-D63913CE0E18}"/>
    <cellStyle name="Entrada 2 2 2 2 2 5" xfId="44162" xr:uid="{F19621ED-8D4C-4A61-AA61-17F48EF8498B}"/>
    <cellStyle name="Entrada 2 2 2 2 2 6" xfId="18617" xr:uid="{4E49DA87-0259-4AD9-B7CF-74F354EAAD5C}"/>
    <cellStyle name="Entrada 2 2 2 2 3" xfId="12340" xr:uid="{45F30718-427B-49FB-A09E-7C7D5794D1AE}"/>
    <cellStyle name="Entrada 2 2 2 2 3 2" xfId="27945" xr:uid="{3BCD45F2-3DA3-41B4-93C2-D75B085F667B}"/>
    <cellStyle name="Entrada 2 2 2 2 3 3" xfId="33982" xr:uid="{9E12F62D-7871-401E-AD3B-79AA30A6A0F8}"/>
    <cellStyle name="Entrada 2 2 2 2 3 4" xfId="39943" xr:uid="{5619009A-FC85-4471-B70D-2F53150121A6}"/>
    <cellStyle name="Entrada 2 2 2 2 3 5" xfId="45267" xr:uid="{999322CB-B94B-4E26-90C1-9AE22FCB1055}"/>
    <cellStyle name="Entrada 2 2 2 2 3 6" xfId="20462" xr:uid="{FEFBCE78-01B5-45C9-BCF0-D1723CC94CF5}"/>
    <cellStyle name="Entrada 2 2 2 2 4" xfId="8088" xr:uid="{2AFA5AF7-B555-4C09-9A67-9B82CB418F90}"/>
    <cellStyle name="Entrada 2 2 2 2 4 2" xfId="23700" xr:uid="{F2D58DE2-5676-46CF-9DCD-FCD4DD089A1F}"/>
    <cellStyle name="Entrada 2 2 2 2 5" xfId="29824" xr:uid="{EB2417DE-1FCA-4273-BEB0-451939E43890}"/>
    <cellStyle name="Entrada 2 2 2 2 6" xfId="35790" xr:uid="{A4CD2197-C479-4181-85F0-78B66F652708}"/>
    <cellStyle name="Entrada 2 2 2 2 7" xfId="42102" xr:uid="{E75A8C5B-A26B-4B39-BD8B-F004AAD90F7B}"/>
    <cellStyle name="Entrada 2 2 2 2 8" xfId="16221" xr:uid="{145D0648-713B-4AA0-923F-E9E180BD8F1E}"/>
    <cellStyle name="Entrada 2 2 2 3" xfId="2518" xr:uid="{DFEE1E38-7CF2-414A-949A-69A51C5BFA35}"/>
    <cellStyle name="Entrada 2 2 2 3 2" xfId="9908" xr:uid="{0A864B28-A0DD-412A-ABF1-914AFC1640C0}"/>
    <cellStyle name="Entrada 2 2 2 3 2 2" xfId="25513" xr:uid="{F328321D-8587-4F0D-B098-E9339880038A}"/>
    <cellStyle name="Entrada 2 2 2 3 2 3" xfId="31592" xr:uid="{A8522E28-E763-4370-A8D7-AFC045C2EB74}"/>
    <cellStyle name="Entrada 2 2 2 3 2 4" xfId="37555" xr:uid="{DE96A270-A93B-4B5C-8CA5-E67D7B774B49}"/>
    <cellStyle name="Entrada 2 2 2 3 2 5" xfId="44257" xr:uid="{01CE31CE-BE19-4F12-A0E8-14472D95D5F8}"/>
    <cellStyle name="Entrada 2 2 2 3 2 6" xfId="18030" xr:uid="{5623C6F6-387B-42FD-A36D-781BDDEF0CB8}"/>
    <cellStyle name="Entrada 2 2 2 3 3" xfId="11753" xr:uid="{BEB72DA3-20D1-4126-B50F-A44217C2D8AE}"/>
    <cellStyle name="Entrada 2 2 2 3 3 2" xfId="27358" xr:uid="{A6329FA9-5D5B-4A9A-861E-6AC20E385584}"/>
    <cellStyle name="Entrada 2 2 2 3 3 3" xfId="33399" xr:uid="{7E603DD2-EFD0-452F-B5A1-7A46D497D958}"/>
    <cellStyle name="Entrada 2 2 2 3 3 4" xfId="39360" xr:uid="{8EA6B9B8-BAD6-4025-8014-F93CAA52F957}"/>
    <cellStyle name="Entrada 2 2 2 3 3 5" xfId="45362" xr:uid="{6D22E966-A8D2-44C8-B896-108CAB3C0DE6}"/>
    <cellStyle name="Entrada 2 2 2 3 3 6" xfId="19875" xr:uid="{0699728B-839C-47F2-9A3E-8807FF292E78}"/>
    <cellStyle name="Entrada 2 2 2 3 4" xfId="7500" xr:uid="{CE9CE98E-F52A-4A15-8812-60135A6617B7}"/>
    <cellStyle name="Entrada 2 2 2 3 4 2" xfId="23112" xr:uid="{24D341B5-EEBA-4AA9-A48E-81BDC04768FD}"/>
    <cellStyle name="Entrada 2 2 2 3 5" xfId="29241" xr:uid="{7CEBC17C-B826-4B86-8F9E-1DA2366E23CD}"/>
    <cellStyle name="Entrada 2 2 2 3 6" xfId="35207" xr:uid="{88AB2E82-EE07-421F-9987-A2E3DA51930E}"/>
    <cellStyle name="Entrada 2 2 2 3 7" xfId="42197" xr:uid="{B239EB4D-02ED-407A-A804-178BFF8227E2}"/>
    <cellStyle name="Entrada 2 2 2 3 8" xfId="15634" xr:uid="{06D3779A-19AF-49C6-873A-A2996877FCDC}"/>
    <cellStyle name="Entrada 2 2 2 4" xfId="2784" xr:uid="{EC48B6CE-5743-430F-B501-E06DF8E211AF}"/>
    <cellStyle name="Entrada 2 2 2 4 2" xfId="10795" xr:uid="{0A31837B-D1A5-4A31-81C0-933C6D2D6843}"/>
    <cellStyle name="Entrada 2 2 2 4 2 2" xfId="26400" xr:uid="{27B7674C-8FFC-4AAF-806E-A95564D9D502}"/>
    <cellStyle name="Entrada 2 2 2 4 2 3" xfId="32472" xr:uid="{DD7636C9-4284-452E-BBB9-AF325363DC4E}"/>
    <cellStyle name="Entrada 2 2 2 4 2 4" xfId="38435" xr:uid="{A1B9A4EF-F2BE-4558-9850-65169933C0EC}"/>
    <cellStyle name="Entrada 2 2 2 4 2 5" xfId="43711" xr:uid="{37AA18B4-74DB-47B3-A3DA-F63A55366EA1}"/>
    <cellStyle name="Entrada 2 2 2 4 2 6" xfId="18917" xr:uid="{07460DF3-45C4-480B-A77F-D9B7E1DB1746}"/>
    <cellStyle name="Entrada 2 2 2 4 3" xfId="12640" xr:uid="{794FB5AB-220C-4B4B-A413-CE215D553B8E}"/>
    <cellStyle name="Entrada 2 2 2 4 3 2" xfId="28245" xr:uid="{3DBDD310-D70F-4C17-B16D-4899413DAFEE}"/>
    <cellStyle name="Entrada 2 2 2 4 3 3" xfId="34279" xr:uid="{D10E6DCB-ACDC-4472-9075-76E9EC6B0AB6}"/>
    <cellStyle name="Entrada 2 2 2 4 3 4" xfId="40240" xr:uid="{8017CCDC-9F87-4F98-A775-411F3EE3463D}"/>
    <cellStyle name="Entrada 2 2 2 4 3 5" xfId="44816" xr:uid="{35115417-1916-4E48-9EA3-8D83D47ED919}"/>
    <cellStyle name="Entrada 2 2 2 4 3 6" xfId="20762" xr:uid="{7E5513BB-3215-495F-983A-86F13BE0CEA0}"/>
    <cellStyle name="Entrada 2 2 2 4 4" xfId="8388" xr:uid="{6BF34FDA-8319-4B24-AB3B-BE51F67AA657}"/>
    <cellStyle name="Entrada 2 2 2 4 4 2" xfId="24000" xr:uid="{1EA4895A-75AF-4BA6-A31F-C1ADE1FE5824}"/>
    <cellStyle name="Entrada 2 2 2 4 5" xfId="30121" xr:uid="{EC92439D-8D3C-4677-B76B-4C5FE51BB18F}"/>
    <cellStyle name="Entrada 2 2 2 4 6" xfId="36087" xr:uid="{D0B9379C-55DC-4854-9F1C-7FED29AB3418}"/>
    <cellStyle name="Entrada 2 2 2 4 7" xfId="41651" xr:uid="{93B3F4B5-A7ED-49A3-900B-B965C9F14D29}"/>
    <cellStyle name="Entrada 2 2 2 4 8" xfId="16521" xr:uid="{9C80F2B5-DC5E-4A45-9BAD-C6C2FBDBB8B6}"/>
    <cellStyle name="Entrada 2 2 2 5" xfId="3065" xr:uid="{0A92C215-54F3-4E33-8AA4-23CC4118248A}"/>
    <cellStyle name="Entrada 2 2 2 5 2" xfId="10058" xr:uid="{608D7F65-38A1-4B20-BDC4-D4BA4284A665}"/>
    <cellStyle name="Entrada 2 2 2 5 2 2" xfId="25663" xr:uid="{2E05C7F6-712A-4EDC-8DA0-D669C3EB1DD0}"/>
    <cellStyle name="Entrada 2 2 2 5 2 3" xfId="31741" xr:uid="{E5C79B27-44A8-4525-944E-DE14CA5DCAB5}"/>
    <cellStyle name="Entrada 2 2 2 5 2 4" xfId="37704" xr:uid="{FFBA0774-4C91-44B0-B7E9-CD62EA5FEFB7}"/>
    <cellStyle name="Entrada 2 2 2 5 2 5" xfId="18180" xr:uid="{0786EFD8-2485-4025-81D2-18EBBF62FAD0}"/>
    <cellStyle name="Entrada 2 2 2 5 3" xfId="11903" xr:uid="{18F7B474-6AC3-4712-AAD3-16D987C1F761}"/>
    <cellStyle name="Entrada 2 2 2 5 3 2" xfId="27508" xr:uid="{8DCE09CF-0D5F-4E46-BB1D-DC51788E315C}"/>
    <cellStyle name="Entrada 2 2 2 5 3 3" xfId="33548" xr:uid="{B1581AF6-5046-493E-8288-92DF3A08ED88}"/>
    <cellStyle name="Entrada 2 2 2 5 3 4" xfId="39509" xr:uid="{4F685C34-DD1F-481C-9437-C18096E5C852}"/>
    <cellStyle name="Entrada 2 2 2 5 3 5" xfId="20025" xr:uid="{0B398ADD-8062-4043-8C17-5634B95637B4}"/>
    <cellStyle name="Entrada 2 2 2 5 4" xfId="7650" xr:uid="{E4BCC968-42A2-4899-8763-D1F7E23116F0}"/>
    <cellStyle name="Entrada 2 2 2 5 4 2" xfId="23262" xr:uid="{7CF54F87-2718-42C1-AD8C-5B86B2C1E85F}"/>
    <cellStyle name="Entrada 2 2 2 5 5" xfId="29390" xr:uid="{41FE6AA8-4B8C-4C38-BDB3-EC96C319477C}"/>
    <cellStyle name="Entrada 2 2 2 5 6" xfId="35356" xr:uid="{9D079BB1-C79E-4B52-8EF4-A814D5F57A28}"/>
    <cellStyle name="Entrada 2 2 2 5 7" xfId="43320" xr:uid="{EAE0A84D-9FDA-4613-BF44-65BE97BCD600}"/>
    <cellStyle name="Entrada 2 2 2 5 8" xfId="15784" xr:uid="{5421CF87-8AA6-4AA7-9A58-B7FBFE8CA43E}"/>
    <cellStyle name="Entrada 2 2 2 6" xfId="3355" xr:uid="{AE2EFEA6-919E-4D63-9397-49B7ABD85219}"/>
    <cellStyle name="Entrada 2 2 2 6 2" xfId="9378" xr:uid="{5D2C2202-4278-44CA-AEE8-8ECE9350CEA3}"/>
    <cellStyle name="Entrada 2 2 2 6 2 2" xfId="24983" xr:uid="{1E8E5E30-525F-4222-8FEC-46E43B3C4012}"/>
    <cellStyle name="Entrada 2 2 2 6 3" xfId="31076" xr:uid="{34154E10-C842-4A89-802F-53707A96CBCC}"/>
    <cellStyle name="Entrada 2 2 2 6 4" xfId="37039" xr:uid="{73CD324C-4793-4898-885C-5FACCC794A41}"/>
    <cellStyle name="Entrada 2 2 2 6 5" xfId="43409" xr:uid="{016A0FFD-2A0F-41B3-A9E7-E120B547F96A}"/>
    <cellStyle name="Entrada 2 2 2 6 6" xfId="17502" xr:uid="{FAF75FB6-2B58-411C-BA55-6618835C0E48}"/>
    <cellStyle name="Entrada 2 2 2 7" xfId="3430" xr:uid="{C97F417C-B86B-4ECB-BD8A-1F7802BE5527}"/>
    <cellStyle name="Entrada 2 2 2 7 2" xfId="9139" xr:uid="{DB97D2E5-1D89-4C5D-8671-BAB1B26970DE}"/>
    <cellStyle name="Entrada 2 2 2 7 2 2" xfId="24744" xr:uid="{3317DC07-1A17-443C-BD66-EF17D34C6077}"/>
    <cellStyle name="Entrada 2 2 2 7 3" xfId="30838" xr:uid="{C16E23A0-1F66-43CF-B9E3-A70ECF0518CB}"/>
    <cellStyle name="Entrada 2 2 2 7 4" xfId="36801" xr:uid="{A4D0AD29-5B5A-49D8-9293-19B8BB16E74D}"/>
    <cellStyle name="Entrada 2 2 2 7 5" xfId="17263" xr:uid="{4481D9B5-C4C2-408B-9E57-43D3226C13B3}"/>
    <cellStyle name="Entrada 2 2 2 8" xfId="5973" xr:uid="{3F776833-6661-4FC8-BDE6-21248E0A5B0E}"/>
    <cellStyle name="Entrada 2 2 2 8 2" xfId="21508" xr:uid="{A0CD5900-D1E0-456C-A56D-25D908A0CCE9}"/>
    <cellStyle name="Entrada 2 2 2 9" xfId="22332" xr:uid="{8DEDA496-6538-4358-B887-4FC872E5F66C}"/>
    <cellStyle name="Entrada 2 2 3" xfId="1080" xr:uid="{513E8268-152E-468D-9FE4-5C1EE04B2A78}"/>
    <cellStyle name="Entrada 2 2 3 10" xfId="22457" xr:uid="{98650B35-8490-4BB0-B654-B59A19567474}"/>
    <cellStyle name="Entrada 2 2 3 11" xfId="22833" xr:uid="{8418B1DF-C4AB-40D1-9DA2-E48020A50C5A}"/>
    <cellStyle name="Entrada 2 2 3 12" xfId="41454" xr:uid="{BA2D3DCC-028A-4E2D-B433-78E7CE96AFF8}"/>
    <cellStyle name="Entrada 2 2 3 13" xfId="15236" xr:uid="{B4D8E0D5-267A-4E20-9D9E-D0F517539126}"/>
    <cellStyle name="Entrada 2 2 3 2" xfId="8199" xr:uid="{A38E056C-60AE-4F1D-A679-6D4C3FF6062B}"/>
    <cellStyle name="Entrada 2 2 3 2 2" xfId="10606" xr:uid="{4A6E9CE3-6680-4D84-A458-B15C2EB2C208}"/>
    <cellStyle name="Entrada 2 2 3 2 2 2" xfId="26211" xr:uid="{52A092BE-5CF5-418C-94DA-779ACA997194}"/>
    <cellStyle name="Entrada 2 2 3 2 2 3" xfId="32285" xr:uid="{8462F8A2-2382-4FCB-AB15-B1F72BBDA3D8}"/>
    <cellStyle name="Entrada 2 2 3 2 2 4" xfId="38248" xr:uid="{4F76DCBD-6ED0-4753-9118-FD23905FFC93}"/>
    <cellStyle name="Entrada 2 2 3 2 2 5" xfId="44231" xr:uid="{78064629-9E26-45DF-A11F-C1516F837AE1}"/>
    <cellStyle name="Entrada 2 2 3 2 2 6" xfId="18728" xr:uid="{DCC1F571-F465-4A75-AD10-2377FA1262AC}"/>
    <cellStyle name="Entrada 2 2 3 2 3" xfId="12451" xr:uid="{431C2BB2-62AD-48BC-907F-F325A5C19076}"/>
    <cellStyle name="Entrada 2 2 3 2 3 2" xfId="28056" xr:uid="{ECC9D4B0-6714-41B8-B182-99653B18F5C1}"/>
    <cellStyle name="Entrada 2 2 3 2 3 3" xfId="34092" xr:uid="{E5152FF6-53C9-4F64-B31B-4B088422D506}"/>
    <cellStyle name="Entrada 2 2 3 2 3 4" xfId="40053" xr:uid="{451D07ED-495A-4E45-995C-618DBD1FFF31}"/>
    <cellStyle name="Entrada 2 2 3 2 3 5" xfId="45336" xr:uid="{4EADCF07-BF8D-4E92-882B-BDA0D13DA3EE}"/>
    <cellStyle name="Entrada 2 2 3 2 3 6" xfId="20573" xr:uid="{9973C17D-8B19-44FA-A4B8-16D00CEE817F}"/>
    <cellStyle name="Entrada 2 2 3 2 4" xfId="23811" xr:uid="{B906A7F2-33B2-4A98-AB76-C0EA1509D443}"/>
    <cellStyle name="Entrada 2 2 3 2 5" xfId="29934" xr:uid="{9D65BC82-E98B-4CB4-A3A6-D1D78ED13EB1}"/>
    <cellStyle name="Entrada 2 2 3 2 6" xfId="35900" xr:uid="{CDA1E1C8-43AA-4E01-B0EB-D6E006FE5866}"/>
    <cellStyle name="Entrada 2 2 3 2 7" xfId="42171" xr:uid="{E5BF9488-5F13-4D9E-9EAD-78A3307C1002}"/>
    <cellStyle name="Entrada 2 2 3 2 8" xfId="16332" xr:uid="{3802870F-41C1-4B17-9B1D-C5C975D241B9}"/>
    <cellStyle name="Entrada 2 2 3 3" xfId="8230" xr:uid="{05DCC448-BF6E-45E7-9A56-E34521B62FEA}"/>
    <cellStyle name="Entrada 2 2 3 3 2" xfId="10637" xr:uid="{38244740-77E5-4C2A-BA19-A08AFCA20FDB}"/>
    <cellStyle name="Entrada 2 2 3 3 2 2" xfId="26242" xr:uid="{C3F0AEF9-CA79-46C7-8882-A2E4ADA8E878}"/>
    <cellStyle name="Entrada 2 2 3 3 2 3" xfId="32316" xr:uid="{843230C9-5E67-41AF-B1B1-281A81F34932}"/>
    <cellStyle name="Entrada 2 2 3 3 2 4" xfId="38279" xr:uid="{8993F431-D1A1-412B-AA53-C9ED6421390A}"/>
    <cellStyle name="Entrada 2 2 3 3 2 5" xfId="43627" xr:uid="{145D457D-DC14-4F67-998D-12D154F37D5F}"/>
    <cellStyle name="Entrada 2 2 3 3 2 6" xfId="18759" xr:uid="{05C3906E-7B17-46F1-BD29-5AFB7E0C2E71}"/>
    <cellStyle name="Entrada 2 2 3 3 3" xfId="12482" xr:uid="{286EFDB4-5DD3-458B-8721-6116F96E5C2F}"/>
    <cellStyle name="Entrada 2 2 3 3 3 2" xfId="28087" xr:uid="{2667D630-5B45-47E0-8666-C49CE6CC9710}"/>
    <cellStyle name="Entrada 2 2 3 3 3 3" xfId="34123" xr:uid="{24E9DD04-A8C8-4602-B0A0-D0647BB47D64}"/>
    <cellStyle name="Entrada 2 2 3 3 3 4" xfId="40084" xr:uid="{776EC26D-D3CC-4849-94B7-7FB5A367243B}"/>
    <cellStyle name="Entrada 2 2 3 3 3 5" xfId="44732" xr:uid="{5E8BB162-EB4E-4FF9-A0D0-EB29F39B3EFA}"/>
    <cellStyle name="Entrada 2 2 3 3 3 6" xfId="20604" xr:uid="{036D3260-79BF-402D-8603-8341D428BBA5}"/>
    <cellStyle name="Entrada 2 2 3 3 4" xfId="23842" xr:uid="{E8F50E18-D446-4D15-80E9-5307B20173FB}"/>
    <cellStyle name="Entrada 2 2 3 3 5" xfId="29965" xr:uid="{B956FA27-5BC7-4B5A-9B78-D1EA1505E9C5}"/>
    <cellStyle name="Entrada 2 2 3 3 6" xfId="35931" xr:uid="{CF58A300-D2CC-43F2-AAF3-0AE5BE8832C3}"/>
    <cellStyle name="Entrada 2 2 3 3 7" xfId="41567" xr:uid="{19428114-0863-4C0E-BB73-280CEDAD8B1D}"/>
    <cellStyle name="Entrada 2 2 3 3 8" xfId="16363" xr:uid="{3474117A-8773-49D6-8F99-FD0261542469}"/>
    <cellStyle name="Entrada 2 2 3 4" xfId="8411" xr:uid="{3EB20B34-5938-4B4D-A51A-57E75C45BDD4}"/>
    <cellStyle name="Entrada 2 2 3 4 2" xfId="10818" xr:uid="{AC4F6031-B6EA-4E87-BEF3-EFF7F1B38616}"/>
    <cellStyle name="Entrada 2 2 3 4 2 2" xfId="26423" xr:uid="{53088909-AAE2-4E61-AC37-BB05CDB41121}"/>
    <cellStyle name="Entrada 2 2 3 4 2 3" xfId="32495" xr:uid="{5B09F072-C7C7-4DBF-A68A-F2018B0A1675}"/>
    <cellStyle name="Entrada 2 2 3 4 2 4" xfId="38458" xr:uid="{C0070270-CA01-4421-A229-7403D4EF3F97}"/>
    <cellStyle name="Entrada 2 2 3 4 2 5" xfId="18940" xr:uid="{7544FB86-D79D-4EBF-95C2-5745302E3BB1}"/>
    <cellStyle name="Entrada 2 2 3 4 3" xfId="12663" xr:uid="{C14D795B-B2DB-494C-9D1E-2A8234A85723}"/>
    <cellStyle name="Entrada 2 2 3 4 3 2" xfId="28268" xr:uid="{138BB1C1-312E-43C2-98C9-E59F570F29AA}"/>
    <cellStyle name="Entrada 2 2 3 4 3 3" xfId="34302" xr:uid="{04985337-A740-459F-942C-0535EB69D2DE}"/>
    <cellStyle name="Entrada 2 2 3 4 3 4" xfId="40263" xr:uid="{0F8D46D7-2406-499D-A62B-EF181B43BF82}"/>
    <cellStyle name="Entrada 2 2 3 4 3 5" xfId="20785" xr:uid="{8169E8A7-85EE-4A55-BB69-78F2F96EB050}"/>
    <cellStyle name="Entrada 2 2 3 4 4" xfId="24023" xr:uid="{C5FAC192-0EFD-4AE5-87B0-91770FE5F5A7}"/>
    <cellStyle name="Entrada 2 2 3 4 5" xfId="30144" xr:uid="{66BC8C04-BF0D-4208-82A3-7726C2C53641}"/>
    <cellStyle name="Entrada 2 2 3 4 6" xfId="36110" xr:uid="{56D4334F-D8E0-416B-A73A-75FDB2F86D96}"/>
    <cellStyle name="Entrada 2 2 3 4 7" xfId="43386" xr:uid="{EA4A940F-A829-4CBB-91DC-C3AC2A8CEAB1}"/>
    <cellStyle name="Entrada 2 2 3 4 8" xfId="16544" xr:uid="{E6FB840F-BFB7-48CF-876D-4D4D1C16D153}"/>
    <cellStyle name="Entrada 2 2 3 5" xfId="8779" xr:uid="{35C95214-D14A-4EC4-BCC0-32B5F5E68D67}"/>
    <cellStyle name="Entrada 2 2 3 5 2" xfId="11185" xr:uid="{D57A8A78-7143-402B-8BFD-116C4125CBDC}"/>
    <cellStyle name="Entrada 2 2 3 5 2 2" xfId="26790" xr:uid="{AF9BAC31-D4EE-4AA5-988F-D187B520F366}"/>
    <cellStyle name="Entrada 2 2 3 5 2 3" xfId="32846" xr:uid="{6BE08F0C-E1A7-4DED-A8AE-30627BB8873F}"/>
    <cellStyle name="Entrada 2 2 3 5 2 4" xfId="38808" xr:uid="{2E693999-1FD2-4E26-8C3E-4F0396CB9FF8}"/>
    <cellStyle name="Entrada 2 2 3 5 2 5" xfId="19307" xr:uid="{D5FDD347-3419-44C9-A40F-7071A45E84F4}"/>
    <cellStyle name="Entrada 2 2 3 5 3" xfId="13030" xr:uid="{6AAD780B-47F5-4EC6-B617-A210644F1477}"/>
    <cellStyle name="Entrada 2 2 3 5 3 2" xfId="28635" xr:uid="{9A7203B9-E41D-4225-A29D-C37F0A78166A}"/>
    <cellStyle name="Entrada 2 2 3 5 3 3" xfId="34652" xr:uid="{F1308B7F-B47E-45FD-94A2-ABE55A39957E}"/>
    <cellStyle name="Entrada 2 2 3 5 3 4" xfId="40613" xr:uid="{C9A44217-EF4D-488B-90C0-AEE01557CE7B}"/>
    <cellStyle name="Entrada 2 2 3 5 3 5" xfId="21152" xr:uid="{0E544E55-E0F6-481A-87CB-4A09CAE4FBFB}"/>
    <cellStyle name="Entrada 2 2 3 5 4" xfId="24391" xr:uid="{509B7C1B-95AE-488E-9ADB-3E145BF65417}"/>
    <cellStyle name="Entrada 2 2 3 5 5" xfId="30495" xr:uid="{763BAA7E-0CC6-4717-ABA8-780A899899D7}"/>
    <cellStyle name="Entrada 2 2 3 5 6" xfId="36460" xr:uid="{A6220481-3D99-4C8E-B75B-32E273F17529}"/>
    <cellStyle name="Entrada 2 2 3 5 7" xfId="42932" xr:uid="{F7F01AD7-F4CB-4472-A5D5-18C531B172B3}"/>
    <cellStyle name="Entrada 2 2 3 5 8" xfId="16911" xr:uid="{B169BD3B-6C81-4234-9784-BDF0397D248F}"/>
    <cellStyle name="Entrada 2 2 3 6" xfId="9462" xr:uid="{6932F064-80FA-4CB9-822C-DA26A9F47EFC}"/>
    <cellStyle name="Entrada 2 2 3 6 2" xfId="25067" xr:uid="{AC2BD964-AF96-4892-BC9E-4CE3225DEE5E}"/>
    <cellStyle name="Entrada 2 2 3 6 3" xfId="31159" xr:uid="{38616201-B47F-4B94-9DFB-8169EE38E11B}"/>
    <cellStyle name="Entrada 2 2 3 6 4" xfId="37122" xr:uid="{04D9EC93-CB5E-4EF9-8E97-730A9A2B7F1F}"/>
    <cellStyle name="Entrada 2 2 3 6 5" xfId="17586" xr:uid="{BB1348F6-9FEE-4AC5-A2BF-33A5EF01F9BE}"/>
    <cellStyle name="Entrada 2 2 3 7" xfId="9086" xr:uid="{1C78B640-57C5-4A6B-A7E4-D6144AF1B4CA}"/>
    <cellStyle name="Entrada 2 2 3 7 2" xfId="24691" xr:uid="{436B3215-0AE6-4475-A249-9EAF27F45333}"/>
    <cellStyle name="Entrada 2 2 3 7 3" xfId="30785" xr:uid="{3C9BFDF8-2814-4083-978D-D1988E319891}"/>
    <cellStyle name="Entrada 2 2 3 7 4" xfId="36748" xr:uid="{D473ED14-1F2D-4853-9FB9-B0D424ECB736}"/>
    <cellStyle name="Entrada 2 2 3 7 5" xfId="17210" xr:uid="{E4E291C2-733C-40C4-B2E7-E05AABBBC5EF}"/>
    <cellStyle name="Entrada 2 2 3 8" xfId="6150" xr:uid="{8941B352-0149-4E59-A82E-9E32E22F7290}"/>
    <cellStyle name="Entrada 2 2 3 8 2" xfId="21569" xr:uid="{DCFB7007-72DD-41ED-904D-0EAA4B73820C}"/>
    <cellStyle name="Entrada 2 2 3 9" xfId="22433" xr:uid="{907DF8F4-4E71-4666-8FC6-AE4EAFB09D51}"/>
    <cellStyle name="Entrada 2 2 4" xfId="1439" xr:uid="{AE102E50-8941-484C-A90F-7B113A71A6C5}"/>
    <cellStyle name="Entrada 2 2 4 10" xfId="28908" xr:uid="{874B2237-6289-4FC9-899E-41D0F4B38DCE}"/>
    <cellStyle name="Entrada 2 2 4 11" xfId="34893" xr:uid="{73D71770-94C9-4546-9587-39F97A9F5478}"/>
    <cellStyle name="Entrada 2 2 4 12" xfId="41527" xr:uid="{671ECB5B-D165-4190-99AD-8F41372ADE32}"/>
    <cellStyle name="Entrada 2 2 4 13" xfId="15312" xr:uid="{CFCF8444-36D1-45AC-A149-D0204F105E79}"/>
    <cellStyle name="Entrada 2 2 4 2" xfId="8551" xr:uid="{01B80ECA-074E-4740-AC4E-4F49BE0C4D02}"/>
    <cellStyle name="Entrada 2 2 4 2 2" xfId="10958" xr:uid="{B3040DFD-3208-420F-AE40-68A6D67AC0EA}"/>
    <cellStyle name="Entrada 2 2 4 2 2 2" xfId="26563" xr:uid="{F1136B42-5177-49B6-91A5-5D857F56D4AD}"/>
    <cellStyle name="Entrada 2 2 4 2 2 3" xfId="32633" xr:uid="{869806CC-7C34-4891-97BA-481C5D96963A}"/>
    <cellStyle name="Entrada 2 2 4 2 2 4" xfId="38595" xr:uid="{8ADA516B-CA94-465D-9A53-6052A4084C57}"/>
    <cellStyle name="Entrada 2 2 4 2 2 5" xfId="44462" xr:uid="{C7854291-603C-40B3-B92F-5B6D3A39D17C}"/>
    <cellStyle name="Entrada 2 2 4 2 2 6" xfId="19080" xr:uid="{F5A9E88A-AD72-4F5A-898B-340878D910F7}"/>
    <cellStyle name="Entrada 2 2 4 2 3" xfId="12803" xr:uid="{040D583A-9D61-44CA-B0CE-C48D55A556B3}"/>
    <cellStyle name="Entrada 2 2 4 2 3 2" xfId="28408" xr:uid="{645FA230-0C5E-43ED-974D-BDCC127D0E8E}"/>
    <cellStyle name="Entrada 2 2 4 2 3 3" xfId="34439" xr:uid="{1DBB5768-75A1-4144-AC11-A99CE266972D}"/>
    <cellStyle name="Entrada 2 2 4 2 3 4" xfId="40400" xr:uid="{570CCBAF-D142-42F7-8D07-8430FEB1BAC3}"/>
    <cellStyle name="Entrada 2 2 4 2 3 5" xfId="45567" xr:uid="{2A391EFF-1CF4-40FB-A8FD-916A0F162E97}"/>
    <cellStyle name="Entrada 2 2 4 2 3 6" xfId="20925" xr:uid="{94A60C29-9576-4AC3-9118-99491375CFCD}"/>
    <cellStyle name="Entrada 2 2 4 2 4" xfId="24163" xr:uid="{45DF4C61-C7D5-4020-A63D-5EC0207AE60F}"/>
    <cellStyle name="Entrada 2 2 4 2 5" xfId="30282" xr:uid="{3E93C94B-BC8F-46E2-AA92-2D6FFD5D8634}"/>
    <cellStyle name="Entrada 2 2 4 2 6" xfId="36247" xr:uid="{3ECB93A8-803C-44FB-BA9E-A1532A585928}"/>
    <cellStyle name="Entrada 2 2 4 2 7" xfId="42402" xr:uid="{9EAF282C-F1FE-4A27-A2C8-69A359E7D760}"/>
    <cellStyle name="Entrada 2 2 4 2 8" xfId="16684" xr:uid="{86A91F2A-7781-4CF1-81D9-9DFA26410679}"/>
    <cellStyle name="Entrada 2 2 4 3" xfId="8708" xr:uid="{135B108D-3973-4D5E-8ABE-0459EB0503B3}"/>
    <cellStyle name="Entrada 2 2 4 3 2" xfId="11114" xr:uid="{014FA142-B4B3-4BDA-AC42-A2BBCBE15C25}"/>
    <cellStyle name="Entrada 2 2 4 3 2 2" xfId="26719" xr:uid="{58D77887-8CB2-448D-B49B-338E35D918C4}"/>
    <cellStyle name="Entrada 2 2 4 3 2 3" xfId="32780" xr:uid="{E8F7A710-35DF-4D68-A746-F4DC75016433}"/>
    <cellStyle name="Entrada 2 2 4 3 2 4" xfId="38742" xr:uid="{FC644D35-75E3-403B-B760-09538BC4393D}"/>
    <cellStyle name="Entrada 2 2 4 3 2 5" xfId="44555" xr:uid="{C6A0043A-EF39-4F8E-BAC4-0245674BA298}"/>
    <cellStyle name="Entrada 2 2 4 3 2 6" xfId="19236" xr:uid="{128990E0-7051-4243-9D42-4FDCD3A8C705}"/>
    <cellStyle name="Entrada 2 2 4 3 3" xfId="12959" xr:uid="{B588949B-4221-4C81-AFE2-F07FAF93BD0B}"/>
    <cellStyle name="Entrada 2 2 4 3 3 2" xfId="28564" xr:uid="{9B0189E3-EEBD-403B-832D-FB27E505E5C1}"/>
    <cellStyle name="Entrada 2 2 4 3 3 3" xfId="34586" xr:uid="{4E2E357A-6ADA-4158-A0BC-340338395B85}"/>
    <cellStyle name="Entrada 2 2 4 3 3 4" xfId="40547" xr:uid="{9EE35830-4431-4BF7-BC5B-A8CF7DAE8E95}"/>
    <cellStyle name="Entrada 2 2 4 3 3 5" xfId="45660" xr:uid="{4D5480F5-CAE5-4802-9E48-77978B0E62E1}"/>
    <cellStyle name="Entrada 2 2 4 3 3 6" xfId="21081" xr:uid="{F850480B-5D55-4DBE-AF0B-5AD23B2CB93A}"/>
    <cellStyle name="Entrada 2 2 4 3 4" xfId="24320" xr:uid="{178DE582-F281-4977-B1EE-17E019284260}"/>
    <cellStyle name="Entrada 2 2 4 3 5" xfId="30429" xr:uid="{197CC290-11F6-4D00-80D9-D44D0E76AF43}"/>
    <cellStyle name="Entrada 2 2 4 3 6" xfId="36394" xr:uid="{961287B1-1285-499C-B7FB-21108B2865BA}"/>
    <cellStyle name="Entrada 2 2 4 3 7" xfId="42495" xr:uid="{E9BBDB05-3469-46DC-A2F9-57736ACD434E}"/>
    <cellStyle name="Entrada 2 2 4 3 8" xfId="16840" xr:uid="{21800036-C369-4BEE-8AE8-5DE38DCF89EC}"/>
    <cellStyle name="Entrada 2 2 4 4" xfId="8848" xr:uid="{4A5C4C1F-C946-40FD-A97D-8B5AA8E55665}"/>
    <cellStyle name="Entrada 2 2 4 4 2" xfId="11254" xr:uid="{C6BD2277-457E-459E-A037-ECE2EFC60A60}"/>
    <cellStyle name="Entrada 2 2 4 4 2 2" xfId="26859" xr:uid="{1648F934-061C-4D63-ADE0-3C5278CB8087}"/>
    <cellStyle name="Entrada 2 2 4 4 2 3" xfId="32912" xr:uid="{1772393B-E4C0-41C7-943B-CBD929DF7415}"/>
    <cellStyle name="Entrada 2 2 4 4 2 4" xfId="38874" xr:uid="{CE09928E-24CE-48D2-A51F-5A34CCA2FC4C}"/>
    <cellStyle name="Entrada 2 2 4 4 2 5" xfId="44597" xr:uid="{3A39D469-5905-4262-99F3-0BD651E24685}"/>
    <cellStyle name="Entrada 2 2 4 4 2 6" xfId="19376" xr:uid="{04065099-5851-45CA-B735-F320EE4AE0D1}"/>
    <cellStyle name="Entrada 2 2 4 4 3" xfId="13099" xr:uid="{6CF1DEFD-8479-43D4-BE21-FADAD141EFAC}"/>
    <cellStyle name="Entrada 2 2 4 4 3 2" xfId="28704" xr:uid="{710EFC6B-4E42-4A6E-81B2-2BA6BB7D3D33}"/>
    <cellStyle name="Entrada 2 2 4 4 3 3" xfId="34718" xr:uid="{28F3AADE-83C1-4813-9805-A0DC39F86F47}"/>
    <cellStyle name="Entrada 2 2 4 4 3 4" xfId="40679" xr:uid="{7A47327A-C842-4F04-B9AA-FFD2DD68162B}"/>
    <cellStyle name="Entrada 2 2 4 4 3 5" xfId="45702" xr:uid="{D580DFC4-117D-4D84-9602-A0D69B439C63}"/>
    <cellStyle name="Entrada 2 2 4 4 3 6" xfId="21221" xr:uid="{881565EF-4463-414C-A0FC-2626D37CA47E}"/>
    <cellStyle name="Entrada 2 2 4 4 4" xfId="24460" xr:uid="{8724F757-97A4-4297-B119-7A211C99A00A}"/>
    <cellStyle name="Entrada 2 2 4 4 5" xfId="30561" xr:uid="{74D2C42B-250F-4AE1-A073-BA1A39835A34}"/>
    <cellStyle name="Entrada 2 2 4 4 6" xfId="36526" xr:uid="{11652CFA-8CF2-4131-9233-F3227C7E3E6B}"/>
    <cellStyle name="Entrada 2 2 4 4 7" xfId="42537" xr:uid="{FF9B0B79-3A31-4B40-B357-018371517589}"/>
    <cellStyle name="Entrada 2 2 4 4 8" xfId="16980" xr:uid="{D48D1B4E-9BFC-46C9-AA25-9CFBA63CE3DB}"/>
    <cellStyle name="Entrada 2 2 4 5" xfId="8946" xr:uid="{B5974280-CF8A-4AAF-81A7-34A2F1450B4B}"/>
    <cellStyle name="Entrada 2 2 4 5 2" xfId="11352" xr:uid="{54677965-D98B-45DB-9395-E48B108D858D}"/>
    <cellStyle name="Entrada 2 2 4 5 2 2" xfId="26957" xr:uid="{549248F0-1155-4CB3-B48F-18ED334090AE}"/>
    <cellStyle name="Entrada 2 2 4 5 2 3" xfId="33002" xr:uid="{C55CB875-3ACF-4FDF-B0FD-D194C5A66FF3}"/>
    <cellStyle name="Entrada 2 2 4 5 2 4" xfId="38964" xr:uid="{22EE975A-27D6-46E0-A09C-13BAFDFBBD25}"/>
    <cellStyle name="Entrada 2 2 4 5 2 5" xfId="19474" xr:uid="{51AB2285-412E-44A0-BA45-E7418EB6303D}"/>
    <cellStyle name="Entrada 2 2 4 5 3" xfId="13197" xr:uid="{1DA69726-6037-4B30-8E4D-051D54297515}"/>
    <cellStyle name="Entrada 2 2 4 5 3 2" xfId="28802" xr:uid="{2F93D769-F4CB-433E-B440-4B77C70BAB5B}"/>
    <cellStyle name="Entrada 2 2 4 5 3 3" xfId="34808" xr:uid="{10A64F83-54F4-46A5-9B2D-EC8ED1B255E4}"/>
    <cellStyle name="Entrada 2 2 4 5 3 4" xfId="40769" xr:uid="{A499C364-91AC-40D4-9C99-CD3F3492BBA6}"/>
    <cellStyle name="Entrada 2 2 4 5 3 5" xfId="21319" xr:uid="{1B366B6B-F7CC-4302-BC92-EAC132898C19}"/>
    <cellStyle name="Entrada 2 2 4 5 4" xfId="24558" xr:uid="{977F2F1E-2C2F-4663-8BD8-CFB53C09547A}"/>
    <cellStyle name="Entrada 2 2 4 5 5" xfId="30651" xr:uid="{A8D3B024-E729-47BA-AEB9-73FA29891F24}"/>
    <cellStyle name="Entrada 2 2 4 5 6" xfId="36616" xr:uid="{0C1DF483-2278-4756-AB10-01CB685D2C43}"/>
    <cellStyle name="Entrada 2 2 4 5 7" xfId="43584" xr:uid="{CE281248-2E51-4D65-A99B-9C35CAA2A1A8}"/>
    <cellStyle name="Entrada 2 2 4 5 8" xfId="17078" xr:uid="{396CBF48-E0BA-43F8-9355-307DA9C28BAA}"/>
    <cellStyle name="Entrada 2 2 4 6" xfId="9581" xr:uid="{55C4C3FA-17A4-4A53-942B-CF1D710FEF17}"/>
    <cellStyle name="Entrada 2 2 4 6 2" xfId="25186" xr:uid="{EE3202DF-76F6-4393-838F-7CBA2270B3F6}"/>
    <cellStyle name="Entrada 2 2 4 6 3" xfId="31276" xr:uid="{F7FEA124-8BE6-4157-9039-8AE61B15AB33}"/>
    <cellStyle name="Entrada 2 2 4 6 4" xfId="37239" xr:uid="{7A65C610-5B13-422F-A94E-76B4664C0544}"/>
    <cellStyle name="Entrada 2 2 4 6 5" xfId="44692" xr:uid="{ABBC1DB6-C525-4A18-803F-E8C99EAA9E53}"/>
    <cellStyle name="Entrada 2 2 4 6 6" xfId="17705" xr:uid="{36881942-9478-4BC5-AA2D-CE9F4358E964}"/>
    <cellStyle name="Entrada 2 2 4 7" xfId="11435" xr:uid="{1873CD95-1843-4775-8B17-1DBD8407A4A5}"/>
    <cellStyle name="Entrada 2 2 4 7 2" xfId="27040" xr:uid="{C940E29E-3673-4C45-A11E-BB2D37A3696E}"/>
    <cellStyle name="Entrada 2 2 4 7 3" xfId="33085" xr:uid="{9A6B01EB-B71D-4F23-8A68-EB5F5CC61BE5}"/>
    <cellStyle name="Entrada 2 2 4 7 4" xfId="39047" xr:uid="{DBDD3684-0A32-4441-B781-DAA7176890B7}"/>
    <cellStyle name="Entrada 2 2 4 7 5" xfId="19557" xr:uid="{8F7C7AD4-DE39-4564-BAE1-76BEC3287AA5}"/>
    <cellStyle name="Entrada 2 2 4 8" xfId="6997" xr:uid="{29194478-DE37-4343-8FC8-A6C31370C93F}"/>
    <cellStyle name="Entrada 2 2 4 8 2" xfId="21645" xr:uid="{1C076D32-9F8C-474A-98DB-88895B512B90}"/>
    <cellStyle name="Entrada 2 2 4 9" xfId="22771" xr:uid="{AFC616BF-4AF7-44E4-AAC8-8216E8CB2342}"/>
    <cellStyle name="Entrada 2 2 5" xfId="2145" xr:uid="{7DA960FD-8EB3-472C-A893-FD450AB4B596}"/>
    <cellStyle name="Entrada 2 2 5 10" xfId="34936" xr:uid="{6CA253C2-7689-484A-B583-43B3AA70280E}"/>
    <cellStyle name="Entrada 2 2 5 11" xfId="41949" xr:uid="{2DE77A1D-705E-4108-A8B0-B817026B4C3B}"/>
    <cellStyle name="Entrada 2 2 5 12" xfId="15358" xr:uid="{69FB4592-E00D-4DCB-ACAA-C02C615D6B8C}"/>
    <cellStyle name="Entrada 2 2 5 2" xfId="8619" xr:uid="{C5EF7088-2B15-40D1-A099-BDCB0DA83E74}"/>
    <cellStyle name="Entrada 2 2 5 2 2" xfId="11025" xr:uid="{59417738-DB17-43EB-A29F-EA30CBFEF31B}"/>
    <cellStyle name="Entrada 2 2 5 2 2 2" xfId="26630" xr:uid="{FBEFE59A-2C02-4F2C-96C7-556F919DD7A6}"/>
    <cellStyle name="Entrada 2 2 5 2 2 3" xfId="32696" xr:uid="{F908005C-2358-4ED9-9344-4F153FB02657}"/>
    <cellStyle name="Entrada 2 2 5 2 2 4" xfId="38658" xr:uid="{6F45B4B7-6138-4155-A3C5-8982073695FD}"/>
    <cellStyle name="Entrada 2 2 5 2 2 5" xfId="19147" xr:uid="{7F700035-350F-4CF1-B5AC-495DFFC726BC}"/>
    <cellStyle name="Entrada 2 2 5 2 3" xfId="12870" xr:uid="{4D5A7999-EC3A-483B-89FA-9D80553FD102}"/>
    <cellStyle name="Entrada 2 2 5 2 3 2" xfId="28475" xr:uid="{D484D576-CD78-41BA-AD5A-269055B992BA}"/>
    <cellStyle name="Entrada 2 2 5 2 3 3" xfId="34502" xr:uid="{25217627-67A2-4652-99F1-B15A8F174264}"/>
    <cellStyle name="Entrada 2 2 5 2 3 4" xfId="40463" xr:uid="{9306AFFE-EBAD-4655-AAD4-5A60DBDDA4A5}"/>
    <cellStyle name="Entrada 2 2 5 2 3 5" xfId="20992" xr:uid="{4250E354-807B-41EB-A3F5-EB769BAA512D}"/>
    <cellStyle name="Entrada 2 2 5 2 4" xfId="24231" xr:uid="{08A0AC42-71EB-4FC7-BA7B-985580C13A76}"/>
    <cellStyle name="Entrada 2 2 5 2 5" xfId="30345" xr:uid="{345FE307-BFF6-424C-A31E-A5381F7FADA9}"/>
    <cellStyle name="Entrada 2 2 5 2 6" xfId="36310" xr:uid="{2BBA9039-40BD-492B-A1DC-4E6EA9C92F5A}"/>
    <cellStyle name="Entrada 2 2 5 2 7" xfId="44009" xr:uid="{9E2E8B47-B15A-4985-866E-6DF30F3B2FF6}"/>
    <cellStyle name="Entrada 2 2 5 2 8" xfId="16751" xr:uid="{C7B14655-E462-46F4-8434-3EE9A9C60B0D}"/>
    <cellStyle name="Entrada 2 2 5 3" xfId="8769" xr:uid="{709EB1AA-75D7-43E9-AB1D-221F9EABF876}"/>
    <cellStyle name="Entrada 2 2 5 3 2" xfId="11175" xr:uid="{29BA9894-8151-4959-89D1-8DAFAB699ABD}"/>
    <cellStyle name="Entrada 2 2 5 3 2 2" xfId="26780" xr:uid="{7A34F890-C209-495D-83EF-29E6E846A74F}"/>
    <cellStyle name="Entrada 2 2 5 3 2 3" xfId="32837" xr:uid="{057FA847-FD29-4062-86E7-9F7129CB4AA8}"/>
    <cellStyle name="Entrada 2 2 5 3 2 4" xfId="38799" xr:uid="{C6F95659-BB61-4590-BBEC-3ABF9694A12F}"/>
    <cellStyle name="Entrada 2 2 5 3 2 5" xfId="19297" xr:uid="{56C7BE79-4747-48DC-801A-1EFD737216B5}"/>
    <cellStyle name="Entrada 2 2 5 3 3" xfId="13020" xr:uid="{20F0996F-7BE2-43DD-88EE-848AE8EB4E1C}"/>
    <cellStyle name="Entrada 2 2 5 3 3 2" xfId="28625" xr:uid="{7AB9226D-6060-4131-B859-F90118673B27}"/>
    <cellStyle name="Entrada 2 2 5 3 3 3" xfId="34643" xr:uid="{940E196F-39A7-49CD-964F-BE36E0A4462F}"/>
    <cellStyle name="Entrada 2 2 5 3 3 4" xfId="40604" xr:uid="{19D1D27B-E4E6-4ACF-91CD-3527718F94ED}"/>
    <cellStyle name="Entrada 2 2 5 3 3 5" xfId="21142" xr:uid="{B60496BA-21ED-473E-A3AF-1E77F2FAEF9A}"/>
    <cellStyle name="Entrada 2 2 5 3 4" xfId="24381" xr:uid="{16DC2196-88DF-4F86-9E5D-0C0978C46A9F}"/>
    <cellStyle name="Entrada 2 2 5 3 5" xfId="30486" xr:uid="{0071A0EB-9D9A-4734-9CF5-86648A926125}"/>
    <cellStyle name="Entrada 2 2 5 3 6" xfId="36451" xr:uid="{D5EE8437-2E6E-458A-8D27-D8410A1EE4AC}"/>
    <cellStyle name="Entrada 2 2 5 3 7" xfId="45114" xr:uid="{1E5E7BF0-3711-45FE-90AA-EAE59AF261F8}"/>
    <cellStyle name="Entrada 2 2 5 3 8" xfId="16901" xr:uid="{FBBAADCC-398F-4667-AE13-AADD81B2E11D}"/>
    <cellStyle name="Entrada 2 2 5 4" xfId="8895" xr:uid="{50C60E29-0558-4A8E-B270-5260B52DC062}"/>
    <cellStyle name="Entrada 2 2 5 4 2" xfId="11301" xr:uid="{1D87C487-4ADD-4F52-A444-22D12FA58F0C}"/>
    <cellStyle name="Entrada 2 2 5 4 2 2" xfId="26906" xr:uid="{841EEE78-B2D0-4505-9054-37398B2AF811}"/>
    <cellStyle name="Entrada 2 2 5 4 2 3" xfId="32955" xr:uid="{3C5C1944-4977-4438-BC7B-10445DD79E2D}"/>
    <cellStyle name="Entrada 2 2 5 4 2 4" xfId="38917" xr:uid="{31689D4C-2BC5-43B6-92AA-469CFB57B845}"/>
    <cellStyle name="Entrada 2 2 5 4 2 5" xfId="19423" xr:uid="{48D3CD0F-BE4E-4BE1-AD31-E374C2B11A81}"/>
    <cellStyle name="Entrada 2 2 5 4 3" xfId="13146" xr:uid="{947946B3-0D48-4AE6-8F06-D9DE468916CE}"/>
    <cellStyle name="Entrada 2 2 5 4 3 2" xfId="28751" xr:uid="{32C7C6A0-5C56-4C47-BEBF-1058896B2935}"/>
    <cellStyle name="Entrada 2 2 5 4 3 3" xfId="34761" xr:uid="{DBDCFB64-A4D0-4662-A0EB-5AA0CB8A2DCE}"/>
    <cellStyle name="Entrada 2 2 5 4 3 4" xfId="40722" xr:uid="{F1A1E9A8-75F2-4E0C-BE98-89FB3B37F071}"/>
    <cellStyle name="Entrada 2 2 5 4 3 5" xfId="21268" xr:uid="{B61EB6D8-4DE3-4089-858E-62C7F9AF3454}"/>
    <cellStyle name="Entrada 2 2 5 4 4" xfId="24507" xr:uid="{88F254F1-297D-417E-ADFE-555D9A3EE556}"/>
    <cellStyle name="Entrada 2 2 5 4 5" xfId="30604" xr:uid="{F8F811A8-9CFB-4DD6-A2C7-D7A909F9CF73}"/>
    <cellStyle name="Entrada 2 2 5 4 6" xfId="36569" xr:uid="{C1EE6E0B-7AC2-4BBD-A4A6-B5737F2FEE0B}"/>
    <cellStyle name="Entrada 2 2 5 4 7" xfId="17027" xr:uid="{DFA84FF8-0A5A-40C5-8737-C533ED5AA262}"/>
    <cellStyle name="Entrada 2 2 5 5" xfId="8988" xr:uid="{52BB6DF6-60BE-49C7-8D0B-07A9745269E7}"/>
    <cellStyle name="Entrada 2 2 5 5 2" xfId="11394" xr:uid="{B2B3F0DF-467C-4F42-920A-99B55341F959}"/>
    <cellStyle name="Entrada 2 2 5 5 2 2" xfId="26999" xr:uid="{4A274B0E-E7D7-4D52-9964-76B978249E88}"/>
    <cellStyle name="Entrada 2 2 5 5 2 3" xfId="33044" xr:uid="{33BE05BC-F186-425E-B49C-328D536567F6}"/>
    <cellStyle name="Entrada 2 2 5 5 2 4" xfId="39006" xr:uid="{46FA88E7-6DEA-46D9-A733-C7D30A3C9D85}"/>
    <cellStyle name="Entrada 2 2 5 5 2 5" xfId="19516" xr:uid="{41EC9216-2A20-4820-9139-FE62F6B045DE}"/>
    <cellStyle name="Entrada 2 2 5 5 3" xfId="13239" xr:uid="{1143B205-AB6E-4E90-904F-74BE07B09885}"/>
    <cellStyle name="Entrada 2 2 5 5 3 2" xfId="28844" xr:uid="{426A41C9-4B49-4B84-9F01-4EC88FC6584D}"/>
    <cellStyle name="Entrada 2 2 5 5 3 3" xfId="34850" xr:uid="{F2E553B6-0732-4A94-B88A-A97DF2D5C27E}"/>
    <cellStyle name="Entrada 2 2 5 5 3 4" xfId="40811" xr:uid="{B1CBE46C-BEE8-4232-9954-05E1FA7CA975}"/>
    <cellStyle name="Entrada 2 2 5 5 3 5" xfId="21361" xr:uid="{499F66B4-2A5D-4367-BCBA-6721EF85644C}"/>
    <cellStyle name="Entrada 2 2 5 5 4" xfId="24600" xr:uid="{F5F2535E-FD50-47A1-A3E6-DCE5C6159EA3}"/>
    <cellStyle name="Entrada 2 2 5 5 5" xfId="30693" xr:uid="{8B5E4B2F-0D67-48DB-9CE8-B89EFAA66F7E}"/>
    <cellStyle name="Entrada 2 2 5 5 6" xfId="36658" xr:uid="{2E662EA2-8D6E-4E98-96D3-65DBF56EA658}"/>
    <cellStyle name="Entrada 2 2 5 5 7" xfId="17120" xr:uid="{866771B0-D3CB-45BC-9B65-7354D73D0B4A}"/>
    <cellStyle name="Entrada 2 2 5 6" xfId="9627" xr:uid="{6F47A985-E021-465E-BCC4-F742B8D8C364}"/>
    <cellStyle name="Entrada 2 2 5 6 2" xfId="25232" xr:uid="{40398021-0358-4C70-80DC-E66E11AF0871}"/>
    <cellStyle name="Entrada 2 2 5 6 3" xfId="31318" xr:uid="{D747ED05-4789-4BCB-87DC-8FD6D6C6AC45}"/>
    <cellStyle name="Entrada 2 2 5 6 4" xfId="37281" xr:uid="{34E731FD-4E68-47CA-9AC6-DCE084E54A99}"/>
    <cellStyle name="Entrada 2 2 5 6 5" xfId="17751" xr:uid="{0BE848BB-DBDE-40A2-8EB7-B0CEA5FE44AA}"/>
    <cellStyle name="Entrada 2 2 5 7" xfId="11477" xr:uid="{A5322E7B-D68D-4803-B412-7E96F8D21523}"/>
    <cellStyle name="Entrada 2 2 5 7 2" xfId="27082" xr:uid="{286359F4-D169-40D6-AA45-DAD495490433}"/>
    <cellStyle name="Entrada 2 2 5 7 3" xfId="33127" xr:uid="{500FF681-BAC1-44F8-81F8-FC02D7335E0A}"/>
    <cellStyle name="Entrada 2 2 5 7 4" xfId="39089" xr:uid="{CC6D31E2-1016-4CA3-94D0-12FA0A287711}"/>
    <cellStyle name="Entrada 2 2 5 7 5" xfId="19599" xr:uid="{674E9777-8115-4D26-8E03-82355A797EDE}"/>
    <cellStyle name="Entrada 2 2 5 8" xfId="7130" xr:uid="{D6AF892C-5EE7-4353-B4A6-FD3A3D3B2E78}"/>
    <cellStyle name="Entrada 2 2 5 8 2" xfId="22824" xr:uid="{4B83D069-0D73-4D5F-BBF1-ECD1AE68768A}"/>
    <cellStyle name="Entrada 2 2 5 9" xfId="28968" xr:uid="{8DD2CE3C-8E87-462B-B5DC-7162825B74EE}"/>
    <cellStyle name="Entrada 2 2 6" xfId="2034" xr:uid="{50B20B29-9CB7-44E4-8A40-CBA715414547}"/>
    <cellStyle name="Entrada 2 2 6 2" xfId="10772" xr:uid="{C6C85BB8-288E-4C3E-AF5F-3CC2005A0D62}"/>
    <cellStyle name="Entrada 2 2 6 2 2" xfId="26377" xr:uid="{A78D64AE-75F5-4043-9B39-8BCF4D79CA19}"/>
    <cellStyle name="Entrada 2 2 6 2 3" xfId="32449" xr:uid="{F6CC93D7-3BDF-447D-A943-1B5231002B0F}"/>
    <cellStyle name="Entrada 2 2 6 2 4" xfId="38412" xr:uid="{17D5B399-E27C-4982-950E-ED4E3897BE8B}"/>
    <cellStyle name="Entrada 2 2 6 2 5" xfId="18894" xr:uid="{2A7CC0EB-D46E-4C98-9A09-6CB0AD573AAE}"/>
    <cellStyle name="Entrada 2 2 6 3" xfId="12617" xr:uid="{AD2F0437-80AB-4D0D-AAA4-10C9A09C7BE8}"/>
    <cellStyle name="Entrada 2 2 6 3 2" xfId="28222" xr:uid="{C502B444-FEB2-49EC-8396-9F5EFEA54561}"/>
    <cellStyle name="Entrada 2 2 6 3 3" xfId="34256" xr:uid="{22B275FF-7AC3-4AF1-83FD-CA18F9BB7A33}"/>
    <cellStyle name="Entrada 2 2 6 3 4" xfId="40217" xr:uid="{F2412483-32D3-42C3-8849-91219C3DD673}"/>
    <cellStyle name="Entrada 2 2 6 3 5" xfId="20739" xr:uid="{C434247F-CBB3-410E-9CAE-7B0793C12587}"/>
    <cellStyle name="Entrada 2 2 6 4" xfId="8365" xr:uid="{D90199CC-393F-4854-A400-D63F846044E0}"/>
    <cellStyle name="Entrada 2 2 6 4 2" xfId="23977" xr:uid="{F365E152-C7A7-4792-8848-FF0BDB973A4B}"/>
    <cellStyle name="Entrada 2 2 6 5" xfId="30098" xr:uid="{70B2A536-F2B9-48AF-9A07-A1F024C4E4F9}"/>
    <cellStyle name="Entrada 2 2 6 6" xfId="36064" xr:uid="{4C597631-ED72-40A5-A194-FE4AFE238FC7}"/>
    <cellStyle name="Entrada 2 2 6 7" xfId="42692" xr:uid="{0F4997A4-EE21-45CE-A21A-739025EBC1E3}"/>
    <cellStyle name="Entrada 2 2 6 8" xfId="16498" xr:uid="{A6B2932A-7E1A-4B86-B3F1-0064692FBD6D}"/>
    <cellStyle name="Entrada 2 2 7" xfId="2823" xr:uid="{0A406ADC-3ECB-4C90-BE93-B5C853F1149E}"/>
    <cellStyle name="Entrada 2 2 7 2" xfId="9522" xr:uid="{A556311A-C6E8-43AA-B8E7-42376C851ED9}"/>
    <cellStyle name="Entrada 2 2 7 2 2" xfId="25127" xr:uid="{8627A228-790B-4D20-AEF6-D2A505F5C6BF}"/>
    <cellStyle name="Entrada 2 2 7 3" xfId="31219" xr:uid="{91CBFDE8-18BE-4EE0-970F-85149535DD72}"/>
    <cellStyle name="Entrada 2 2 7 4" xfId="37182" xr:uid="{B45235CC-DCD4-499E-922C-A7C6640E30F2}"/>
    <cellStyle name="Entrada 2 2 7 5" xfId="42839" xr:uid="{869EFA98-78FD-4E8E-9A5A-CCD0A3D6DC01}"/>
    <cellStyle name="Entrada 2 2 7 6" xfId="17646" xr:uid="{9FC9F967-497F-4442-97B8-62EC481071B1}"/>
    <cellStyle name="Entrada 2 2 8" xfId="2971" xr:uid="{A81D3120-2947-4D13-A947-C4D09B74C47E}"/>
    <cellStyle name="Entrada 2 2 8 2" xfId="42942" xr:uid="{A533FB88-B9F5-438B-AA93-813112139015}"/>
    <cellStyle name="Entrada 2 2 8 3" xfId="22162" xr:uid="{25E7CFBB-F04D-4A32-8008-EFB295A5E963}"/>
    <cellStyle name="Entrada 2 2 9" xfId="3476" xr:uid="{0C746EFC-E5C7-452E-9B2B-DD09F94F4105}"/>
    <cellStyle name="Entrada 2 2 9 2" xfId="42954" xr:uid="{D2799A71-004D-48EE-8CF0-7DD5569770A7}"/>
    <cellStyle name="Entrada 2 2 9 3" xfId="22556" xr:uid="{9AB7AAB8-13E2-47BA-ABB9-1D551AAA1620}"/>
    <cellStyle name="Entrada 2 3" xfId="624" xr:uid="{B4EB36AC-A836-484D-A54E-F5354FDC4AC9}"/>
    <cellStyle name="Entrada 2 3 10" xfId="3564" xr:uid="{72E26918-3E5A-4AA0-82C5-B1A164FA7414}"/>
    <cellStyle name="Entrada 2 3 10 2" xfId="42647" xr:uid="{3781B679-7FAE-4550-9BEE-5908B3292FB0}"/>
    <cellStyle name="Entrada 2 3 10 3" xfId="22599" xr:uid="{F8453F93-FEF4-4ABB-8A21-076E87EF0DDB}"/>
    <cellStyle name="Entrada 2 3 11" xfId="13420" xr:uid="{CF108E3F-AD95-4947-B8C7-897E55DC02A8}"/>
    <cellStyle name="Entrada 2 3 11 2" xfId="42711" xr:uid="{96B9266C-F3D0-4747-A75D-6EBDB5751397}"/>
    <cellStyle name="Entrada 2 3 11 3" xfId="41044" xr:uid="{E926EBAE-9FB7-4DE1-BCCD-43393FFD8964}"/>
    <cellStyle name="Entrada 2 3 12" xfId="13475" xr:uid="{AFF291D3-E1BC-491E-AF7F-D9F263FA012E}"/>
    <cellStyle name="Entrada 2 3 12 2" xfId="43167" xr:uid="{BDE06357-29B2-4CBE-ADF8-35D1BCB615F9}"/>
    <cellStyle name="Entrada 2 3 12 3" xfId="41049" xr:uid="{08364D5A-6975-429B-8A03-E95FDCC2AB05}"/>
    <cellStyle name="Entrada 2 3 13" xfId="14881" xr:uid="{478357AA-7A4E-4DFC-BF48-4C0C69E8EEEF}"/>
    <cellStyle name="Entrada 2 3 13 2" xfId="43454" xr:uid="{E61032B4-449B-470C-A6BC-429066B31F46}"/>
    <cellStyle name="Entrada 2 3 13 3" xfId="41131" xr:uid="{A271522D-A6FD-4491-A041-1096102E6597}"/>
    <cellStyle name="Entrada 2 3 14" xfId="41244" xr:uid="{B4517CD9-C83C-4D62-876C-4DD8A6777068}"/>
    <cellStyle name="Entrada 2 3 15" xfId="15020" xr:uid="{159F3776-76C7-4541-98F3-EBB00C9D72A7}"/>
    <cellStyle name="Entrada 2 3 16" xfId="45755" xr:uid="{6F12C197-2DFE-42C4-9222-ED136FB61DAB}"/>
    <cellStyle name="Entrada 2 3 2" xfId="1032" xr:uid="{4085303B-7F17-4BE7-B97C-070FD6F6CD78}"/>
    <cellStyle name="Entrada 2 3 2 10" xfId="21851" xr:uid="{FC977C43-9365-4953-8E16-420FF690F37B}"/>
    <cellStyle name="Entrada 2 3 2 11" xfId="21688" xr:uid="{3725B377-CDC7-46E6-BCFE-DF658E3FBBF9}"/>
    <cellStyle name="Entrada 2 3 2 12" xfId="41395" xr:uid="{83624A25-44CA-4B85-952D-8168E908CA52}"/>
    <cellStyle name="Entrada 2 3 2 13" xfId="15174" xr:uid="{065C3EDF-AD29-467A-92F5-BD0F9988978F}"/>
    <cellStyle name="Entrada 2 3 2 2" xfId="1482" xr:uid="{03F15063-87A4-4D82-907E-6846616E0A46}"/>
    <cellStyle name="Entrada 2 3 2 2 2" xfId="10496" xr:uid="{3428E467-0B82-443F-9E4D-CC1700240EB3}"/>
    <cellStyle name="Entrada 2 3 2 2 2 2" xfId="26101" xr:uid="{5405D093-D6CE-4C30-B359-5DCD88BB5BF5}"/>
    <cellStyle name="Entrada 2 3 2 2 2 3" xfId="32176" xr:uid="{A648AE39-D950-411C-B484-0FAD9762479D}"/>
    <cellStyle name="Entrada 2 3 2 2 2 4" xfId="38139" xr:uid="{937145B9-4F44-4E18-8280-B0C6D09AF788}"/>
    <cellStyle name="Entrada 2 3 2 2 2 5" xfId="44163" xr:uid="{B6E006D2-7874-4B27-8330-7411E191ABCB}"/>
    <cellStyle name="Entrada 2 3 2 2 2 6" xfId="18618" xr:uid="{5A9502F2-395B-4F55-BCDB-3D7C63A75A0E}"/>
    <cellStyle name="Entrada 2 3 2 2 3" xfId="12341" xr:uid="{9B6C4987-17FF-40B3-825C-0430E50E9982}"/>
    <cellStyle name="Entrada 2 3 2 2 3 2" xfId="27946" xr:uid="{78A6EC99-E96F-4CA6-B380-046ADD8B57AE}"/>
    <cellStyle name="Entrada 2 3 2 2 3 3" xfId="33983" xr:uid="{EDFDA408-E288-470B-91F0-D2AAC4604A79}"/>
    <cellStyle name="Entrada 2 3 2 2 3 4" xfId="39944" xr:uid="{E5315132-C3C5-4934-9A54-AF43324A0D5B}"/>
    <cellStyle name="Entrada 2 3 2 2 3 5" xfId="45268" xr:uid="{E7460ADD-F9F0-448A-9AD0-75DD3524DF38}"/>
    <cellStyle name="Entrada 2 3 2 2 3 6" xfId="20463" xr:uid="{C6781F37-0D30-4004-8831-C574F8204A3F}"/>
    <cellStyle name="Entrada 2 3 2 2 4" xfId="8089" xr:uid="{4A2F2C2C-6014-496F-9E5D-A6E9B60E0AE3}"/>
    <cellStyle name="Entrada 2 3 2 2 4 2" xfId="23701" xr:uid="{D65E197C-8270-4F5C-8CE6-98AB48433A39}"/>
    <cellStyle name="Entrada 2 3 2 2 5" xfId="29825" xr:uid="{9052C886-9D4F-4199-BF32-BC7A7DF7C4D0}"/>
    <cellStyle name="Entrada 2 3 2 2 6" xfId="35791" xr:uid="{F5916151-7710-4B0A-843B-8872CB516236}"/>
    <cellStyle name="Entrada 2 3 2 2 7" xfId="42103" xr:uid="{53E42616-AB9E-42D2-9FE1-645B8F02AEC7}"/>
    <cellStyle name="Entrada 2 3 2 2 8" xfId="16222" xr:uid="{77F85A4D-5C1D-4153-8C2C-746BCF5BC5B7}"/>
    <cellStyle name="Entrada 2 3 2 3" xfId="2519" xr:uid="{C523FC9E-CF09-4982-8709-EBB41E4DAD1A}"/>
    <cellStyle name="Entrada 2 3 2 3 2" xfId="9907" xr:uid="{6625DEBF-D134-4FA1-B564-628F24D05444}"/>
    <cellStyle name="Entrada 2 3 2 3 2 2" xfId="25512" xr:uid="{6A815252-69A6-4BD1-B28C-F178542F5617}"/>
    <cellStyle name="Entrada 2 3 2 3 2 3" xfId="31591" xr:uid="{D42E4433-E82D-4268-A127-DF778DB1FFC5}"/>
    <cellStyle name="Entrada 2 3 2 3 2 4" xfId="37554" xr:uid="{15E98F91-7C23-4DEE-BA85-4763283E675F}"/>
    <cellStyle name="Entrada 2 3 2 3 2 5" xfId="44256" xr:uid="{FD09AA00-B982-4137-802C-6EA937FB1A63}"/>
    <cellStyle name="Entrada 2 3 2 3 2 6" xfId="18029" xr:uid="{E3B5C34A-B478-4C8F-B864-14B91C4F7082}"/>
    <cellStyle name="Entrada 2 3 2 3 3" xfId="11752" xr:uid="{1A5A4DE3-1747-4F71-BD64-29067B63BA44}"/>
    <cellStyle name="Entrada 2 3 2 3 3 2" xfId="27357" xr:uid="{31C6CBD5-07CB-4F80-8F6C-A9986B1B8AB4}"/>
    <cellStyle name="Entrada 2 3 2 3 3 3" xfId="33398" xr:uid="{E690DC6A-43FE-49E8-9FAA-00DFFD81FCBC}"/>
    <cellStyle name="Entrada 2 3 2 3 3 4" xfId="39359" xr:uid="{6A6F8B6C-4F3B-48C5-AD60-82F398AAF01C}"/>
    <cellStyle name="Entrada 2 3 2 3 3 5" xfId="45361" xr:uid="{3098A488-6943-4EA8-AD9C-3D3E5ACA1732}"/>
    <cellStyle name="Entrada 2 3 2 3 3 6" xfId="19874" xr:uid="{6398CA40-77AD-4324-B53C-0AFC100F1CEE}"/>
    <cellStyle name="Entrada 2 3 2 3 4" xfId="7499" xr:uid="{0B6DF7F9-2875-456A-A283-9D3AD2ADAE9D}"/>
    <cellStyle name="Entrada 2 3 2 3 4 2" xfId="23111" xr:uid="{50CCD2CB-AB16-45C5-B370-CA23B1FDF43A}"/>
    <cellStyle name="Entrada 2 3 2 3 5" xfId="29240" xr:uid="{779490F0-6CB7-455E-BB8C-B81B124EF8A0}"/>
    <cellStyle name="Entrada 2 3 2 3 6" xfId="35206" xr:uid="{90B8557E-F286-40E6-8550-7DDB7451FF2F}"/>
    <cellStyle name="Entrada 2 3 2 3 7" xfId="42196" xr:uid="{D4E87252-029B-41B1-AE95-04EC5C8E5864}"/>
    <cellStyle name="Entrada 2 3 2 3 8" xfId="15633" xr:uid="{2B4DE16D-9BB0-4AA0-AAC2-A63628E57D14}"/>
    <cellStyle name="Entrada 2 3 2 4" xfId="2785" xr:uid="{62857662-D67B-4772-B72F-B071FC2DE73F}"/>
    <cellStyle name="Entrada 2 3 2 4 2" xfId="10794" xr:uid="{3552AFBD-18F8-4067-8CE8-1A5BBCA9A502}"/>
    <cellStyle name="Entrada 2 3 2 4 2 2" xfId="26399" xr:uid="{45FECF8F-8416-4ECE-8C7C-943AC26137DA}"/>
    <cellStyle name="Entrada 2 3 2 4 2 3" xfId="32471" xr:uid="{C87D7617-5EED-47D2-9C44-6ED9C0FBC444}"/>
    <cellStyle name="Entrada 2 3 2 4 2 4" xfId="38434" xr:uid="{626268C7-42EA-4311-BD01-5A9604442DA3}"/>
    <cellStyle name="Entrada 2 3 2 4 2 5" xfId="43712" xr:uid="{1AE16200-452D-4CE1-B984-A3B8ABB65FD9}"/>
    <cellStyle name="Entrada 2 3 2 4 2 6" xfId="18916" xr:uid="{1409F9FF-D44F-4335-8806-006BC3531AA5}"/>
    <cellStyle name="Entrada 2 3 2 4 3" xfId="12639" xr:uid="{47AD368F-252A-49FC-8534-C23757D9A32B}"/>
    <cellStyle name="Entrada 2 3 2 4 3 2" xfId="28244" xr:uid="{90F1B289-4AE4-4A6D-B08A-1BB68761AE42}"/>
    <cellStyle name="Entrada 2 3 2 4 3 3" xfId="34278" xr:uid="{26EE5D76-4E58-413D-B7DA-B7168AB60046}"/>
    <cellStyle name="Entrada 2 3 2 4 3 4" xfId="40239" xr:uid="{96E0BF89-71C0-4538-A5CE-29896C654EDB}"/>
    <cellStyle name="Entrada 2 3 2 4 3 5" xfId="44817" xr:uid="{6163DA78-4DDE-4E32-9726-AEB31B6E9D0D}"/>
    <cellStyle name="Entrada 2 3 2 4 3 6" xfId="20761" xr:uid="{192A9670-9CC3-4EE8-AB0D-C1A65F192E4C}"/>
    <cellStyle name="Entrada 2 3 2 4 4" xfId="8387" xr:uid="{72F8DA17-39A1-4B6A-8267-DEA86D12F446}"/>
    <cellStyle name="Entrada 2 3 2 4 4 2" xfId="23999" xr:uid="{4F2386AD-E464-40FF-845F-6D364D418BCF}"/>
    <cellStyle name="Entrada 2 3 2 4 5" xfId="30120" xr:uid="{36A662FC-85D7-4E85-9A8C-E573736EBD1D}"/>
    <cellStyle name="Entrada 2 3 2 4 6" xfId="36086" xr:uid="{855D7DFC-15EE-43C4-A1B2-2D713F083C4D}"/>
    <cellStyle name="Entrada 2 3 2 4 7" xfId="41652" xr:uid="{271C330E-00D1-46B9-AEA9-1DE82E7FEA41}"/>
    <cellStyle name="Entrada 2 3 2 4 8" xfId="16520" xr:uid="{28BEE7F5-5AE9-426A-BCFD-790E49483827}"/>
    <cellStyle name="Entrada 2 3 2 5" xfId="3066" xr:uid="{66162692-3C91-46CA-BD64-3E6DCB7A909D}"/>
    <cellStyle name="Entrada 2 3 2 5 2" xfId="10057" xr:uid="{4E1AFF46-F604-47E0-A78B-FD1F76248B98}"/>
    <cellStyle name="Entrada 2 3 2 5 2 2" xfId="25662" xr:uid="{B163DBFB-E7B9-46A9-A9E0-B4061546830A}"/>
    <cellStyle name="Entrada 2 3 2 5 2 3" xfId="31740" xr:uid="{B6E15F0E-F695-4806-8F94-C916379A793C}"/>
    <cellStyle name="Entrada 2 3 2 5 2 4" xfId="37703" xr:uid="{B72B28B1-32DB-4F0C-976C-EF55B5F74F31}"/>
    <cellStyle name="Entrada 2 3 2 5 2 5" xfId="18179" xr:uid="{58601E64-9F7D-47F4-B973-6A5C90821BB0}"/>
    <cellStyle name="Entrada 2 3 2 5 3" xfId="11902" xr:uid="{AB0CA238-95D3-4E2C-8EC5-8051FB6D112E}"/>
    <cellStyle name="Entrada 2 3 2 5 3 2" xfId="27507" xr:uid="{3C79F785-602F-4E86-8839-AC5AC1DD19B0}"/>
    <cellStyle name="Entrada 2 3 2 5 3 3" xfId="33547" xr:uid="{2A603243-0E1E-4E06-A1B2-C18542CFDD69}"/>
    <cellStyle name="Entrada 2 3 2 5 3 4" xfId="39508" xr:uid="{76C90BFD-D927-4B27-B809-9D2E9CA51B5D}"/>
    <cellStyle name="Entrada 2 3 2 5 3 5" xfId="20024" xr:uid="{DF44905D-DB19-401D-866A-69A8BF8C9552}"/>
    <cellStyle name="Entrada 2 3 2 5 4" xfId="7649" xr:uid="{6D6AE698-5CDF-4F5E-B421-7A1C61DA67EE}"/>
    <cellStyle name="Entrada 2 3 2 5 4 2" xfId="23261" xr:uid="{A6E3F4C6-8B0E-47CC-A10E-270F2D6535D7}"/>
    <cellStyle name="Entrada 2 3 2 5 5" xfId="29389" xr:uid="{406D5833-2BD2-4F83-B65C-91775AEAC4C0}"/>
    <cellStyle name="Entrada 2 3 2 5 6" xfId="35355" xr:uid="{770D9565-D744-4227-872E-3AAF9E7A1949}"/>
    <cellStyle name="Entrada 2 3 2 5 7" xfId="43321" xr:uid="{A53FC802-7383-4DF3-8753-3738E82E9E69}"/>
    <cellStyle name="Entrada 2 3 2 5 8" xfId="15783" xr:uid="{CE9BCB78-2EA7-48C4-B0D3-6E701D5547AD}"/>
    <cellStyle name="Entrada 2 3 2 6" xfId="3356" xr:uid="{62AF0C80-6D23-46AD-8458-5F279C41C20F}"/>
    <cellStyle name="Entrada 2 3 2 6 2" xfId="9379" xr:uid="{EA680FAA-9025-4933-8F12-03154F3621E4}"/>
    <cellStyle name="Entrada 2 3 2 6 2 2" xfId="24984" xr:uid="{51E3EC40-FA4A-45DF-8A00-08407D888AD6}"/>
    <cellStyle name="Entrada 2 3 2 6 3" xfId="31077" xr:uid="{9BDAA65A-8CD4-40F1-8466-B5C02411C318}"/>
    <cellStyle name="Entrada 2 3 2 6 4" xfId="37040" xr:uid="{B727AEA6-311D-4519-A1F5-154762C5F185}"/>
    <cellStyle name="Entrada 2 3 2 6 5" xfId="43408" xr:uid="{3A257C1B-BF4C-4712-ABB4-54B7748B5818}"/>
    <cellStyle name="Entrada 2 3 2 6 6" xfId="17503" xr:uid="{B8656087-8F1D-4B75-9B83-4088B2606983}"/>
    <cellStyle name="Entrada 2 3 2 7" xfId="3431" xr:uid="{E2FEA402-CC54-4AD2-BB8A-AE971084D746}"/>
    <cellStyle name="Entrada 2 3 2 7 2" xfId="9138" xr:uid="{4F5EABBF-2347-40DC-8760-BC46B68A6B2E}"/>
    <cellStyle name="Entrada 2 3 2 7 2 2" xfId="24743" xr:uid="{389CF327-9416-4FF7-BAB3-D0B8B6FA422C}"/>
    <cellStyle name="Entrada 2 3 2 7 3" xfId="30837" xr:uid="{0DE8EA4D-CCA5-4CD0-A793-BABC748E9DD1}"/>
    <cellStyle name="Entrada 2 3 2 7 4" xfId="36800" xr:uid="{016E8112-D30C-4FEE-982D-DD10EA963FCE}"/>
    <cellStyle name="Entrada 2 3 2 7 5" xfId="17262" xr:uid="{896582DD-7503-4D29-93EE-E8CD1F5876BC}"/>
    <cellStyle name="Entrada 2 3 2 8" xfId="5974" xr:uid="{6841700D-0E3C-4649-A276-E6921B7A30A7}"/>
    <cellStyle name="Entrada 2 3 2 8 2" xfId="21509" xr:uid="{310B03D2-C12A-4825-BAC3-4DEF9035A98E}"/>
    <cellStyle name="Entrada 2 3 2 9" xfId="22333" xr:uid="{531A48CE-38D6-4FFF-97AB-CC2C79AA8D95}"/>
    <cellStyle name="Entrada 2 3 3" xfId="1081" xr:uid="{A4D15003-547C-4559-9F61-F4AE7E28D6EF}"/>
    <cellStyle name="Entrada 2 3 3 10" xfId="21810" xr:uid="{F2E84C89-FFBC-4141-B3DA-5767537BD65E}"/>
    <cellStyle name="Entrada 2 3 3 11" xfId="22455" xr:uid="{86F8900B-DA53-4A6A-8893-6872367F1C76}"/>
    <cellStyle name="Entrada 2 3 3 12" xfId="41455" xr:uid="{4B34AFA5-E299-44DB-B565-937749745306}"/>
    <cellStyle name="Entrada 2 3 3 13" xfId="15237" xr:uid="{81340E6B-4F8D-4A75-B495-98612A8917EA}"/>
    <cellStyle name="Entrada 2 3 3 2" xfId="8200" xr:uid="{FEA47E9A-3E1C-4836-8B10-04C536F1E135}"/>
    <cellStyle name="Entrada 2 3 3 2 2" xfId="10607" xr:uid="{37E81A31-CCE2-4D85-A3FB-5A246E9BD366}"/>
    <cellStyle name="Entrada 2 3 3 2 2 2" xfId="26212" xr:uid="{C4605863-3745-4D44-AD41-6CB57A8D607C}"/>
    <cellStyle name="Entrada 2 3 3 2 2 3" xfId="32286" xr:uid="{4D89EB23-0773-4ECF-94A9-B6F66FD13ECD}"/>
    <cellStyle name="Entrada 2 3 3 2 2 4" xfId="38249" xr:uid="{4BB5BFE9-3C6C-44D8-BC33-1424D6C0458F}"/>
    <cellStyle name="Entrada 2 3 3 2 2 5" xfId="44232" xr:uid="{DFB0CF71-0C51-49B7-8D3F-0F2D94C2EFC8}"/>
    <cellStyle name="Entrada 2 3 3 2 2 6" xfId="18729" xr:uid="{5299E1AB-6E83-40BD-A7D6-C7F160245E5A}"/>
    <cellStyle name="Entrada 2 3 3 2 3" xfId="12452" xr:uid="{D009D11A-ED09-4609-ADCA-0A0B0FA3869C}"/>
    <cellStyle name="Entrada 2 3 3 2 3 2" xfId="28057" xr:uid="{13E44DFF-D6CB-4226-A302-7C37AC564540}"/>
    <cellStyle name="Entrada 2 3 3 2 3 3" xfId="34093" xr:uid="{6C3F1970-791F-4C10-BB97-8756CC810DF1}"/>
    <cellStyle name="Entrada 2 3 3 2 3 4" xfId="40054" xr:uid="{3B0DC8BB-6561-4BB6-8508-5D0FE0B47D18}"/>
    <cellStyle name="Entrada 2 3 3 2 3 5" xfId="45337" xr:uid="{A22D30E9-63DF-4775-9A9E-9F74933885C9}"/>
    <cellStyle name="Entrada 2 3 3 2 3 6" xfId="20574" xr:uid="{0DFB7C8F-2019-403A-B3D1-EA827DDE5825}"/>
    <cellStyle name="Entrada 2 3 3 2 4" xfId="23812" xr:uid="{117925C8-485D-4AF4-8CFF-502FC8BA50CF}"/>
    <cellStyle name="Entrada 2 3 3 2 5" xfId="29935" xr:uid="{9B94F50D-BFD8-4A6D-9B04-77381FD7890F}"/>
    <cellStyle name="Entrada 2 3 3 2 6" xfId="35901" xr:uid="{A2DEEDDD-020A-4B1E-9E02-5B17366D45D1}"/>
    <cellStyle name="Entrada 2 3 3 2 7" xfId="42172" xr:uid="{61917537-1034-4E3A-9636-3E0B99A60AE1}"/>
    <cellStyle name="Entrada 2 3 3 2 8" xfId="16333" xr:uid="{1B1724B7-57BB-41BE-AD33-542A8C906144}"/>
    <cellStyle name="Entrada 2 3 3 3" xfId="8627" xr:uid="{BE00D3F1-E6F2-4B1F-B4BB-625622C33293}"/>
    <cellStyle name="Entrada 2 3 3 3 2" xfId="11033" xr:uid="{97CA0C4A-1A72-424B-9FDF-B5D765E7B14A}"/>
    <cellStyle name="Entrada 2 3 3 3 2 2" xfId="26638" xr:uid="{84BA216E-1B6D-47FA-B276-0976492CC3BD}"/>
    <cellStyle name="Entrada 2 3 3 3 2 3" xfId="32703" xr:uid="{7294F509-B43D-44B2-9260-DD614FFABD87}"/>
    <cellStyle name="Entrada 2 3 3 3 2 4" xfId="38665" xr:uid="{D531D56A-799F-41FD-AD9E-66F36B2543BA}"/>
    <cellStyle name="Entrada 2 3 3 3 2 5" xfId="43725" xr:uid="{AF0638BD-8847-4EEE-A11D-0CFD4992E6A5}"/>
    <cellStyle name="Entrada 2 3 3 3 2 6" xfId="19155" xr:uid="{76E27A9F-4DFE-4B99-992C-2F02B718A5E5}"/>
    <cellStyle name="Entrada 2 3 3 3 3" xfId="12878" xr:uid="{41B9D521-2170-460F-8422-E7B7EAF59DB1}"/>
    <cellStyle name="Entrada 2 3 3 3 3 2" xfId="28483" xr:uid="{03F9694B-4A57-4CD9-A67C-C498F843718F}"/>
    <cellStyle name="Entrada 2 3 3 3 3 3" xfId="34509" xr:uid="{A1F6EDF2-28A7-443E-BC2D-1FC76EF75776}"/>
    <cellStyle name="Entrada 2 3 3 3 3 4" xfId="40470" xr:uid="{85A76DB0-5F0F-48A0-956A-FB70A6F73BED}"/>
    <cellStyle name="Entrada 2 3 3 3 3 5" xfId="44830" xr:uid="{0E4F9CC2-6FAD-40C2-99BF-ACF42ED27822}"/>
    <cellStyle name="Entrada 2 3 3 3 3 6" xfId="21000" xr:uid="{59CF98DF-36C9-490E-971D-6986A4F7D96F}"/>
    <cellStyle name="Entrada 2 3 3 3 4" xfId="24239" xr:uid="{A1C6F3C2-BD97-48C0-8F3C-8C3A7A181FAD}"/>
    <cellStyle name="Entrada 2 3 3 3 5" xfId="30352" xr:uid="{1D106D94-560B-42A5-882D-35C1EE0A427D}"/>
    <cellStyle name="Entrada 2 3 3 3 6" xfId="36317" xr:uid="{99625BA6-A816-470B-9996-B33B94FE78E2}"/>
    <cellStyle name="Entrada 2 3 3 3 7" xfId="41665" xr:uid="{AC1C20A0-6855-48C6-88EC-4D8D2E71A495}"/>
    <cellStyle name="Entrada 2 3 3 3 8" xfId="16759" xr:uid="{2EC2D573-1AE7-497A-BF55-1CA1A397BF5E}"/>
    <cellStyle name="Entrada 2 3 3 4" xfId="8412" xr:uid="{63531360-4B98-4C3D-974C-553C5A42D344}"/>
    <cellStyle name="Entrada 2 3 3 4 2" xfId="10819" xr:uid="{6CB533C5-4D7A-4CD7-B746-6B147BA9FF35}"/>
    <cellStyle name="Entrada 2 3 3 4 2 2" xfId="26424" xr:uid="{7364D2EC-5725-4EF6-8BB0-1AF8BFA9A4FD}"/>
    <cellStyle name="Entrada 2 3 3 4 2 3" xfId="32496" xr:uid="{26B34859-54E9-4CAC-A2DA-A37EB807C684}"/>
    <cellStyle name="Entrada 2 3 3 4 2 4" xfId="38459" xr:uid="{C77EF4E1-C00A-4DDF-8CD7-E7E2625CD76A}"/>
    <cellStyle name="Entrada 2 3 3 4 2 5" xfId="18941" xr:uid="{02784235-D873-4024-B4A4-CE81BB6EB666}"/>
    <cellStyle name="Entrada 2 3 3 4 3" xfId="12664" xr:uid="{023BFF9E-BD72-4DF3-9AB5-B8426553B766}"/>
    <cellStyle name="Entrada 2 3 3 4 3 2" xfId="28269" xr:uid="{53CEBFF8-934C-4A67-AAA1-BFBA43C76F4C}"/>
    <cellStyle name="Entrada 2 3 3 4 3 3" xfId="34303" xr:uid="{40998CB1-807D-4B3F-B5D9-C98761E2CF3C}"/>
    <cellStyle name="Entrada 2 3 3 4 3 4" xfId="40264" xr:uid="{11FBF68B-743B-4137-960D-556BB7ECAE2D}"/>
    <cellStyle name="Entrada 2 3 3 4 3 5" xfId="20786" xr:uid="{B857E254-EF92-4965-8BC6-2F19293A573E}"/>
    <cellStyle name="Entrada 2 3 3 4 4" xfId="24024" xr:uid="{A78C036A-B1AC-4E18-8D46-DDA495904ADC}"/>
    <cellStyle name="Entrada 2 3 3 4 5" xfId="30145" xr:uid="{8A5D14BC-1A60-4139-9E06-9538224EB514}"/>
    <cellStyle name="Entrada 2 3 3 4 6" xfId="36111" xr:uid="{2669C15F-E1B4-408F-B21B-46685F59F811}"/>
    <cellStyle name="Entrada 2 3 3 4 7" xfId="43387" xr:uid="{0F63B98C-EB54-42E6-956C-4F61564445CE}"/>
    <cellStyle name="Entrada 2 3 3 4 8" xfId="16545" xr:uid="{D0AA9D28-9CEE-4F6C-A250-68BD4CB57385}"/>
    <cellStyle name="Entrada 2 3 3 5" xfId="7634" xr:uid="{5D9AAB13-708D-46EF-860B-982547C7E98D}"/>
    <cellStyle name="Entrada 2 3 3 5 2" xfId="10042" xr:uid="{142DF73E-FAF1-44C1-A570-9B9897CDA4BD}"/>
    <cellStyle name="Entrada 2 3 3 5 2 2" xfId="25647" xr:uid="{1846D09B-50E0-4BAE-A8EC-D35B7B9BA4DF}"/>
    <cellStyle name="Entrada 2 3 3 5 2 3" xfId="31725" xr:uid="{0261E7EC-7FB3-4C6E-A026-652FECC55D7D}"/>
    <cellStyle name="Entrada 2 3 3 5 2 4" xfId="37688" xr:uid="{EC5594E2-AD4A-40CA-A97C-BEB6F49EA997}"/>
    <cellStyle name="Entrada 2 3 3 5 2 5" xfId="18164" xr:uid="{F59B4FD6-B786-4AC2-96A8-9982C5FF98B4}"/>
    <cellStyle name="Entrada 2 3 3 5 3" xfId="11887" xr:uid="{2E159C0A-7A51-4BA6-9741-391A35B11463}"/>
    <cellStyle name="Entrada 2 3 3 5 3 2" xfId="27492" xr:uid="{B64348D3-216F-4E1A-8101-09676645D17B}"/>
    <cellStyle name="Entrada 2 3 3 5 3 3" xfId="33532" xr:uid="{4882B68B-DB01-4C57-90AD-264EBF31A0DA}"/>
    <cellStyle name="Entrada 2 3 3 5 3 4" xfId="39493" xr:uid="{B0197DCD-FB30-4F53-807E-B634275B8933}"/>
    <cellStyle name="Entrada 2 3 3 5 3 5" xfId="20009" xr:uid="{B5FF9D07-3E34-43AD-BB32-5E299C96F2AE}"/>
    <cellStyle name="Entrada 2 3 3 5 4" xfId="23246" xr:uid="{43937B78-A552-4C05-AFF6-2CDA5B3DD89A}"/>
    <cellStyle name="Entrada 2 3 3 5 5" xfId="29374" xr:uid="{5CE6D43A-E267-4EE2-92F8-E51D3DD87CEA}"/>
    <cellStyle name="Entrada 2 3 3 5 6" xfId="35340" xr:uid="{436A44B4-133A-4BE2-81A2-D804D89008E5}"/>
    <cellStyle name="Entrada 2 3 3 5 7" xfId="42838" xr:uid="{0C7CAB97-7D26-47D3-A154-24FCEE1B0168}"/>
    <cellStyle name="Entrada 2 3 3 5 8" xfId="15768" xr:uid="{FF397602-A559-4CA9-9414-BFEA7BF48821}"/>
    <cellStyle name="Entrada 2 3 3 6" xfId="9463" xr:uid="{90EAB235-6586-470D-8D38-8266E41DC47F}"/>
    <cellStyle name="Entrada 2 3 3 6 2" xfId="25068" xr:uid="{9F134061-09B7-4990-9D26-721621DBC723}"/>
    <cellStyle name="Entrada 2 3 3 6 3" xfId="31160" xr:uid="{DB04D57E-6B31-4053-8A09-7B7F7EC48522}"/>
    <cellStyle name="Entrada 2 3 3 6 4" xfId="37123" xr:uid="{FD87755D-46F6-4BAA-A34E-735CF4EA4937}"/>
    <cellStyle name="Entrada 2 3 3 6 5" xfId="17587" xr:uid="{F5129DE9-A722-4370-828E-D977F10968AB}"/>
    <cellStyle name="Entrada 2 3 3 7" xfId="9632" xr:uid="{AF385FED-CCBC-40C3-859D-817B1647049B}"/>
    <cellStyle name="Entrada 2 3 3 7 2" xfId="25237" xr:uid="{15A8A673-571F-4C2E-8AC6-429998F1F2CD}"/>
    <cellStyle name="Entrada 2 3 3 7 3" xfId="31322" xr:uid="{D7291504-9939-4B62-AE63-1CBB12385E46}"/>
    <cellStyle name="Entrada 2 3 3 7 4" xfId="37285" xr:uid="{53B335AE-25B2-4AB2-9B7F-C72A04EEFAD0}"/>
    <cellStyle name="Entrada 2 3 3 7 5" xfId="17756" xr:uid="{24E6D660-544E-43B2-9BED-255DCB0180D6}"/>
    <cellStyle name="Entrada 2 3 3 8" xfId="6151" xr:uid="{27438D04-90EF-4B1D-A263-4FC8C609D97C}"/>
    <cellStyle name="Entrada 2 3 3 8 2" xfId="21570" xr:uid="{A01CBB10-4BF3-4787-B5E9-F4E3CDC11EAE}"/>
    <cellStyle name="Entrada 2 3 3 9" xfId="22434" xr:uid="{87CEFB96-4EE1-446C-9423-FEE3EF8CBAEE}"/>
    <cellStyle name="Entrada 2 3 4" xfId="1440" xr:uid="{C110AC96-92C4-446B-A4E8-C105FBA7CC96}"/>
    <cellStyle name="Entrada 2 3 4 10" xfId="28909" xr:uid="{E6EF0614-1C0B-4D4A-9C42-0C178ADE09D4}"/>
    <cellStyle name="Entrada 2 3 4 11" xfId="34894" xr:uid="{D291B90F-BFB7-4DE7-B4EB-31B56B2C115B}"/>
    <cellStyle name="Entrada 2 3 4 12" xfId="41528" xr:uid="{269B85DB-2250-4D86-8220-A46DC67FBB14}"/>
    <cellStyle name="Entrada 2 3 4 13" xfId="15313" xr:uid="{A93A8B05-6A3E-400F-B739-A98CAB971F08}"/>
    <cellStyle name="Entrada 2 3 4 2" xfId="8552" xr:uid="{5FEB3134-F57B-43E4-B959-08394F06E1A0}"/>
    <cellStyle name="Entrada 2 3 4 2 2" xfId="10959" xr:uid="{E4E0D024-6EA5-4E2C-B4E4-07971BA9E8A9}"/>
    <cellStyle name="Entrada 2 3 4 2 2 2" xfId="26564" xr:uid="{EF6466D2-C224-49CA-9BB9-925CABBF796F}"/>
    <cellStyle name="Entrada 2 3 4 2 2 3" xfId="32634" xr:uid="{2C74970B-D636-45F0-A938-720A7C92A2DC}"/>
    <cellStyle name="Entrada 2 3 4 2 2 4" xfId="38596" xr:uid="{05FD4FFC-E669-44DC-A927-01CC793BEB83}"/>
    <cellStyle name="Entrada 2 3 4 2 2 5" xfId="44463" xr:uid="{B726631E-9B14-4C3B-9BC5-8B921D21D243}"/>
    <cellStyle name="Entrada 2 3 4 2 2 6" xfId="19081" xr:uid="{1326BA24-1D86-4CCE-B74E-07ED790886CD}"/>
    <cellStyle name="Entrada 2 3 4 2 3" xfId="12804" xr:uid="{5E93F1CB-6CE3-4686-9D24-E99D52281E5E}"/>
    <cellStyle name="Entrada 2 3 4 2 3 2" xfId="28409" xr:uid="{690E821C-939E-4542-B982-7E99911B7837}"/>
    <cellStyle name="Entrada 2 3 4 2 3 3" xfId="34440" xr:uid="{50A3F2DD-26A4-4DF0-83EA-D2208C587DDE}"/>
    <cellStyle name="Entrada 2 3 4 2 3 4" xfId="40401" xr:uid="{5B0715DC-701C-4994-93C0-5DE875F97471}"/>
    <cellStyle name="Entrada 2 3 4 2 3 5" xfId="45568" xr:uid="{8F649F00-B945-4016-A3EF-1115FEF44E1E}"/>
    <cellStyle name="Entrada 2 3 4 2 3 6" xfId="20926" xr:uid="{264E3746-AC1B-4601-AB2E-7B8901383B1E}"/>
    <cellStyle name="Entrada 2 3 4 2 4" xfId="24164" xr:uid="{F6ECDD4E-0814-48D9-9E98-284F5D7E23B4}"/>
    <cellStyle name="Entrada 2 3 4 2 5" xfId="30283" xr:uid="{624DA99F-C4DA-4FC2-A1CE-339968BF487C}"/>
    <cellStyle name="Entrada 2 3 4 2 6" xfId="36248" xr:uid="{A3BF9483-B004-412B-B177-3CD070BAA503}"/>
    <cellStyle name="Entrada 2 3 4 2 7" xfId="42403" xr:uid="{177FE419-012B-40CC-9EAE-2AF2AF9C56BD}"/>
    <cellStyle name="Entrada 2 3 4 2 8" xfId="16685" xr:uid="{0221072D-304C-472D-8936-079179168340}"/>
    <cellStyle name="Entrada 2 3 4 3" xfId="8709" xr:uid="{8CB3F9B1-95D6-44CE-82CF-95F2B9D070BB}"/>
    <cellStyle name="Entrada 2 3 4 3 2" xfId="11115" xr:uid="{622F1990-BE3C-428E-8232-D561AAB0242E}"/>
    <cellStyle name="Entrada 2 3 4 3 2 2" xfId="26720" xr:uid="{249E7D22-31F7-408D-964B-F0202B79946E}"/>
    <cellStyle name="Entrada 2 3 4 3 2 3" xfId="32781" xr:uid="{96076C6A-1124-46F7-ACEC-E6DC8006BEF2}"/>
    <cellStyle name="Entrada 2 3 4 3 2 4" xfId="38743" xr:uid="{329D0C5D-E34F-4282-A665-33E94BCEA8DF}"/>
    <cellStyle name="Entrada 2 3 4 3 2 5" xfId="44556" xr:uid="{740B456A-7B96-4753-8E17-9BA966633431}"/>
    <cellStyle name="Entrada 2 3 4 3 2 6" xfId="19237" xr:uid="{08786941-70B8-4027-A368-A325ED411901}"/>
    <cellStyle name="Entrada 2 3 4 3 3" xfId="12960" xr:uid="{1506738B-8A64-42DC-AE34-4D0CCCF99DB8}"/>
    <cellStyle name="Entrada 2 3 4 3 3 2" xfId="28565" xr:uid="{5CCC4BA2-9E53-4E34-A7F7-5D071860B5D8}"/>
    <cellStyle name="Entrada 2 3 4 3 3 3" xfId="34587" xr:uid="{F1E77E13-5752-46D7-A954-5E6C6E2C8262}"/>
    <cellStyle name="Entrada 2 3 4 3 3 4" xfId="40548" xr:uid="{20C62260-8C0B-4525-B283-BF86026108FC}"/>
    <cellStyle name="Entrada 2 3 4 3 3 5" xfId="45661" xr:uid="{6CD8BAA4-A214-4B4E-B0FB-4592619EB2DB}"/>
    <cellStyle name="Entrada 2 3 4 3 3 6" xfId="21082" xr:uid="{9D0577AE-80CE-4460-ADF2-FF07048DDFF8}"/>
    <cellStyle name="Entrada 2 3 4 3 4" xfId="24321" xr:uid="{62A9D963-6E21-4756-BC7F-FB4776976608}"/>
    <cellStyle name="Entrada 2 3 4 3 5" xfId="30430" xr:uid="{39F3A424-A358-400C-B550-1677211568B4}"/>
    <cellStyle name="Entrada 2 3 4 3 6" xfId="36395" xr:uid="{BB0F2325-B944-4601-B38D-E275FF770105}"/>
    <cellStyle name="Entrada 2 3 4 3 7" xfId="42496" xr:uid="{99A2A4D4-1DEB-4FA5-A0BE-52576E1D286B}"/>
    <cellStyle name="Entrada 2 3 4 3 8" xfId="16841" xr:uid="{C544B2D9-C192-429F-9099-4E78AA131B90}"/>
    <cellStyle name="Entrada 2 3 4 4" xfId="8849" xr:uid="{BE6A75DF-7B06-4EB7-BD6A-BE7BAFDEE4B3}"/>
    <cellStyle name="Entrada 2 3 4 4 2" xfId="11255" xr:uid="{BB4060EB-B05E-49DF-B2FA-779044CC593F}"/>
    <cellStyle name="Entrada 2 3 4 4 2 2" xfId="26860" xr:uid="{9FECDBB5-B9A1-4DFB-9C77-1D854E4215F4}"/>
    <cellStyle name="Entrada 2 3 4 4 2 3" xfId="32913" xr:uid="{B3395441-D8A8-4C6E-AD33-8DFB7C5A8F75}"/>
    <cellStyle name="Entrada 2 3 4 4 2 4" xfId="38875" xr:uid="{CE90AEB4-3C64-4326-A9EC-99768ADDEF78}"/>
    <cellStyle name="Entrada 2 3 4 4 2 5" xfId="44598" xr:uid="{BCC3E716-CE27-443E-98AE-ADBA8FEB9CA5}"/>
    <cellStyle name="Entrada 2 3 4 4 2 6" xfId="19377" xr:uid="{EBE01F65-D4EC-421D-ABF8-C41D00698BCA}"/>
    <cellStyle name="Entrada 2 3 4 4 3" xfId="13100" xr:uid="{7753AA9F-A36F-4368-94A2-FF42FD0AC9CC}"/>
    <cellStyle name="Entrada 2 3 4 4 3 2" xfId="28705" xr:uid="{667AC63A-A507-4700-BA84-7599168D6014}"/>
    <cellStyle name="Entrada 2 3 4 4 3 3" xfId="34719" xr:uid="{76A8928B-A56F-4894-ACA2-5AADBC89B444}"/>
    <cellStyle name="Entrada 2 3 4 4 3 4" xfId="40680" xr:uid="{AF6D86A2-37F7-48B3-B1BD-763105BF2553}"/>
    <cellStyle name="Entrada 2 3 4 4 3 5" xfId="45703" xr:uid="{41D13371-537D-4227-A1DC-5A862B751970}"/>
    <cellStyle name="Entrada 2 3 4 4 3 6" xfId="21222" xr:uid="{1F59532F-E09F-46A5-9CEE-C3744EB10C49}"/>
    <cellStyle name="Entrada 2 3 4 4 4" xfId="24461" xr:uid="{6D654A8A-B522-410A-941F-A7868418F5D9}"/>
    <cellStyle name="Entrada 2 3 4 4 5" xfId="30562" xr:uid="{B8222BD5-8F25-418B-A528-14797144E0F7}"/>
    <cellStyle name="Entrada 2 3 4 4 6" xfId="36527" xr:uid="{0EDAEA43-F37B-4273-9B5C-2CFF2C19E596}"/>
    <cellStyle name="Entrada 2 3 4 4 7" xfId="42538" xr:uid="{CDB33809-96F9-4FB9-A83F-417CEB787ABE}"/>
    <cellStyle name="Entrada 2 3 4 4 8" xfId="16981" xr:uid="{5537C285-69B7-4AE6-80DD-F4C6AF9FD3F2}"/>
    <cellStyle name="Entrada 2 3 4 5" xfId="8947" xr:uid="{AB7FE59E-64D9-4790-B087-97C0742F7BC7}"/>
    <cellStyle name="Entrada 2 3 4 5 2" xfId="11353" xr:uid="{1B102BF3-3A2F-4E5B-8F95-765EAF165C91}"/>
    <cellStyle name="Entrada 2 3 4 5 2 2" xfId="26958" xr:uid="{AE7DEA39-22BB-451D-9D04-0C53EA1F19EC}"/>
    <cellStyle name="Entrada 2 3 4 5 2 3" xfId="33003" xr:uid="{B53CB4F1-D10A-4814-93A7-594AEE5709F9}"/>
    <cellStyle name="Entrada 2 3 4 5 2 4" xfId="38965" xr:uid="{1A13B7B0-E4C5-4D3E-964D-464BD6EB3E75}"/>
    <cellStyle name="Entrada 2 3 4 5 2 5" xfId="19475" xr:uid="{ED4CA923-9BCA-41B6-8F3D-1E27337B73B1}"/>
    <cellStyle name="Entrada 2 3 4 5 3" xfId="13198" xr:uid="{C1F33565-8BA9-41F4-AFD2-969817829DFB}"/>
    <cellStyle name="Entrada 2 3 4 5 3 2" xfId="28803" xr:uid="{38821B4A-48C1-47CD-B501-AB55EC4D75A9}"/>
    <cellStyle name="Entrada 2 3 4 5 3 3" xfId="34809" xr:uid="{1E620896-D82A-4D85-AD03-EBC582BB4C48}"/>
    <cellStyle name="Entrada 2 3 4 5 3 4" xfId="40770" xr:uid="{FDAB77E2-209F-4E8A-92A0-CA45CDFAF422}"/>
    <cellStyle name="Entrada 2 3 4 5 3 5" xfId="21320" xr:uid="{D34DBF6E-6105-4E67-98AC-6FF800466A1A}"/>
    <cellStyle name="Entrada 2 3 4 5 4" xfId="24559" xr:uid="{17B5FF18-9A54-494C-AB13-53D8CB640375}"/>
    <cellStyle name="Entrada 2 3 4 5 5" xfId="30652" xr:uid="{AAC8E38A-D81B-49E4-88E3-AF4F9038B813}"/>
    <cellStyle name="Entrada 2 3 4 5 6" xfId="36617" xr:uid="{ABD798F2-1810-401A-A5D0-ACC1CCF848CF}"/>
    <cellStyle name="Entrada 2 3 4 5 7" xfId="43585" xr:uid="{2657260E-C473-4A4E-BB40-3356A1EAA48C}"/>
    <cellStyle name="Entrada 2 3 4 5 8" xfId="17079" xr:uid="{47FEBB6C-1532-413E-AECA-8BBB44F2F5C4}"/>
    <cellStyle name="Entrada 2 3 4 6" xfId="9582" xr:uid="{3CA5C52B-FC6F-4405-BB6E-96D3C6F565C4}"/>
    <cellStyle name="Entrada 2 3 4 6 2" xfId="25187" xr:uid="{7C54CF2F-74FF-42D7-8271-BFAA9941597F}"/>
    <cellStyle name="Entrada 2 3 4 6 3" xfId="31277" xr:uid="{9F31D21F-47DB-4B20-A580-2FCDFB6044E6}"/>
    <cellStyle name="Entrada 2 3 4 6 4" xfId="37240" xr:uid="{C171CDB6-DF60-42BA-836B-6CF0112B9596}"/>
    <cellStyle name="Entrada 2 3 4 6 5" xfId="44693" xr:uid="{9EC5A81E-8DE3-4AB4-A459-667CDAA75DCB}"/>
    <cellStyle name="Entrada 2 3 4 6 6" xfId="17706" xr:uid="{3DB06279-DE5C-483A-96E7-B32E5418F2BB}"/>
    <cellStyle name="Entrada 2 3 4 7" xfId="11436" xr:uid="{00CCE942-7A1A-428F-BBCA-AF0137C3ABDF}"/>
    <cellStyle name="Entrada 2 3 4 7 2" xfId="27041" xr:uid="{B2DEB59C-7100-4039-A1AA-D11B4C1A5E01}"/>
    <cellStyle name="Entrada 2 3 4 7 3" xfId="33086" xr:uid="{78C987EC-7C2F-4B72-8073-B174D704ED2F}"/>
    <cellStyle name="Entrada 2 3 4 7 4" xfId="39048" xr:uid="{92178FFC-CF9B-4D35-B1BE-C0CFFA98782A}"/>
    <cellStyle name="Entrada 2 3 4 7 5" xfId="19558" xr:uid="{BE6995E9-7E43-44C9-BD91-E66159E1EF3D}"/>
    <cellStyle name="Entrada 2 3 4 8" xfId="6998" xr:uid="{45CBC7A1-8EE5-43EC-AF3A-2ED21A1B209D}"/>
    <cellStyle name="Entrada 2 3 4 8 2" xfId="21646" xr:uid="{63EFBDAC-D569-4403-A557-B0B8D2464F9E}"/>
    <cellStyle name="Entrada 2 3 4 9" xfId="22772" xr:uid="{8F68141B-C2FE-463E-8E69-A36B6F7B9250}"/>
    <cellStyle name="Entrada 2 3 5" xfId="2146" xr:uid="{A476055C-27F9-45E0-961E-3E81401F3714}"/>
    <cellStyle name="Entrada 2 3 5 10" xfId="34937" xr:uid="{4702A227-9E76-495C-B1A0-4EB79C689F52}"/>
    <cellStyle name="Entrada 2 3 5 11" xfId="41950" xr:uid="{D74FA7C8-FDCB-41F1-927B-4AC415F13D95}"/>
    <cellStyle name="Entrada 2 3 5 12" xfId="15359" xr:uid="{30B39ACF-B59C-4590-8D1E-25A219547F77}"/>
    <cellStyle name="Entrada 2 3 5 2" xfId="8620" xr:uid="{7A941097-B077-4418-A4C7-5FECF37EB4F4}"/>
    <cellStyle name="Entrada 2 3 5 2 2" xfId="11026" xr:uid="{E78DDDEB-386A-4CB4-B6C4-1ED9E22F4C90}"/>
    <cellStyle name="Entrada 2 3 5 2 2 2" xfId="26631" xr:uid="{0D3C6567-F72C-4C56-932D-034EE55C2CC9}"/>
    <cellStyle name="Entrada 2 3 5 2 2 3" xfId="32697" xr:uid="{6DC258FA-B60D-4BDB-9434-58AFAF5B4A3E}"/>
    <cellStyle name="Entrada 2 3 5 2 2 4" xfId="38659" xr:uid="{646FFA58-72AF-496B-A4B4-E57EDE2B13B4}"/>
    <cellStyle name="Entrada 2 3 5 2 2 5" xfId="19148" xr:uid="{F358AD15-8088-4376-8486-FA5B19A7623B}"/>
    <cellStyle name="Entrada 2 3 5 2 3" xfId="12871" xr:uid="{8E6DCD39-C428-47BE-8C5B-44268C6D324C}"/>
    <cellStyle name="Entrada 2 3 5 2 3 2" xfId="28476" xr:uid="{5932CF4E-F9CE-4B6C-96DA-F733A0B4FF9B}"/>
    <cellStyle name="Entrada 2 3 5 2 3 3" xfId="34503" xr:uid="{F9B9EB24-D476-4D5A-8537-BAAAC58FBEC4}"/>
    <cellStyle name="Entrada 2 3 5 2 3 4" xfId="40464" xr:uid="{D0ECBC01-A0CD-4532-BBCA-9A840D68E5F3}"/>
    <cellStyle name="Entrada 2 3 5 2 3 5" xfId="20993" xr:uid="{FC318900-8F30-462D-962E-9B4B1335F1BC}"/>
    <cellStyle name="Entrada 2 3 5 2 4" xfId="24232" xr:uid="{B9859B0D-1503-4E2D-BA70-D38E600302FC}"/>
    <cellStyle name="Entrada 2 3 5 2 5" xfId="30346" xr:uid="{3DACE079-4862-4486-8C03-E91B89846BA0}"/>
    <cellStyle name="Entrada 2 3 5 2 6" xfId="36311" xr:uid="{D3D8952B-40CB-4616-9E40-40B11F2E751E}"/>
    <cellStyle name="Entrada 2 3 5 2 7" xfId="44010" xr:uid="{807553B5-10C0-48CD-B7E2-99FE5AF8D87D}"/>
    <cellStyle name="Entrada 2 3 5 2 8" xfId="16752" xr:uid="{E48F9428-115A-4F0C-999D-9282F4CD2B72}"/>
    <cellStyle name="Entrada 2 3 5 3" xfId="8770" xr:uid="{63999459-21F0-44E8-BBCC-B41E965C8D52}"/>
    <cellStyle name="Entrada 2 3 5 3 2" xfId="11176" xr:uid="{78F5D9BB-9E30-459B-9EB1-0E50EDF207F5}"/>
    <cellStyle name="Entrada 2 3 5 3 2 2" xfId="26781" xr:uid="{C057A9C5-B1BE-44BB-A7D3-C9406F7CCA3F}"/>
    <cellStyle name="Entrada 2 3 5 3 2 3" xfId="32838" xr:uid="{23BC3E98-5AD5-4F8E-B9C9-C9BC29692E3D}"/>
    <cellStyle name="Entrada 2 3 5 3 2 4" xfId="38800" xr:uid="{ECCB92DF-A610-4239-86A7-73B56F0DA206}"/>
    <cellStyle name="Entrada 2 3 5 3 2 5" xfId="19298" xr:uid="{EB205A0F-4CB8-45EE-90A6-C62C9F8CF194}"/>
    <cellStyle name="Entrada 2 3 5 3 3" xfId="13021" xr:uid="{3FC2B63C-1B6E-41CF-9710-2BFD4C217B2F}"/>
    <cellStyle name="Entrada 2 3 5 3 3 2" xfId="28626" xr:uid="{E6851328-5132-49DE-A7E0-507BA94926A6}"/>
    <cellStyle name="Entrada 2 3 5 3 3 3" xfId="34644" xr:uid="{C21D5A31-1C75-498B-ABC1-0B4C59696D9C}"/>
    <cellStyle name="Entrada 2 3 5 3 3 4" xfId="40605" xr:uid="{8BAB9072-7026-4695-B13D-92D53A89A0A3}"/>
    <cellStyle name="Entrada 2 3 5 3 3 5" xfId="21143" xr:uid="{2275B753-68CE-47B4-B7EF-0C0E41E0C841}"/>
    <cellStyle name="Entrada 2 3 5 3 4" xfId="24382" xr:uid="{22DE3EB0-2162-4854-A5A5-3CCC67AA5254}"/>
    <cellStyle name="Entrada 2 3 5 3 5" xfId="30487" xr:uid="{166D636A-B282-4007-8031-DA4B989425FA}"/>
    <cellStyle name="Entrada 2 3 5 3 6" xfId="36452" xr:uid="{B7ECA5A4-DEF1-4A39-974E-B937A8BAF191}"/>
    <cellStyle name="Entrada 2 3 5 3 7" xfId="45115" xr:uid="{A08CB550-E328-480C-A645-D49B3DE180C8}"/>
    <cellStyle name="Entrada 2 3 5 3 8" xfId="16902" xr:uid="{74DD527C-8163-479E-B29D-ABCA68B62FAE}"/>
    <cellStyle name="Entrada 2 3 5 4" xfId="8896" xr:uid="{983F9450-FABB-4371-A271-2A1A74D281BD}"/>
    <cellStyle name="Entrada 2 3 5 4 2" xfId="11302" xr:uid="{C1544DCE-9E73-4828-9A86-B2D1B95F6CF9}"/>
    <cellStyle name="Entrada 2 3 5 4 2 2" xfId="26907" xr:uid="{A47B7797-22ED-4126-B5F6-A7111D66DB67}"/>
    <cellStyle name="Entrada 2 3 5 4 2 3" xfId="32956" xr:uid="{639E8C2D-FF5D-469D-A0FC-37E6A99967C7}"/>
    <cellStyle name="Entrada 2 3 5 4 2 4" xfId="38918" xr:uid="{22040BEE-5099-4315-A269-6CAF9E3A69BB}"/>
    <cellStyle name="Entrada 2 3 5 4 2 5" xfId="19424" xr:uid="{E9E37416-CCFE-400B-81B5-86222FB6C1DC}"/>
    <cellStyle name="Entrada 2 3 5 4 3" xfId="13147" xr:uid="{B6768132-B7B8-4A8C-A76F-FF076E416D45}"/>
    <cellStyle name="Entrada 2 3 5 4 3 2" xfId="28752" xr:uid="{D7FC65BD-17F3-49FB-9B5F-A56188DAB628}"/>
    <cellStyle name="Entrada 2 3 5 4 3 3" xfId="34762" xr:uid="{1E52ED12-EB42-44DB-A7F3-2396442F93BA}"/>
    <cellStyle name="Entrada 2 3 5 4 3 4" xfId="40723" xr:uid="{AD5DBEB8-9375-4B18-976B-0E89B1A9ACA4}"/>
    <cellStyle name="Entrada 2 3 5 4 3 5" xfId="21269" xr:uid="{A657D392-C277-4CFA-BB64-8900AED19FC3}"/>
    <cellStyle name="Entrada 2 3 5 4 4" xfId="24508" xr:uid="{15045716-76E0-4A0E-8C4C-AF45FF3291FB}"/>
    <cellStyle name="Entrada 2 3 5 4 5" xfId="30605" xr:uid="{8892FF64-4727-4248-85F9-D34E528C8BEE}"/>
    <cellStyle name="Entrada 2 3 5 4 6" xfId="36570" xr:uid="{DC53166B-37CE-448F-AB76-BF50E1E17775}"/>
    <cellStyle name="Entrada 2 3 5 4 7" xfId="17028" xr:uid="{EA7456EF-01BD-4370-BF15-DCDE93EE65CB}"/>
    <cellStyle name="Entrada 2 3 5 5" xfId="8989" xr:uid="{DBF32469-2CAE-452F-8A55-9DD69DD0D289}"/>
    <cellStyle name="Entrada 2 3 5 5 2" xfId="11395" xr:uid="{9F2BB3B0-2528-4604-B2FB-05639D34D868}"/>
    <cellStyle name="Entrada 2 3 5 5 2 2" xfId="27000" xr:uid="{0264CD92-C178-4602-9082-DE0A43C21DA7}"/>
    <cellStyle name="Entrada 2 3 5 5 2 3" xfId="33045" xr:uid="{9E3E60DD-BA88-4218-B489-0B103D21E1B6}"/>
    <cellStyle name="Entrada 2 3 5 5 2 4" xfId="39007" xr:uid="{090EB33C-71BB-42C8-A095-5EFF9C472239}"/>
    <cellStyle name="Entrada 2 3 5 5 2 5" xfId="19517" xr:uid="{8D834CD4-697D-448E-BFFF-F88BEA966308}"/>
    <cellStyle name="Entrada 2 3 5 5 3" xfId="13240" xr:uid="{802BAA56-5EC0-428D-BAB4-18579A607A27}"/>
    <cellStyle name="Entrada 2 3 5 5 3 2" xfId="28845" xr:uid="{A81640D2-CECD-4732-B4B7-A2853C36DA13}"/>
    <cellStyle name="Entrada 2 3 5 5 3 3" xfId="34851" xr:uid="{3631EA34-36F2-49E2-A6D0-FC4CAE4ABADF}"/>
    <cellStyle name="Entrada 2 3 5 5 3 4" xfId="40812" xr:uid="{EFAC4175-A45C-4C14-A8F6-E9510FBB5D7B}"/>
    <cellStyle name="Entrada 2 3 5 5 3 5" xfId="21362" xr:uid="{E34B5C86-4345-4C40-BF50-B13EB76F0723}"/>
    <cellStyle name="Entrada 2 3 5 5 4" xfId="24601" xr:uid="{68B11B19-6BFA-4242-A6A5-BBFE9B94B00A}"/>
    <cellStyle name="Entrada 2 3 5 5 5" xfId="30694" xr:uid="{3C6B0BD7-A32C-4FB5-ADC3-01F4BE09DEA2}"/>
    <cellStyle name="Entrada 2 3 5 5 6" xfId="36659" xr:uid="{66D5196A-8E48-4CD1-ABB7-BA49E7CF115C}"/>
    <cellStyle name="Entrada 2 3 5 5 7" xfId="17121" xr:uid="{5FF98CAE-9CFB-4402-B6AA-59226275D92A}"/>
    <cellStyle name="Entrada 2 3 5 6" xfId="9628" xr:uid="{18D58629-188E-4440-A824-E31008A07C9C}"/>
    <cellStyle name="Entrada 2 3 5 6 2" xfId="25233" xr:uid="{6F5B7B01-08C7-43E6-BEB4-13539702C453}"/>
    <cellStyle name="Entrada 2 3 5 6 3" xfId="31319" xr:uid="{1403A84B-CE2A-4C0C-9730-5AB85C1832F4}"/>
    <cellStyle name="Entrada 2 3 5 6 4" xfId="37282" xr:uid="{F6D32ED1-6913-4498-AF4F-70502C8DC453}"/>
    <cellStyle name="Entrada 2 3 5 6 5" xfId="17752" xr:uid="{A87DEE6D-4A16-4322-88F3-CAE56EDA589A}"/>
    <cellStyle name="Entrada 2 3 5 7" xfId="11478" xr:uid="{E16D32EC-1923-4244-9E61-B31844972B32}"/>
    <cellStyle name="Entrada 2 3 5 7 2" xfId="27083" xr:uid="{92D77D12-DF30-4FDA-8F2B-FC22FD38F0BE}"/>
    <cellStyle name="Entrada 2 3 5 7 3" xfId="33128" xr:uid="{E3C37A4C-0C07-40B5-87A7-72182358C6BC}"/>
    <cellStyle name="Entrada 2 3 5 7 4" xfId="39090" xr:uid="{F0187A85-31E2-446D-B2E5-4447ECF1C7F4}"/>
    <cellStyle name="Entrada 2 3 5 7 5" xfId="19600" xr:uid="{F832BE01-821C-47A4-8F01-12E01165B5A1}"/>
    <cellStyle name="Entrada 2 3 5 8" xfId="7131" xr:uid="{39D43185-A6F5-486A-BA46-3AC847EBC56C}"/>
    <cellStyle name="Entrada 2 3 5 8 2" xfId="22825" xr:uid="{DC9047E5-A8F7-472B-A60D-3D801B7F41EF}"/>
    <cellStyle name="Entrada 2 3 5 9" xfId="28969" xr:uid="{A1830D05-A77A-47DC-95CC-6164BF39ADD7}"/>
    <cellStyle name="Entrada 2 3 6" xfId="2033" xr:uid="{AC804E76-BBE3-4B76-8740-90FF0698A985}"/>
    <cellStyle name="Entrada 2 3 6 2" xfId="9804" xr:uid="{75D97239-C432-4B3D-BFD9-7D32C921137F}"/>
    <cellStyle name="Entrada 2 3 6 2 2" xfId="25409" xr:uid="{6E388B93-1B80-47E2-BAB2-8510C03C1E29}"/>
    <cellStyle name="Entrada 2 3 6 2 3" xfId="31488" xr:uid="{7A0D32DC-45C9-4E67-918E-6E3BEFABCC68}"/>
    <cellStyle name="Entrada 2 3 6 2 4" xfId="37451" xr:uid="{CA28C55B-D54A-448A-8AE6-49435DD79291}"/>
    <cellStyle name="Entrada 2 3 6 2 5" xfId="17926" xr:uid="{8CBE8375-5CE0-4768-8663-81029C2031E1}"/>
    <cellStyle name="Entrada 2 3 6 3" xfId="11649" xr:uid="{F01DAC3B-4E4D-4BAD-BCF8-032B52C71CE6}"/>
    <cellStyle name="Entrada 2 3 6 3 2" xfId="27254" xr:uid="{E05B50A9-F343-4D71-95B9-361045F491AD}"/>
    <cellStyle name="Entrada 2 3 6 3 3" xfId="33295" xr:uid="{7A3E1BB7-3FDB-456D-876A-4B6EFB277BDC}"/>
    <cellStyle name="Entrada 2 3 6 3 4" xfId="39256" xr:uid="{D87D020E-76DE-4D49-B4ED-650E1980047D}"/>
    <cellStyle name="Entrada 2 3 6 3 5" xfId="19771" xr:uid="{6D5A9794-BE4F-4676-A9AA-4826257C9905}"/>
    <cellStyle name="Entrada 2 3 6 4" xfId="7396" xr:uid="{87B39771-1533-4EFA-AE1F-58B89B035952}"/>
    <cellStyle name="Entrada 2 3 6 4 2" xfId="23008" xr:uid="{8E3C1320-C7B9-42EA-ACC4-415A1C7A043D}"/>
    <cellStyle name="Entrada 2 3 6 5" xfId="29137" xr:uid="{F75C8E44-B40E-428C-AF75-1A663C02FD44}"/>
    <cellStyle name="Entrada 2 3 6 6" xfId="35103" xr:uid="{37391ED8-BDC2-449D-814D-C535D41E1CBE}"/>
    <cellStyle name="Entrada 2 3 6 7" xfId="42693" xr:uid="{D1A1FA1A-0DA9-4926-8CF8-1BF3AED1F84E}"/>
    <cellStyle name="Entrada 2 3 6 8" xfId="15530" xr:uid="{7F1F2B1A-D979-436C-B9BA-61D7C2CACE7F}"/>
    <cellStyle name="Entrada 2 3 7" xfId="2824" xr:uid="{8212E77B-0FEF-4EAC-82DE-04FFA87FB00A}"/>
    <cellStyle name="Entrada 2 3 7 2" xfId="9523" xr:uid="{15F865E6-5031-44B1-A708-652645157E39}"/>
    <cellStyle name="Entrada 2 3 7 2 2" xfId="25128" xr:uid="{34AEE416-E957-4648-BDB5-B87F1BFAD55D}"/>
    <cellStyle name="Entrada 2 3 7 3" xfId="31220" xr:uid="{31224FCC-402A-4640-BF3A-D67E1E87034F}"/>
    <cellStyle name="Entrada 2 3 7 4" xfId="37183" xr:uid="{1ACDE445-D28D-4E99-9C45-E8A4F5CEAA7B}"/>
    <cellStyle name="Entrada 2 3 7 5" xfId="42743" xr:uid="{2068114F-1A02-4108-AA90-93136965984C}"/>
    <cellStyle name="Entrada 2 3 7 6" xfId="17647" xr:uid="{4F739F0C-BE51-4EA2-A276-50BB806E19AB}"/>
    <cellStyle name="Entrada 2 3 8" xfId="3335" xr:uid="{67382EC6-05EA-4E3F-9C84-6927EDC01DC9}"/>
    <cellStyle name="Entrada 2 3 8 2" xfId="42690" xr:uid="{04108AB2-4B59-470C-9FEC-A1BA5ED2A8E9}"/>
    <cellStyle name="Entrada 2 3 8 3" xfId="22163" xr:uid="{061FCB8A-B048-463A-83EF-8F6D2F6E9903}"/>
    <cellStyle name="Entrada 2 3 9" xfId="3477" xr:uid="{EF2B50A7-80B6-4533-98AD-BC54463757B8}"/>
    <cellStyle name="Entrada 2 3 9 2" xfId="42741" xr:uid="{D23F4928-A850-4675-8273-14F0E5788AC0}"/>
    <cellStyle name="Entrada 2 3 9 3" xfId="22555" xr:uid="{3AF281DE-B844-46AA-88DE-8A13B614C403}"/>
    <cellStyle name="Entrada 2 4" xfId="5922" xr:uid="{A454F966-A116-4103-9D6C-A8040C3E0BA0}"/>
    <cellStyle name="Entrada 2 4 10" xfId="22732" xr:uid="{3035C322-E73C-4E6A-A4AA-8382A254FABD}"/>
    <cellStyle name="Entrada 2 4 11" xfId="28973" xr:uid="{83224E21-94D9-4551-905A-864BB2F64699}"/>
    <cellStyle name="Entrada 2 4 12" xfId="41343" xr:uid="{8C48DE54-FF90-4957-8DEB-4A708170531A}"/>
    <cellStyle name="Entrada 2 4 13" xfId="15122" xr:uid="{997E1E07-48B6-4538-B926-9F8E5836E015}"/>
    <cellStyle name="Entrada 2 4 2" xfId="8037" xr:uid="{69CF0624-EF59-49CB-A536-9BBB82339C97}"/>
    <cellStyle name="Entrada 2 4 2 2" xfId="10444" xr:uid="{204C31E0-D298-4BA8-B336-BD988B241385}"/>
    <cellStyle name="Entrada 2 4 2 2 2" xfId="26049" xr:uid="{0AF8A823-BEE7-4A2B-A389-B43133278F9A}"/>
    <cellStyle name="Entrada 2 4 2 2 3" xfId="32124" xr:uid="{86A15297-424C-43C6-8E90-4C3E28292FC0}"/>
    <cellStyle name="Entrada 2 4 2 2 4" xfId="38087" xr:uid="{5E8DF359-F35E-48EC-B4DE-F4358E68004F}"/>
    <cellStyle name="Entrada 2 4 2 2 5" xfId="44111" xr:uid="{80F6E21F-C95D-4A87-9761-E9345BCE169C}"/>
    <cellStyle name="Entrada 2 4 2 2 6" xfId="18566" xr:uid="{CCE61A54-2940-421E-8993-C37BAB03674B}"/>
    <cellStyle name="Entrada 2 4 2 3" xfId="12289" xr:uid="{EBE143CD-37A9-48D8-A638-BDAD5943EA7D}"/>
    <cellStyle name="Entrada 2 4 2 3 2" xfId="27894" xr:uid="{F806B837-82BB-4705-845E-F17CF4736179}"/>
    <cellStyle name="Entrada 2 4 2 3 3" xfId="33931" xr:uid="{B609DEAE-EA98-4F0E-AB6F-F6FCCDFB6909}"/>
    <cellStyle name="Entrada 2 4 2 3 4" xfId="39892" xr:uid="{C7A2413F-2D47-4A80-840D-C2DF4FFF86B9}"/>
    <cellStyle name="Entrada 2 4 2 3 5" xfId="45216" xr:uid="{4EDC2D77-9FA1-47C5-89FC-F4A3C35D7058}"/>
    <cellStyle name="Entrada 2 4 2 3 6" xfId="20411" xr:uid="{0B3DF932-694C-4A87-968E-249E7ED9305C}"/>
    <cellStyle name="Entrada 2 4 2 4" xfId="23649" xr:uid="{FD0128F3-ED16-484D-8206-9C937DD6922A}"/>
    <cellStyle name="Entrada 2 4 2 5" xfId="29773" xr:uid="{CAC8BB57-0B8E-4275-BF99-89D15F1AFC2E}"/>
    <cellStyle name="Entrada 2 4 2 6" xfId="35739" xr:uid="{C5284C19-5C00-416D-B3F7-2FFB1A12201A}"/>
    <cellStyle name="Entrada 2 4 2 7" xfId="42051" xr:uid="{6B860F3D-63F7-4D72-BBBE-C12635C4231D}"/>
    <cellStyle name="Entrada 2 4 2 8" xfId="16170" xr:uid="{0770DB6D-7D66-487B-943B-D8917A8C3246}"/>
    <cellStyle name="Entrada 2 4 3" xfId="7535" xr:uid="{82727C18-F621-4B33-B43F-C909E2A9C6B1}"/>
    <cellStyle name="Entrada 2 4 3 2" xfId="9943" xr:uid="{F66F3CBE-0C3A-46B8-A828-89D20048A8D7}"/>
    <cellStyle name="Entrada 2 4 3 2 2" xfId="25548" xr:uid="{FAEECFA9-03BD-4E03-87D3-2279C4C5EDD3}"/>
    <cellStyle name="Entrada 2 4 3 2 3" xfId="31627" xr:uid="{186CC619-FBA9-4CF1-BF33-18E0DB36B3A5}"/>
    <cellStyle name="Entrada 2 4 3 2 4" xfId="37590" xr:uid="{7CED2DE1-F1D9-4658-BCCC-61F08AC42209}"/>
    <cellStyle name="Entrada 2 4 3 2 5" xfId="43795" xr:uid="{A0265A6F-35A8-46F1-B4E3-68B47BBF3EDE}"/>
    <cellStyle name="Entrada 2 4 3 2 6" xfId="18065" xr:uid="{4B99DA67-405E-42F0-94E8-11C70B4BD527}"/>
    <cellStyle name="Entrada 2 4 3 3" xfId="11788" xr:uid="{23C66A57-3207-4D4A-8821-C6ABD2630BC3}"/>
    <cellStyle name="Entrada 2 4 3 3 2" xfId="27393" xr:uid="{0648D95D-106B-4EB8-8AAC-D17871C99328}"/>
    <cellStyle name="Entrada 2 4 3 3 3" xfId="33434" xr:uid="{6BF9B9AD-C8E1-4606-B113-FD19ABC6F909}"/>
    <cellStyle name="Entrada 2 4 3 3 4" xfId="39395" xr:uid="{F05C534C-A9B6-4645-851B-C8BA08872525}"/>
    <cellStyle name="Entrada 2 4 3 3 5" xfId="44900" xr:uid="{F0F1FABC-97C2-4587-B37D-56DF0957093D}"/>
    <cellStyle name="Entrada 2 4 3 3 6" xfId="19910" xr:uid="{AF848E5E-C535-4AA0-8683-F7B1A20534E8}"/>
    <cellStyle name="Entrada 2 4 3 4" xfId="23147" xr:uid="{F77ACCB2-3A66-42C7-8866-266CF13C5281}"/>
    <cellStyle name="Entrada 2 4 3 5" xfId="29276" xr:uid="{C9D6207D-AE3F-481A-A408-772CC868ECF1}"/>
    <cellStyle name="Entrada 2 4 3 6" xfId="35242" xr:uid="{52808D34-9A1C-450B-938D-FF861619D095}"/>
    <cellStyle name="Entrada 2 4 3 7" xfId="41735" xr:uid="{904BF834-6EA4-4EE6-BC3C-18D43BEB8ACD}"/>
    <cellStyle name="Entrada 2 4 3 8" xfId="15669" xr:uid="{4E0CB1E5-7F28-49D2-9F59-D7E6E1F01447}"/>
    <cellStyle name="Entrada 2 4 4" xfId="7282" xr:uid="{35E2AC66-FFC3-4143-9BD7-0D7FD1D1A4CD}"/>
    <cellStyle name="Entrada 2 4 4 2" xfId="9690" xr:uid="{0520144C-B1DD-4462-9921-AD61090FAF2C}"/>
    <cellStyle name="Entrada 2 4 4 2 2" xfId="25295" xr:uid="{068F001C-CC33-4834-A845-955F70F3F8D3}"/>
    <cellStyle name="Entrada 2 4 4 2 3" xfId="31377" xr:uid="{ECC4A753-B14D-4229-93FA-698737CF036B}"/>
    <cellStyle name="Entrada 2 4 4 2 4" xfId="37340" xr:uid="{43649E3B-5520-4CB1-935E-5CC079281168}"/>
    <cellStyle name="Entrada 2 4 4 2 5" xfId="43904" xr:uid="{C4F81756-318F-4988-9B12-C335406D0BAA}"/>
    <cellStyle name="Entrada 2 4 4 2 6" xfId="17814" xr:uid="{2D71D2F7-342B-4155-99CE-8426C5D1F206}"/>
    <cellStyle name="Entrada 2 4 4 3" xfId="11537" xr:uid="{E2D1A344-DF9E-4386-928A-3BE21A1677BE}"/>
    <cellStyle name="Entrada 2 4 4 3 2" xfId="27142" xr:uid="{7F50F88C-D034-4ED6-8627-BE396B6A85E6}"/>
    <cellStyle name="Entrada 2 4 4 3 3" xfId="33184" xr:uid="{7948CDA0-C392-494D-969B-5A10B4F9B5FD}"/>
    <cellStyle name="Entrada 2 4 4 3 4" xfId="39145" xr:uid="{67DC1D1C-C05F-4439-837F-09F81B7EFEB0}"/>
    <cellStyle name="Entrada 2 4 4 3 5" xfId="45009" xr:uid="{C9E9AAE3-7F7B-40BC-B60F-B1A5838FB10A}"/>
    <cellStyle name="Entrada 2 4 4 3 6" xfId="19659" xr:uid="{26CFF3F3-EFA1-46E9-882F-62CE37DC7D24}"/>
    <cellStyle name="Entrada 2 4 4 4" xfId="22894" xr:uid="{9D2DD0F1-300F-42FB-AD4A-2D8F1ABF32D2}"/>
    <cellStyle name="Entrada 2 4 4 5" xfId="29026" xr:uid="{BD6C6A2A-5C3C-4BE3-BBB9-9EE8D7CA1281}"/>
    <cellStyle name="Entrada 2 4 4 6" xfId="34992" xr:uid="{2C012141-D10D-4C56-ACFD-3D84C4F0A1F1}"/>
    <cellStyle name="Entrada 2 4 4 7" xfId="41844" xr:uid="{C8DE9FCF-07E4-4079-834E-83762A212120}"/>
    <cellStyle name="Entrada 2 4 4 8" xfId="15418" xr:uid="{749495CB-FC4C-4FD5-80CF-46C9416C7FA3}"/>
    <cellStyle name="Entrada 2 4 5" xfId="7300" xr:uid="{76D9E840-86CC-443B-AD85-CF2746A3D4EA}"/>
    <cellStyle name="Entrada 2 4 5 2" xfId="9708" xr:uid="{CA98B6D6-8482-4AD8-800A-B291FB130C10}"/>
    <cellStyle name="Entrada 2 4 5 2 2" xfId="25313" xr:uid="{2A7AD0DA-4C00-456C-B436-2F914A091111}"/>
    <cellStyle name="Entrada 2 4 5 2 3" xfId="31393" xr:uid="{C0C53E57-5721-444D-8FC8-56ADB2D3E2C7}"/>
    <cellStyle name="Entrada 2 4 5 2 4" xfId="37356" xr:uid="{2E4FF6B4-C94D-4508-9537-CA09C6B29F5F}"/>
    <cellStyle name="Entrada 2 4 5 2 5" xfId="17831" xr:uid="{E504ABF7-ED75-4D0B-ABE5-9E2F3DBA1450}"/>
    <cellStyle name="Entrada 2 4 5 3" xfId="11554" xr:uid="{50CF3B1A-4B1D-4F26-9CA5-A50D43B113D6}"/>
    <cellStyle name="Entrada 2 4 5 3 2" xfId="27159" xr:uid="{3E4FEF6A-CAFF-46B7-94A4-39E904C06F03}"/>
    <cellStyle name="Entrada 2 4 5 3 3" xfId="33200" xr:uid="{F6D4E7FE-47A3-4BF1-8F28-88944093EC71}"/>
    <cellStyle name="Entrada 2 4 5 3 4" xfId="39161" xr:uid="{C80D3637-25E8-455C-91C4-C40E0397205D}"/>
    <cellStyle name="Entrada 2 4 5 3 5" xfId="19676" xr:uid="{16A66C47-BAFB-4385-A7C9-62981317EADA}"/>
    <cellStyle name="Entrada 2 4 5 4" xfId="22912" xr:uid="{480837F2-F38A-40A8-A3D1-DF8EA7EED61B}"/>
    <cellStyle name="Entrada 2 4 5 5" xfId="29042" xr:uid="{B8D96FEC-06C5-43FB-B608-056CC66487D5}"/>
    <cellStyle name="Entrada 2 4 5 6" xfId="35008" xr:uid="{7BBF0766-A1B5-445B-B207-67C35623EEAF}"/>
    <cellStyle name="Entrada 2 4 5 7" xfId="43269" xr:uid="{D882DB43-77AD-45A1-BF3D-967EE6F2D7A9}"/>
    <cellStyle name="Entrada 2 4 5 8" xfId="15435" xr:uid="{67A364C6-BD65-4A55-91C6-07A8172F7681}"/>
    <cellStyle name="Entrada 2 4 6" xfId="9327" xr:uid="{5C9B7EA7-176B-43E6-98E0-E7546F573E52}"/>
    <cellStyle name="Entrada 2 4 6 2" xfId="24932" xr:uid="{75607699-ECBB-4D04-8CC7-DD7B5FF860DB}"/>
    <cellStyle name="Entrada 2 4 6 3" xfId="31025" xr:uid="{30954BA4-A2FD-4A58-87A9-AF56E904B1A4}"/>
    <cellStyle name="Entrada 2 4 6 4" xfId="36988" xr:uid="{F4C1B8A1-7943-4177-B348-86CE11AFF25C}"/>
    <cellStyle name="Entrada 2 4 6 5" xfId="42661" xr:uid="{695AEFD0-0695-43D2-9DB1-0D3FEF0CE7BB}"/>
    <cellStyle name="Entrada 2 4 6 6" xfId="17451" xr:uid="{DBC2A9A7-9C76-4870-9C72-C335524E6938}"/>
    <cellStyle name="Entrada 2 4 7" xfId="9174" xr:uid="{A1B54890-A05A-407F-B13F-DD9A53726C5F}"/>
    <cellStyle name="Entrada 2 4 7 2" xfId="24779" xr:uid="{9CAD6788-C115-404E-A026-D62FCD7C2AA0}"/>
    <cellStyle name="Entrada 2 4 7 3" xfId="30873" xr:uid="{4A1E46AC-6FC7-462D-84D3-277BDDCCF089}"/>
    <cellStyle name="Entrada 2 4 7 4" xfId="36836" xr:uid="{21323DEE-9F81-4CA8-8BA2-78D462A0C135}"/>
    <cellStyle name="Entrada 2 4 7 5" xfId="17298" xr:uid="{2EADF3BC-8DC7-459F-BE83-0EA19969C64F}"/>
    <cellStyle name="Entrada 2 4 8" xfId="14351" xr:uid="{46070385-1920-4E0C-BEF5-719D6A59D102}"/>
    <cellStyle name="Entrada 2 4 8 2" xfId="21457" xr:uid="{808A5A27-4202-454C-952A-9746CAC3D9D3}"/>
    <cellStyle name="Entrada 2 4 9" xfId="22281" xr:uid="{6EE42910-5B64-4CE5-B340-FE602D4B07EA}"/>
    <cellStyle name="Entrada 2 5" xfId="6149" xr:uid="{9F2DBB52-DA4B-4B16-9A27-5C5582DD62F6}"/>
    <cellStyle name="Entrada 2 5 2" xfId="14352" xr:uid="{5A23DD8A-1D54-440D-BF1B-5469EB573FEA}"/>
    <cellStyle name="Entrada 2 6" xfId="6996" xr:uid="{FDA03B0B-72EB-43FC-9804-B5E90025E7C7}"/>
    <cellStyle name="Entrada 2 6 2" xfId="14353" xr:uid="{DD887E60-1D02-4E20-A8AA-A0511A3EE54A}"/>
    <cellStyle name="Entrada 2 7" xfId="8175" xr:uid="{0DE3A86D-A89D-48A2-AA6E-2469C9BE9E76}"/>
    <cellStyle name="Entrada 2 7 2" xfId="10582" xr:uid="{034373F0-29D9-46A4-B8D0-CD7FDEF7DA06}"/>
    <cellStyle name="Entrada 2 7 2 2" xfId="26187" xr:uid="{A77CB9BE-8F55-458B-91EA-6E30F09FEFC1}"/>
    <cellStyle name="Entrada 2 7 2 3" xfId="32261" xr:uid="{F94CDF30-002B-48E8-84FA-40934143CC35}"/>
    <cellStyle name="Entrada 2 7 2 4" xfId="38224" xr:uid="{6BB9D510-ABCF-4501-A8C1-99351CED0A2B}"/>
    <cellStyle name="Entrada 2 7 2 5" xfId="43693" xr:uid="{6EBE173A-12E7-4165-A302-F1B9D8144B3E}"/>
    <cellStyle name="Entrada 2 7 2 6" xfId="18704" xr:uid="{FF850B00-58F1-4693-88B9-CFDB2E8C6CB3}"/>
    <cellStyle name="Entrada 2 7 3" xfId="12427" xr:uid="{01965B63-70CC-4860-AF76-6ADB1E20D472}"/>
    <cellStyle name="Entrada 2 7 3 2" xfId="28032" xr:uid="{E7707E01-07BB-43F9-9164-FE908868EB92}"/>
    <cellStyle name="Entrada 2 7 3 3" xfId="34068" xr:uid="{ED4A6BA3-8099-4D51-87D0-6429846869D1}"/>
    <cellStyle name="Entrada 2 7 3 4" xfId="40029" xr:uid="{42D9B4F9-BFDB-4A8E-BE79-B6E19E75DE1C}"/>
    <cellStyle name="Entrada 2 7 3 5" xfId="44798" xr:uid="{54F0EF15-D68C-4137-907E-886982EE5796}"/>
    <cellStyle name="Entrada 2 7 3 6" xfId="20549" xr:uid="{569E755D-B791-4E92-90FA-3E130E75F420}"/>
    <cellStyle name="Entrada 2 7 4" xfId="23787" xr:uid="{4D45BE51-0C95-4BE7-B7A0-EC478EEB9F4B}"/>
    <cellStyle name="Entrada 2 7 5" xfId="29910" xr:uid="{CB1E0822-4498-4713-816C-07F97746DE8C}"/>
    <cellStyle name="Entrada 2 7 6" xfId="35876" xr:uid="{6AF4E142-B4FD-4A14-8127-56D69EB60844}"/>
    <cellStyle name="Entrada 2 7 7" xfId="41633" xr:uid="{A06500E8-E97C-45D1-8C07-30F8A4666E3A}"/>
    <cellStyle name="Entrada 2 7 8" xfId="16308" xr:uid="{1CCBCD50-9E09-46FE-A760-A0183FC68E26}"/>
    <cellStyle name="Entrada 2 8" xfId="21775" xr:uid="{E65575A6-B110-43CB-A928-4913196C78D9}"/>
    <cellStyle name="Entrada 2 8 2" xfId="43946" xr:uid="{7A01F866-3765-47BA-A9D0-B30E3E0380F9}"/>
    <cellStyle name="Entrada 2 8 3" xfId="45051" xr:uid="{FB73689A-74EF-4FD3-91BD-A0FD0374377E}"/>
    <cellStyle name="Entrada 2 8 4" xfId="41886" xr:uid="{FCEFD397-0176-4F6D-9C06-A951FACF6719}"/>
    <cellStyle name="Entrada 2 9" xfId="22647" xr:uid="{95EB6E38-1E3F-4731-890D-7058E290757A}"/>
    <cellStyle name="Entrada 2 9 2" xfId="42696" xr:uid="{0F4B6652-24FC-4DE0-A27B-26C8BF9D2D9F}"/>
    <cellStyle name="Entrada 2_Budget _ 1 - 2011 (2)" xfId="14647" xr:uid="{C7852CDB-3118-42E5-B8B9-07BCC83A7113}"/>
    <cellStyle name="Entrada 3" xfId="625" xr:uid="{84A379C8-B35D-4E97-86B8-5927D6B7293D}"/>
    <cellStyle name="Entrada 3 10" xfId="3563" xr:uid="{90B58ED5-2BD0-4A63-8CDB-1F0A345E749F}"/>
    <cellStyle name="Entrada 3 10 2" xfId="42709" xr:uid="{FC792671-E48C-4E9E-A57B-AA14B0F5EF20}"/>
    <cellStyle name="Entrada 3 10 3" xfId="41045" xr:uid="{092EF583-AE30-4DDD-BE1C-729E5F076615}"/>
    <cellStyle name="Entrada 3 11" xfId="6152" xr:uid="{AB125F32-5B94-4833-9C6F-F900F376F0E2}"/>
    <cellStyle name="Entrada 3 11 2" xfId="43388" xr:uid="{9C037004-F5EE-4C37-95B6-94A63A45F8D2}"/>
    <cellStyle name="Entrada 3 11 3" xfId="41048" xr:uid="{A442A9D3-9329-4EE0-9909-5D4F1F97D27C}"/>
    <cellStyle name="Entrada 3 12" xfId="13419" xr:uid="{429C5779-2D30-443A-86FD-00B7A2C7584E}"/>
    <cellStyle name="Entrada 3 12 2" xfId="43218" xr:uid="{EE847417-0075-436E-A77D-7EB0F405DAFB}"/>
    <cellStyle name="Entrada 3 12 3" xfId="41130" xr:uid="{C70D8FC8-EB1D-45B6-9434-EC170344B139}"/>
    <cellStyle name="Entrada 3 13" xfId="13476" xr:uid="{2B000DA3-2424-43E9-84E0-A6B7FA5C4F60}"/>
    <cellStyle name="Entrada 3 13 2" xfId="41456" xr:uid="{1372BF38-75D5-4398-8644-883E2AB616C5}"/>
    <cellStyle name="Entrada 3 14" xfId="14882" xr:uid="{47EEAB30-DC28-4D03-8EFE-AEB34986DC53}"/>
    <cellStyle name="Entrada 3 15" xfId="15238" xr:uid="{FBFA6CC8-74B6-40C5-8DF8-638D7A7547D3}"/>
    <cellStyle name="Entrada 3 16" xfId="45756" xr:uid="{B4722BDF-822D-4CF0-A2B0-2C188FB0530B}"/>
    <cellStyle name="Entrada 3 2" xfId="1033" xr:uid="{2D3C7CBB-C436-4DB6-A888-1F2533F5ACA7}"/>
    <cellStyle name="Entrada 3 2 10" xfId="28910" xr:uid="{24960BC7-BB6E-48DD-8018-2C74B52FEB19}"/>
    <cellStyle name="Entrada 3 2 11" xfId="34895" xr:uid="{9CAEB307-34B7-484F-A57E-76DF92B38C02}"/>
    <cellStyle name="Entrada 3 2 12" xfId="41529" xr:uid="{1C3F9F74-AFA8-41B8-B7B0-56877859EC91}"/>
    <cellStyle name="Entrada 3 2 13" xfId="15314" xr:uid="{051FA88A-D683-4199-8802-715FB48B0E95}"/>
    <cellStyle name="Entrada 3 2 2" xfId="1483" xr:uid="{ADAE6878-D0C3-4AEF-B2BD-A852B4772438}"/>
    <cellStyle name="Entrada 3 2 2 2" xfId="10960" xr:uid="{2DBD8B27-064E-4C80-B7EA-AB19F683EAD8}"/>
    <cellStyle name="Entrada 3 2 2 2 2" xfId="26565" xr:uid="{632E4166-B6AD-4D87-B5E7-D8BB28835179}"/>
    <cellStyle name="Entrada 3 2 2 2 3" xfId="32635" xr:uid="{D546CC0F-6F89-4A43-9656-9F66802F8E53}"/>
    <cellStyle name="Entrada 3 2 2 2 4" xfId="38597" xr:uid="{01147073-B0F5-4175-B4F2-4D45F9A97C47}"/>
    <cellStyle name="Entrada 3 2 2 2 5" xfId="44464" xr:uid="{BC938EAD-070F-406D-9769-92E05DB376E6}"/>
    <cellStyle name="Entrada 3 2 2 2 6" xfId="19082" xr:uid="{7241C9BF-2981-46B8-8AAA-93ECA7C6837F}"/>
    <cellStyle name="Entrada 3 2 2 3" xfId="12805" xr:uid="{554857D5-2847-4EDD-9ED9-F5D2E658E16D}"/>
    <cellStyle name="Entrada 3 2 2 3 2" xfId="28410" xr:uid="{AAEDBAA1-DEC0-4CB0-BEF0-A8AFCF4C834B}"/>
    <cellStyle name="Entrada 3 2 2 3 3" xfId="34441" xr:uid="{0D8194EF-FAC3-4E46-836F-E3E8F8267CF0}"/>
    <cellStyle name="Entrada 3 2 2 3 4" xfId="40402" xr:uid="{9D95974F-707A-4575-81CB-2F06B582EEC4}"/>
    <cellStyle name="Entrada 3 2 2 3 5" xfId="45569" xr:uid="{AB5ECBEE-9408-47EA-9686-E8370A8A7DCF}"/>
    <cellStyle name="Entrada 3 2 2 3 6" xfId="20927" xr:uid="{0111BF85-BD8D-476E-9C65-AD5900F8E0C0}"/>
    <cellStyle name="Entrada 3 2 2 4" xfId="8553" xr:uid="{2A363D17-1B8F-4D7C-AE8E-7365FE69799D}"/>
    <cellStyle name="Entrada 3 2 2 4 2" xfId="24165" xr:uid="{9C700E94-703A-4D73-AA1D-36119BCC111A}"/>
    <cellStyle name="Entrada 3 2 2 5" xfId="30284" xr:uid="{BB210818-3071-4A28-A6A4-E5BE14E0F261}"/>
    <cellStyle name="Entrada 3 2 2 6" xfId="36249" xr:uid="{E5C0D07C-D5C2-4B42-8C8C-9787AB81CFFC}"/>
    <cellStyle name="Entrada 3 2 2 7" xfId="42404" xr:uid="{44FB35DB-3646-48F7-97CB-B5892891BE74}"/>
    <cellStyle name="Entrada 3 2 2 8" xfId="16686" xr:uid="{AE67AEB9-0DC1-4907-9D4C-434179D2B3C1}"/>
    <cellStyle name="Entrada 3 2 3" xfId="2520" xr:uid="{563A1F18-BA1A-49E2-8C32-7CC4C6176198}"/>
    <cellStyle name="Entrada 3 2 3 2" xfId="11116" xr:uid="{017408DB-9774-465E-9ECD-322190C3E885}"/>
    <cellStyle name="Entrada 3 2 3 2 2" xfId="26721" xr:uid="{9984B541-FC4B-4712-A06B-810DF6EBF299}"/>
    <cellStyle name="Entrada 3 2 3 2 3" xfId="32782" xr:uid="{8241C7E6-9C77-4AEC-91D1-D8568CA5E23C}"/>
    <cellStyle name="Entrada 3 2 3 2 4" xfId="38744" xr:uid="{8F007DA9-E063-4481-8448-7D89EED1FC78}"/>
    <cellStyle name="Entrada 3 2 3 2 5" xfId="44557" xr:uid="{089EBF10-E6E1-475D-B8CE-EF83B307C592}"/>
    <cellStyle name="Entrada 3 2 3 2 6" xfId="19238" xr:uid="{B1C529F9-415F-4CF3-A4F7-61FEBF47131B}"/>
    <cellStyle name="Entrada 3 2 3 3" xfId="12961" xr:uid="{75B018CF-90E8-4C0C-AFAC-8079BA5F0C43}"/>
    <cellStyle name="Entrada 3 2 3 3 2" xfId="28566" xr:uid="{1E7A3A37-C4A2-4722-AA8D-2DB256DD100C}"/>
    <cellStyle name="Entrada 3 2 3 3 3" xfId="34588" xr:uid="{DD718EEF-07BC-44BB-9215-778C5BD490DA}"/>
    <cellStyle name="Entrada 3 2 3 3 4" xfId="40549" xr:uid="{BCAB8C87-D857-4E48-B3DE-C62D6CB4A17F}"/>
    <cellStyle name="Entrada 3 2 3 3 5" xfId="45662" xr:uid="{894C5EE4-42B6-444C-A2EF-9B60497C957D}"/>
    <cellStyle name="Entrada 3 2 3 3 6" xfId="21083" xr:uid="{975203AA-CB8C-4E4F-B7EB-080FC9CAE6D1}"/>
    <cellStyle name="Entrada 3 2 3 4" xfId="8710" xr:uid="{A5EBE376-C316-476C-B38E-28078BFBC139}"/>
    <cellStyle name="Entrada 3 2 3 4 2" xfId="24322" xr:uid="{C54C4013-979D-4FCA-9999-BC6309803DA3}"/>
    <cellStyle name="Entrada 3 2 3 5" xfId="30431" xr:uid="{6512BC16-A8E0-48C6-BCD7-75449720BF5B}"/>
    <cellStyle name="Entrada 3 2 3 6" xfId="36396" xr:uid="{FE5B4A1F-B0C6-4A1F-8CBF-63A62909772B}"/>
    <cellStyle name="Entrada 3 2 3 7" xfId="42497" xr:uid="{FA7DD025-4058-4A10-AA04-4EA52D15B22D}"/>
    <cellStyle name="Entrada 3 2 3 8" xfId="16842" xr:uid="{AA2EA188-2201-4DB0-8645-1188862FD8D3}"/>
    <cellStyle name="Entrada 3 2 4" xfId="2786" xr:uid="{E69342B0-7899-4B33-8109-E3C5D56359F7}"/>
    <cellStyle name="Entrada 3 2 4 2" xfId="11256" xr:uid="{DF5E1F01-BFCD-4F58-A7A5-7C9B78AD1BE6}"/>
    <cellStyle name="Entrada 3 2 4 2 2" xfId="26861" xr:uid="{04E97576-C2D1-4EB3-ADF7-4E5367DB0A85}"/>
    <cellStyle name="Entrada 3 2 4 2 3" xfId="32914" xr:uid="{22BA79A0-374E-41B6-9DC7-7283B6EE39B1}"/>
    <cellStyle name="Entrada 3 2 4 2 4" xfId="38876" xr:uid="{4113197A-D529-4521-A878-372F010783EB}"/>
    <cellStyle name="Entrada 3 2 4 2 5" xfId="44599" xr:uid="{376BE20E-F49C-4C80-A9B8-3F126E84D3D7}"/>
    <cellStyle name="Entrada 3 2 4 2 6" xfId="19378" xr:uid="{C726EB38-60EE-49C3-A3F8-31C251E46605}"/>
    <cellStyle name="Entrada 3 2 4 3" xfId="13101" xr:uid="{9486212F-D8AC-4075-ACD1-6C12A36FDE0F}"/>
    <cellStyle name="Entrada 3 2 4 3 2" xfId="28706" xr:uid="{1FAC94F8-D79D-4D70-93F0-214EDA8A3C0F}"/>
    <cellStyle name="Entrada 3 2 4 3 3" xfId="34720" xr:uid="{54EC368B-0FDB-4BB4-BD3D-81C638FC313D}"/>
    <cellStyle name="Entrada 3 2 4 3 4" xfId="40681" xr:uid="{3DDF9ACC-88E9-4397-9FEE-FB4BD91F939B}"/>
    <cellStyle name="Entrada 3 2 4 3 5" xfId="45704" xr:uid="{90584C8E-A238-4BE2-AC11-3493A64194F1}"/>
    <cellStyle name="Entrada 3 2 4 3 6" xfId="21223" xr:uid="{7FDD8EE8-1266-4BE7-91F1-E6CA3748ADD7}"/>
    <cellStyle name="Entrada 3 2 4 4" xfId="8850" xr:uid="{D2CD80B5-3689-4A39-BEF1-D8ADDA5A1984}"/>
    <cellStyle name="Entrada 3 2 4 4 2" xfId="24462" xr:uid="{EC9BDAF8-5932-40E4-9547-A239162F17A3}"/>
    <cellStyle name="Entrada 3 2 4 5" xfId="30563" xr:uid="{6A4791D1-F917-46C4-97DC-60FFBC65BC85}"/>
    <cellStyle name="Entrada 3 2 4 6" xfId="36528" xr:uid="{82BC33A8-5783-47F1-B459-418E0FF0F3EC}"/>
    <cellStyle name="Entrada 3 2 4 7" xfId="42539" xr:uid="{B91DAE67-601F-4AD0-8726-9B1F5EAFD694}"/>
    <cellStyle name="Entrada 3 2 4 8" xfId="16982" xr:uid="{EEF65642-3DE1-4349-A5C4-09A196CE6356}"/>
    <cellStyle name="Entrada 3 2 5" xfId="3067" xr:uid="{970559CB-C357-4CB2-8588-B5B61D40DFFB}"/>
    <cellStyle name="Entrada 3 2 5 2" xfId="11354" xr:uid="{58100AEF-E620-41DD-B566-EC0D8BAC7850}"/>
    <cellStyle name="Entrada 3 2 5 2 2" xfId="26959" xr:uid="{27B1C07B-DE78-4971-A561-A8D889A12E8F}"/>
    <cellStyle name="Entrada 3 2 5 2 3" xfId="33004" xr:uid="{1984D46E-C19D-4324-A39D-1C697AF0B86F}"/>
    <cellStyle name="Entrada 3 2 5 2 4" xfId="38966" xr:uid="{099F73AC-3B93-49B3-9294-3B26E90C0135}"/>
    <cellStyle name="Entrada 3 2 5 2 5" xfId="19476" xr:uid="{04DD825A-42B3-4AF3-B027-9C8152103744}"/>
    <cellStyle name="Entrada 3 2 5 3" xfId="13199" xr:uid="{78B7357D-32B8-4A04-AFA2-B2D3E596580F}"/>
    <cellStyle name="Entrada 3 2 5 3 2" xfId="28804" xr:uid="{05B9EBC8-C891-4339-920C-CB2664C2799A}"/>
    <cellStyle name="Entrada 3 2 5 3 3" xfId="34810" xr:uid="{8BE6BDA8-7613-4338-BAA9-80537FFDFFA2}"/>
    <cellStyle name="Entrada 3 2 5 3 4" xfId="40771" xr:uid="{F8F15761-9DDF-4737-AECD-3C6AE6C1E569}"/>
    <cellStyle name="Entrada 3 2 5 3 5" xfId="21321" xr:uid="{50637CB7-ABC8-405F-BA37-DFEF58DC1FFB}"/>
    <cellStyle name="Entrada 3 2 5 4" xfId="8948" xr:uid="{76DA9612-68F5-476E-94FC-62CFDAF162E5}"/>
    <cellStyle name="Entrada 3 2 5 4 2" xfId="24560" xr:uid="{97EDC5DE-BC50-47FE-83B7-F129C1111B86}"/>
    <cellStyle name="Entrada 3 2 5 5" xfId="30653" xr:uid="{6AD93EB4-536E-4FA4-90CC-B2265513D003}"/>
    <cellStyle name="Entrada 3 2 5 6" xfId="36618" xr:uid="{383450EC-C65B-452D-BCDB-CC69F76B012C}"/>
    <cellStyle name="Entrada 3 2 5 7" xfId="43586" xr:uid="{75B55E1F-275C-4923-AE68-3258991224E0}"/>
    <cellStyle name="Entrada 3 2 5 8" xfId="17080" xr:uid="{0C162E60-9594-46F0-9BE5-78B7C6D2EBDB}"/>
    <cellStyle name="Entrada 3 2 6" xfId="3357" xr:uid="{9E2447C2-7E31-4F32-8EA6-661E88B95909}"/>
    <cellStyle name="Entrada 3 2 6 2" xfId="9583" xr:uid="{4EECD96D-7BF9-4FC5-9075-9257F05D6E82}"/>
    <cellStyle name="Entrada 3 2 6 2 2" xfId="25188" xr:uid="{E806A2D3-90F7-4D77-B0B1-247E3EEF4E3F}"/>
    <cellStyle name="Entrada 3 2 6 3" xfId="31278" xr:uid="{F93F6AC6-53C1-42E5-9452-1D1CE6FD92CE}"/>
    <cellStyle name="Entrada 3 2 6 4" xfId="37241" xr:uid="{6771A484-4660-49AD-9FDF-A30367087770}"/>
    <cellStyle name="Entrada 3 2 6 5" xfId="44694" xr:uid="{0E4C5CDA-94EE-44B2-B919-9AA9B0E6CCA0}"/>
    <cellStyle name="Entrada 3 2 6 6" xfId="17707" xr:uid="{1BCC352A-732E-4CB6-94DC-82E2D126FEFA}"/>
    <cellStyle name="Entrada 3 2 7" xfId="3432" xr:uid="{E7BE7F15-EFDB-440B-A2A8-2CC565D15416}"/>
    <cellStyle name="Entrada 3 2 7 2" xfId="11437" xr:uid="{5AD7E712-AFA9-4A3C-9465-474EFEB2E2B2}"/>
    <cellStyle name="Entrada 3 2 7 2 2" xfId="27042" xr:uid="{73323B3D-5036-4972-85D8-0960391F88AF}"/>
    <cellStyle name="Entrada 3 2 7 3" xfId="33087" xr:uid="{29AC04E1-7ED1-42D1-85BD-693C511DD76B}"/>
    <cellStyle name="Entrada 3 2 7 4" xfId="39049" xr:uid="{3DD83690-131A-4559-979F-09C81939836D}"/>
    <cellStyle name="Entrada 3 2 7 5" xfId="19559" xr:uid="{C3B00EED-A82F-4474-9FF9-7D07E5E03141}"/>
    <cellStyle name="Entrada 3 2 8" xfId="6999" xr:uid="{7153FC06-F3D1-428F-9377-060E97AB5D67}"/>
    <cellStyle name="Entrada 3 2 8 2" xfId="21647" xr:uid="{0665F070-A3EF-4AA0-877A-E2C963E6C782}"/>
    <cellStyle name="Entrada 3 2 9" xfId="14354" xr:uid="{8C254E78-D388-4B93-A454-F3E48619BBA8}"/>
    <cellStyle name="Entrada 3 2 9 2" xfId="22773" xr:uid="{9598CB15-5477-4BB1-B184-9304BC2A3FF7}"/>
    <cellStyle name="Entrada 3 3" xfId="1082" xr:uid="{42490A2E-45CF-4DAF-969B-08B4935DCE6D}"/>
    <cellStyle name="Entrada 3 3 10" xfId="34938" xr:uid="{71CCB1D5-C3E4-47CD-9A2F-1739DF11754C}"/>
    <cellStyle name="Entrada 3 3 11" xfId="42173" xr:uid="{81BFD827-555C-43BC-BC7F-35A478F69A09}"/>
    <cellStyle name="Entrada 3 3 12" xfId="15360" xr:uid="{F3A6E4F3-B520-4C56-A470-3B89972D53F7}"/>
    <cellStyle name="Entrada 3 3 2" xfId="8621" xr:uid="{5C08EC15-7DB4-4E62-8855-ED4B2C9C500E}"/>
    <cellStyle name="Entrada 3 3 2 2" xfId="11027" xr:uid="{9DF477BA-589F-4B3B-AEFE-779FDB54B96B}"/>
    <cellStyle name="Entrada 3 3 2 2 2" xfId="26632" xr:uid="{A1802437-2622-4A02-9108-E645B6E80F2E}"/>
    <cellStyle name="Entrada 3 3 2 2 3" xfId="32698" xr:uid="{1B3A7576-1880-4320-8D05-39A05849679F}"/>
    <cellStyle name="Entrada 3 3 2 2 4" xfId="38660" xr:uid="{6F257015-1E72-47F4-B636-1F1EE4262056}"/>
    <cellStyle name="Entrada 3 3 2 2 5" xfId="19149" xr:uid="{7E6227F8-9018-441F-9E20-FBF0AA9CA844}"/>
    <cellStyle name="Entrada 3 3 2 3" xfId="12872" xr:uid="{025B7341-7124-427F-B485-CCF658065325}"/>
    <cellStyle name="Entrada 3 3 2 3 2" xfId="28477" xr:uid="{CF0DAA60-AA60-4968-ACD5-D2B85F733AE5}"/>
    <cellStyle name="Entrada 3 3 2 3 3" xfId="34504" xr:uid="{70743676-C8DF-463D-B093-C4D5ABF26935}"/>
    <cellStyle name="Entrada 3 3 2 3 4" xfId="40465" xr:uid="{98A02604-6052-4C27-8AFE-C7D6E17FDE98}"/>
    <cellStyle name="Entrada 3 3 2 3 5" xfId="20994" xr:uid="{7341EE31-707E-477D-81FD-25645C1FA96E}"/>
    <cellStyle name="Entrada 3 3 2 4" xfId="24233" xr:uid="{7063922A-BF03-41BC-9797-A2EF73EBB909}"/>
    <cellStyle name="Entrada 3 3 2 5" xfId="30347" xr:uid="{7522AD83-4CAC-42B2-8FF3-F4D2C62B7516}"/>
    <cellStyle name="Entrada 3 3 2 6" xfId="36312" xr:uid="{D06CBF73-BB4E-4224-AB2E-3748B4037242}"/>
    <cellStyle name="Entrada 3 3 2 7" xfId="44233" xr:uid="{20D5F753-28FC-475D-B243-14E2E987C6C0}"/>
    <cellStyle name="Entrada 3 3 2 8" xfId="16753" xr:uid="{3A2D0997-D779-494F-8F3B-86C962520172}"/>
    <cellStyle name="Entrada 3 3 3" xfId="8771" xr:uid="{25E00475-6E2C-4731-BD86-DB46CAE666A9}"/>
    <cellStyle name="Entrada 3 3 3 2" xfId="11177" xr:uid="{E5CAA55D-DF00-4423-B1FC-EFA0D6DFBF3E}"/>
    <cellStyle name="Entrada 3 3 3 2 2" xfId="26782" xr:uid="{6DE73485-9D2C-44CD-84E7-BBFBB9B9D570}"/>
    <cellStyle name="Entrada 3 3 3 2 3" xfId="32839" xr:uid="{8DC44FED-DCA1-4801-A60F-F6A8DA124BAA}"/>
    <cellStyle name="Entrada 3 3 3 2 4" xfId="38801" xr:uid="{6C757630-728A-4BA9-94E8-0AB3F2EC0882}"/>
    <cellStyle name="Entrada 3 3 3 2 5" xfId="19299" xr:uid="{C8D4882A-6CCD-4275-867A-E9BE8B861CFA}"/>
    <cellStyle name="Entrada 3 3 3 3" xfId="13022" xr:uid="{57E35F24-3094-4E7D-8E7E-B7E6F2FC10AA}"/>
    <cellStyle name="Entrada 3 3 3 3 2" xfId="28627" xr:uid="{2E65AECE-001A-4B7F-ABA9-8AFB9858A396}"/>
    <cellStyle name="Entrada 3 3 3 3 3" xfId="34645" xr:uid="{5321A0B3-1538-42FB-B291-7AC5111A2AF1}"/>
    <cellStyle name="Entrada 3 3 3 3 4" xfId="40606" xr:uid="{C46B15B6-96B3-4AC7-8C18-3488DB44D696}"/>
    <cellStyle name="Entrada 3 3 3 3 5" xfId="21144" xr:uid="{B549CDCB-1CE4-4D0F-B4B7-DCD1F32DF057}"/>
    <cellStyle name="Entrada 3 3 3 4" xfId="24383" xr:uid="{04F4BD7A-14E4-497A-8CF5-41155514E8CD}"/>
    <cellStyle name="Entrada 3 3 3 5" xfId="30488" xr:uid="{5BBEED8E-864A-46F8-B6D7-6DCA6BFDBF06}"/>
    <cellStyle name="Entrada 3 3 3 6" xfId="36453" xr:uid="{E5E6B129-D753-4959-B9F5-FAF0A4283A2F}"/>
    <cellStyle name="Entrada 3 3 3 7" xfId="45338" xr:uid="{EAEC3D83-5BCD-4F81-8C9B-329CF7C4F3C3}"/>
    <cellStyle name="Entrada 3 3 3 8" xfId="16903" xr:uid="{E21580C4-D79C-4665-AC57-1AF5CF11965E}"/>
    <cellStyle name="Entrada 3 3 4" xfId="8897" xr:uid="{469623C8-75FA-45B8-B6CC-45B6689DE3D8}"/>
    <cellStyle name="Entrada 3 3 4 2" xfId="11303" xr:uid="{B756B4C2-5CD1-4592-A3AF-58BAB6B9E271}"/>
    <cellStyle name="Entrada 3 3 4 2 2" xfId="26908" xr:uid="{A79DBABF-8F62-438D-8E23-EB1C3CF12D0E}"/>
    <cellStyle name="Entrada 3 3 4 2 3" xfId="32957" xr:uid="{B6035465-E46A-4776-B439-488242113D92}"/>
    <cellStyle name="Entrada 3 3 4 2 4" xfId="38919" xr:uid="{E171A27F-42E4-4A7F-B615-6B5991D39288}"/>
    <cellStyle name="Entrada 3 3 4 2 5" xfId="19425" xr:uid="{E86E5DD1-89EA-4982-B4A2-383FE6D65B96}"/>
    <cellStyle name="Entrada 3 3 4 3" xfId="13148" xr:uid="{7C9046CE-2B9F-4D58-AEA2-F014D145372E}"/>
    <cellStyle name="Entrada 3 3 4 3 2" xfId="28753" xr:uid="{F88B6E9A-3A12-4F10-8100-301DBB3ECB82}"/>
    <cellStyle name="Entrada 3 3 4 3 3" xfId="34763" xr:uid="{BB54BD37-945D-41E6-B16B-807CBD242011}"/>
    <cellStyle name="Entrada 3 3 4 3 4" xfId="40724" xr:uid="{63CE3B78-46B0-4337-808A-0DBF10BEC3CB}"/>
    <cellStyle name="Entrada 3 3 4 3 5" xfId="21270" xr:uid="{904A0A79-57AA-4732-B6E7-A4407A63666F}"/>
    <cellStyle name="Entrada 3 3 4 4" xfId="24509" xr:uid="{3EA33BCD-C3CA-4313-B3DC-8A14E6163C0E}"/>
    <cellStyle name="Entrada 3 3 4 5" xfId="30606" xr:uid="{DF21931E-6F37-48D7-BAFA-0D8D2349F2FF}"/>
    <cellStyle name="Entrada 3 3 4 6" xfId="36571" xr:uid="{6C6C3351-28E9-4479-BFFD-086FB14E9D15}"/>
    <cellStyle name="Entrada 3 3 4 7" xfId="17029" xr:uid="{0AF04E70-D3B8-4E2D-81AC-D1CC1A94312F}"/>
    <cellStyle name="Entrada 3 3 5" xfId="8990" xr:uid="{C8E6E85D-B482-4098-8313-4F2AAB26E5CC}"/>
    <cellStyle name="Entrada 3 3 5 2" xfId="11396" xr:uid="{68CEFDE0-AC71-4A0C-B623-D1AAC4D26B8A}"/>
    <cellStyle name="Entrada 3 3 5 2 2" xfId="27001" xr:uid="{527DCE03-3DCA-4122-93DE-048F93075E6F}"/>
    <cellStyle name="Entrada 3 3 5 2 3" xfId="33046" xr:uid="{B2EE668C-F2EF-43FA-A7F4-B6C04327F478}"/>
    <cellStyle name="Entrada 3 3 5 2 4" xfId="39008" xr:uid="{3832A28E-D7AF-481F-AFD3-9DF7BB9ACE5F}"/>
    <cellStyle name="Entrada 3 3 5 2 5" xfId="19518" xr:uid="{D589AFFF-ED59-4044-8EA2-41C7A3B7396C}"/>
    <cellStyle name="Entrada 3 3 5 3" xfId="13241" xr:uid="{D6BEEDAD-85D5-41F2-9C78-008B56736924}"/>
    <cellStyle name="Entrada 3 3 5 3 2" xfId="28846" xr:uid="{F095EFD0-6FE8-4245-93F2-AFA91A06A90B}"/>
    <cellStyle name="Entrada 3 3 5 3 3" xfId="34852" xr:uid="{4D409A62-CADD-4EB1-A705-B8AFC546E62B}"/>
    <cellStyle name="Entrada 3 3 5 3 4" xfId="40813" xr:uid="{824F3533-5836-479A-A244-DE0FBCD0549B}"/>
    <cellStyle name="Entrada 3 3 5 3 5" xfId="21363" xr:uid="{7A046EB7-1A51-49B2-A87F-515967E57B5B}"/>
    <cellStyle name="Entrada 3 3 5 4" xfId="24602" xr:uid="{08FE9C22-B684-461F-A533-68D40668F1E8}"/>
    <cellStyle name="Entrada 3 3 5 5" xfId="30695" xr:uid="{0131C4E6-245F-4AA5-ACAF-02CFA2B21162}"/>
    <cellStyle name="Entrada 3 3 5 6" xfId="36660" xr:uid="{0D92C72B-8180-48FC-9AA5-FF874C5D6B67}"/>
    <cellStyle name="Entrada 3 3 5 7" xfId="17122" xr:uid="{597D7A58-B366-4416-B650-33930E4857C1}"/>
    <cellStyle name="Entrada 3 3 6" xfId="9629" xr:uid="{8C8CE366-4AEA-40C7-A395-E979CE674F0B}"/>
    <cellStyle name="Entrada 3 3 6 2" xfId="25234" xr:uid="{ADD927F6-8E9E-44B9-9195-25B21E625FEA}"/>
    <cellStyle name="Entrada 3 3 6 3" xfId="31320" xr:uid="{A97B3E99-9AEA-4553-9CE8-F3981B3884F4}"/>
    <cellStyle name="Entrada 3 3 6 4" xfId="37283" xr:uid="{8EBF5101-6DA7-44BC-AFE5-EFFA65D94FBF}"/>
    <cellStyle name="Entrada 3 3 6 5" xfId="17753" xr:uid="{444B9DDC-8D6B-4A4C-B659-1FA1946D7BDE}"/>
    <cellStyle name="Entrada 3 3 7" xfId="11479" xr:uid="{4EEE341E-7AC5-4A89-AAAF-28340387AFC9}"/>
    <cellStyle name="Entrada 3 3 7 2" xfId="27084" xr:uid="{D2A142F1-7477-4A03-AC13-5EC9144A09D9}"/>
    <cellStyle name="Entrada 3 3 7 3" xfId="33129" xr:uid="{B98237B9-64E1-4357-B006-819F24FA14E9}"/>
    <cellStyle name="Entrada 3 3 7 4" xfId="39091" xr:uid="{9E817A8A-F8A1-4251-B791-824DE94D69D5}"/>
    <cellStyle name="Entrada 3 3 7 5" xfId="19601" xr:uid="{3D1D39D6-7E81-40DC-A627-1B225971FEAA}"/>
    <cellStyle name="Entrada 3 3 8" xfId="7132" xr:uid="{FD3FEA09-54E5-4F90-AA8D-0FD0AE17D850}"/>
    <cellStyle name="Entrada 3 3 8 2" xfId="22826" xr:uid="{043532B2-11F8-4681-9FCC-B8997FA86C71}"/>
    <cellStyle name="Entrada 3 3 9" xfId="14355" xr:uid="{BB4B9AB6-C802-4D5B-B1AE-AED88D5853BE}"/>
    <cellStyle name="Entrada 3 3 9 2" xfId="28970" xr:uid="{C863392B-2A6A-439D-97EC-32D5C378F7FA}"/>
    <cellStyle name="Entrada 3 4" xfId="1441" xr:uid="{59ABA126-F551-42AA-8166-D5E6C088A5BC}"/>
    <cellStyle name="Entrada 3 4 2" xfId="9676" xr:uid="{1D81F95F-FBD6-463E-BA32-E2845F7ACB37}"/>
    <cellStyle name="Entrada 3 4 2 2" xfId="25281" xr:uid="{CC5CB578-E6C4-4409-9C1F-B4C9AB8868C3}"/>
    <cellStyle name="Entrada 3 4 2 3" xfId="31363" xr:uid="{4A8A6C73-38C4-41DC-9D79-1737AE67F190}"/>
    <cellStyle name="Entrada 3 4 2 4" xfId="37326" xr:uid="{5B8733A8-85DB-4653-993B-63A33AADE0DB}"/>
    <cellStyle name="Entrada 3 4 2 5" xfId="44061" xr:uid="{1FC8F3E9-FEA0-451B-BFAD-D8897BA09360}"/>
    <cellStyle name="Entrada 3 4 2 6" xfId="17800" xr:uid="{F90F6EAA-483E-4DF8-8E49-37419249FF9A}"/>
    <cellStyle name="Entrada 3 4 3" xfId="11523" xr:uid="{0BDEAABC-52ED-4CE9-989E-7A2284E8F155}"/>
    <cellStyle name="Entrada 3 4 3 2" xfId="27128" xr:uid="{0C41DD28-B3C4-43E9-A153-CB5D0CF5F2D9}"/>
    <cellStyle name="Entrada 3 4 3 3" xfId="33170" xr:uid="{BB7A7AA1-48A7-4810-874C-41BF857D7A45}"/>
    <cellStyle name="Entrada 3 4 3 4" xfId="39131" xr:uid="{7B9E969C-244B-4433-973E-E8093168E108}"/>
    <cellStyle name="Entrada 3 4 3 5" xfId="45166" xr:uid="{539472DE-2D1A-4421-8928-E61C0257C048}"/>
    <cellStyle name="Entrada 3 4 3 6" xfId="19645" xr:uid="{AB33446F-867D-4545-AEE3-47BE85141247}"/>
    <cellStyle name="Entrada 3 4 4" xfId="7268" xr:uid="{09CD6552-C993-4499-A308-DE68D91F773B}"/>
    <cellStyle name="Entrada 3 4 4 2" xfId="22880" xr:uid="{56EB9249-B991-4985-A5B0-3E0636255470}"/>
    <cellStyle name="Entrada 3 4 5" xfId="29012" xr:uid="{42037716-0B1A-4CB1-8256-B7B6F2929DA8}"/>
    <cellStyle name="Entrada 3 4 6" xfId="34978" xr:uid="{D79BBDBC-56F1-482D-8E1B-9BA169C9AC42}"/>
    <cellStyle name="Entrada 3 4 7" xfId="42001" xr:uid="{77F810CE-84BB-4F23-9B56-F1D0C558CB91}"/>
    <cellStyle name="Entrada 3 4 8" xfId="15404" xr:uid="{33E65DD0-B41C-4992-A2F9-6E4742712EE1}"/>
    <cellStyle name="Entrada 3 5" xfId="2147" xr:uid="{242D8AC9-262B-4F10-8256-289318BFE48C}"/>
    <cellStyle name="Entrada 3 5 2" xfId="9554" xr:uid="{9CB4D46F-6EE8-44A3-B59E-D7E0AE3CA0E9}"/>
    <cellStyle name="Entrada 3 5 2 2" xfId="25159" xr:uid="{85B83850-334D-4BF1-9B92-8282EF159480}"/>
    <cellStyle name="Entrada 3 5 3" xfId="31249" xr:uid="{E49B93CB-5913-40CF-8F57-C15937E3FEDD}"/>
    <cellStyle name="Entrada 3 5 4" xfId="37212" xr:uid="{FB4283A8-7970-4A47-901E-C7ADAA727D18}"/>
    <cellStyle name="Entrada 3 5 5" xfId="42694" xr:uid="{D7FF6433-AC83-41F5-A424-45A92A15F582}"/>
    <cellStyle name="Entrada 3 5 6" xfId="17678" xr:uid="{E9747D63-21E4-4FBA-B04B-AC6A034DE188}"/>
    <cellStyle name="Entrada 3 6" xfId="2032" xr:uid="{14079763-E50B-441D-B6C9-ECB45BDA3F48}"/>
    <cellStyle name="Entrada 3 6 2" xfId="42742" xr:uid="{CA7CA1C7-08AD-4D3A-8590-F00A6E1431F8}"/>
    <cellStyle name="Entrada 3 6 3" xfId="21571" xr:uid="{B235AD92-7106-4FB9-B0D6-C92D30348CBF}"/>
    <cellStyle name="Entrada 3 7" xfId="2825" xr:uid="{DF9AED21-6A11-4960-9783-46C52A1BACEF}"/>
    <cellStyle name="Entrada 3 7 2" xfId="42691" xr:uid="{C1C66921-88F1-4094-AFE1-828725AC5F73}"/>
    <cellStyle name="Entrada 3 7 3" xfId="22435" xr:uid="{6726670D-B261-49AF-9B30-26849870509E}"/>
    <cellStyle name="Entrada 3 8" xfId="2833" xr:uid="{0838EA63-E20C-47D8-B91D-2942AE7C70B9}"/>
    <cellStyle name="Entrada 3 8 2" xfId="42740" xr:uid="{EAC76EB5-E9B8-4B5F-93B0-7DAF89F14541}"/>
    <cellStyle name="Entrada 3 8 3" xfId="21809" xr:uid="{72EE19F9-D517-4E0F-A929-F76206AB498B}"/>
    <cellStyle name="Entrada 3 9" xfId="3478" xr:uid="{CC9C32F8-59EE-4348-A23D-D029F87DDFD3}"/>
    <cellStyle name="Entrada 3 9 2" xfId="42649" xr:uid="{B6D31326-35AB-435F-940F-2CD4C1C12846}"/>
    <cellStyle name="Entrada 3 9 3" xfId="28915" xr:uid="{A9F8DC8C-0D73-43D3-B851-97C5FE29E697}"/>
    <cellStyle name="Entrada 3_Budget _ 1 - 2011 (2)" xfId="14648" xr:uid="{F16759F1-594D-4546-A854-D0727F8FE70B}"/>
    <cellStyle name="Entrada 4" xfId="14356" xr:uid="{CB7EAB1D-25EA-42CB-BF88-E92F18007831}"/>
    <cellStyle name="Entrada 4 2" xfId="14357" xr:uid="{8E003F7D-1A9E-4F88-BCD9-9DD332EEE28D}"/>
    <cellStyle name="Entrada 4 3" xfId="14358" xr:uid="{3C19ABBC-5625-45DA-B2CC-67528D5631AF}"/>
    <cellStyle name="Entrada 4_Budget _ 1 - 2011 (2)" xfId="14649" xr:uid="{214F98EC-CA18-4217-B868-AC93EF3F80BE}"/>
    <cellStyle name="Entrada 5" xfId="14650" xr:uid="{EBB9276E-94E6-4A0F-A76B-4D886B1A2289}"/>
    <cellStyle name="Estilo 1" xfId="626" xr:uid="{5C7A284A-0965-4C81-9DF5-5A1AF269B364}"/>
    <cellStyle name="Estilo 1 2" xfId="1034" xr:uid="{EADA23F5-240C-4F83-BE28-981312017745}"/>
    <cellStyle name="Estilo 1 2 2" xfId="42999" xr:uid="{6FF30306-E6A2-477D-A31F-357747AA177D}"/>
    <cellStyle name="Estilo 1 3" xfId="7000" xr:uid="{6285E07F-FFC4-45A2-8B59-FA4BCC795ABD}"/>
    <cellStyle name="Estilo 1 4" xfId="3616" xr:uid="{C149C667-7CCE-49F2-9391-113918CD1FDB}"/>
    <cellStyle name="Estilo 1 5" xfId="13955" xr:uid="{BEA0FF55-B60D-4D33-A789-54A43D72198D}"/>
    <cellStyle name="Euro" xfId="100" xr:uid="{CBA95274-9DB6-4499-BAA8-6F67DDB2CB5F}"/>
    <cellStyle name="Euro 10" xfId="3618" xr:uid="{1055EF4D-D9C6-4428-9850-8D3FBE46910E}"/>
    <cellStyle name="Euro 11" xfId="3619" xr:uid="{EA7BFB7D-534D-489B-B4A5-5EDE589835D1}"/>
    <cellStyle name="Euro 12" xfId="3620" xr:uid="{EDF4C836-0332-4C9C-9CA1-BBE803501212}"/>
    <cellStyle name="Euro 13" xfId="3621" xr:uid="{2600658F-EBDF-4A11-A00A-ABFAECF922F3}"/>
    <cellStyle name="Euro 14" xfId="3622" xr:uid="{D4ABD770-4F8F-4D3F-A51E-0466EC6BF954}"/>
    <cellStyle name="Euro 15" xfId="3623" xr:uid="{2080C2AE-BA57-4623-B218-02D6DDF5B650}"/>
    <cellStyle name="Euro 16" xfId="3624" xr:uid="{B040F35F-C827-42E4-B1F4-C61B30D818B6}"/>
    <cellStyle name="Euro 17" xfId="3625" xr:uid="{D2C0F77F-8C05-49E3-BDF3-5F1572077974}"/>
    <cellStyle name="Euro 18" xfId="3626" xr:uid="{3BB41FE6-CD22-49EC-8DCA-FD9E738C8323}"/>
    <cellStyle name="Euro 19" xfId="3627" xr:uid="{9FF95C2B-455C-49DF-9BE5-DC186F1BA0BD}"/>
    <cellStyle name="Euro 2" xfId="628" xr:uid="{C7958FFD-6C51-491D-92C9-995D56EC161D}"/>
    <cellStyle name="Euro 2 2" xfId="3629" xr:uid="{3FAEC8FB-4ED3-4AD9-93A6-419518F860C3}"/>
    <cellStyle name="Euro 2 2 2" xfId="45857" xr:uid="{7C6F5A18-8D14-475E-9098-36C6E45EAC82}"/>
    <cellStyle name="Euro 2 3" xfId="6154" xr:uid="{C787011A-0255-401A-B78B-7C37CF7C0C27}"/>
    <cellStyle name="Euro 2 4" xfId="7001" xr:uid="{7F11F061-614C-4445-86EF-D14A9BD563B5}"/>
    <cellStyle name="Euro 2 5" xfId="3628" xr:uid="{87FD9369-64E0-4E51-80F2-2EFBF156F7C8}"/>
    <cellStyle name="Euro 2 6" xfId="14360" xr:uid="{419C8B41-75C3-46CC-9BE0-BD1AE7AADEC2}"/>
    <cellStyle name="Euro 20" xfId="3630" xr:uid="{11199A50-2135-4C35-B047-7AEEC394075E}"/>
    <cellStyle name="Euro 21" xfId="3631" xr:uid="{4C76DEB1-48BB-4F00-BF75-FD27BF7D7B3E}"/>
    <cellStyle name="Euro 22" xfId="3632" xr:uid="{A9BEED70-39C4-4D80-A3F1-67C24E4A3218}"/>
    <cellStyle name="Euro 23" xfId="3633" xr:uid="{386EA4C9-537D-4AF7-BD91-FDEFBD2599FD}"/>
    <cellStyle name="Euro 24" xfId="3634" xr:uid="{994E22D1-D46E-4C29-A93B-D869973C0805}"/>
    <cellStyle name="Euro 25" xfId="3635" xr:uid="{71EC6587-CDC5-467F-852F-93641949BB4D}"/>
    <cellStyle name="Euro 26" xfId="3636" xr:uid="{7DBAB8B2-D402-45E3-B5FD-68D3241370D1}"/>
    <cellStyle name="Euro 27" xfId="3637" xr:uid="{531E5E02-A0C8-41E0-92F7-88286F0BB73D}"/>
    <cellStyle name="Euro 28" xfId="3638" xr:uid="{9505DCA1-415F-4797-AE09-233EDC677AD3}"/>
    <cellStyle name="Euro 29" xfId="3639" xr:uid="{99BE9015-497D-40E8-B778-A87B47B7E900}"/>
    <cellStyle name="Euro 3" xfId="627" xr:uid="{41429851-471A-4D48-90AE-AEF80221C977}"/>
    <cellStyle name="Euro 3 2" xfId="7133" xr:uid="{6E20F83B-2879-478B-8378-9138C1750DD2}"/>
    <cellStyle name="Euro 3 3" xfId="3640" xr:uid="{216704DE-DF8D-48E0-BC80-8DE5677F97A0}"/>
    <cellStyle name="Euro 3 4" xfId="13346" xr:uid="{BBB8007E-FAC9-4C60-AEBB-EC4159406C6B}"/>
    <cellStyle name="Euro 30" xfId="3641" xr:uid="{7177BE62-F0DB-47D3-8BB1-C230A42B3871}"/>
    <cellStyle name="Euro 31" xfId="3642" xr:uid="{FD736922-41F8-480B-B78C-E261AD2BDE65}"/>
    <cellStyle name="Euro 32" xfId="3617" xr:uid="{61D93F64-0C85-493A-820B-FA8BA7425DDC}"/>
    <cellStyle name="Euro 33" xfId="5845" xr:uid="{27F670D2-5CC5-4F9B-A9BA-53F3A5C2091A}"/>
    <cellStyle name="Euro 34" xfId="6153" xr:uid="{544D2D69-8375-46B7-AA14-5423B884A304}"/>
    <cellStyle name="Euro 35" xfId="14359" xr:uid="{445A50D3-59CC-4A44-9F77-14806C6EC1C0}"/>
    <cellStyle name="Euro 4" xfId="3643" xr:uid="{3D259389-6A8C-45EE-8669-1D3BC8DFEE24}"/>
    <cellStyle name="Euro 4 2" xfId="7134" xr:uid="{65E49173-1D43-4CE7-814D-8C093E6B3851}"/>
    <cellStyle name="Euro 4 3" xfId="14361" xr:uid="{2747021C-BFE7-4633-A904-F92FCEE04691}"/>
    <cellStyle name="Euro 5" xfId="3644" xr:uid="{1126B290-E4EB-47C9-98EA-693C08FC54CF}"/>
    <cellStyle name="Euro 5 2" xfId="14651" xr:uid="{CE22C07F-0FBE-4FFF-96BA-8BF69673E43D}"/>
    <cellStyle name="Euro 6" xfId="3645" xr:uid="{A596F262-5C23-43C3-B436-6F1E1A79F9A2}"/>
    <cellStyle name="Euro 6 2" xfId="3646" xr:uid="{2FFBBCE5-BC40-4F80-B938-71621DE46E84}"/>
    <cellStyle name="Euro 6 3" xfId="3647" xr:uid="{0BD25FA8-DF06-4DFC-861F-2E8BF45961E6}"/>
    <cellStyle name="Euro 6 4" xfId="3648" xr:uid="{4AEC7CC9-EB59-497B-AA0D-19EF1B7FEC7B}"/>
    <cellStyle name="Euro 6 5" xfId="3649" xr:uid="{28654105-9750-4289-B413-24B7149CB2C2}"/>
    <cellStyle name="Euro 6 6" xfId="3650" xr:uid="{651E3CFE-63F3-45EA-88A7-0A9F657388A6}"/>
    <cellStyle name="Euro 6 7" xfId="3651" xr:uid="{4ED80BF1-12FD-489A-AE7A-C50B255C0D99}"/>
    <cellStyle name="Euro 7" xfId="3652" xr:uid="{C4F6310F-8148-41D7-AEE3-43EAAEE22512}"/>
    <cellStyle name="Euro 7 2" xfId="3653" xr:uid="{E2FAFD8B-93ED-43B8-B2B4-021DB160DC6F}"/>
    <cellStyle name="Euro 7 3" xfId="3654" xr:uid="{D6877299-C677-4910-A704-D32CF757C7A1}"/>
    <cellStyle name="Euro 7 4" xfId="3655" xr:uid="{17442EA3-6EDB-4853-8935-08D6F9063057}"/>
    <cellStyle name="Euro 7 5" xfId="3656" xr:uid="{4CD9E34A-8E05-41F1-A296-D6DC24DE7282}"/>
    <cellStyle name="Euro 7 6" xfId="3657" xr:uid="{0D440604-D10F-4642-B05E-842D08EED9FC}"/>
    <cellStyle name="Euro 7 7" xfId="3658" xr:uid="{36F8ECC6-1DD7-45EF-B8F2-6E1DECAD13EA}"/>
    <cellStyle name="Euro 8" xfId="3659" xr:uid="{7F786E5E-865E-4B98-947C-C0A6AFE9684F}"/>
    <cellStyle name="Euro 8 2" xfId="3660" xr:uid="{8857A343-CB37-400C-84E1-236477724EB8}"/>
    <cellStyle name="Euro 8 3" xfId="3661" xr:uid="{03ABEE40-7475-44C5-A04E-F98FC0D0DA50}"/>
    <cellStyle name="Euro 8 4" xfId="3662" xr:uid="{1BE831F1-F68D-4017-9269-BC742F1D62EC}"/>
    <cellStyle name="Euro 8 5" xfId="3663" xr:uid="{74F8A602-DC03-4AC6-9A3A-EEBE998E198B}"/>
    <cellStyle name="Euro 8 6" xfId="3664" xr:uid="{5F3683BA-1EA4-40DF-9042-FD3B9260E451}"/>
    <cellStyle name="Euro 8 7" xfId="3665" xr:uid="{F452B443-DB8D-4766-98C7-19E0A3B7099A}"/>
    <cellStyle name="Euro 9" xfId="3666" xr:uid="{5B1F2531-1345-4284-9BD0-2B60FAEE5C07}"/>
    <cellStyle name="Euro 9 2" xfId="3667" xr:uid="{3B217C54-6A41-4F35-8E0B-F3D9524BD322}"/>
    <cellStyle name="Euro 9 3" xfId="3668" xr:uid="{C58FBE48-F4CC-4000-9724-741F0D439F82}"/>
    <cellStyle name="Euro 9 4" xfId="3669" xr:uid="{80D6D033-C917-4F66-A636-4E8822B6E300}"/>
    <cellStyle name="Euro 9 5" xfId="3670" xr:uid="{AE29A01B-48D2-474C-813A-DAC3E12BEA70}"/>
    <cellStyle name="Euro 9 6" xfId="3671" xr:uid="{32CD0D04-D739-4589-83C8-E13083439A5D}"/>
    <cellStyle name="Euro 9 7" xfId="3672" xr:uid="{79B4C913-AD5A-4A3E-BF36-9484942685B9}"/>
    <cellStyle name="Euro_Cópia de Cobrança Simples Junho 2008" xfId="14362" xr:uid="{755AECFD-B088-4071-B4F4-553F9F2057F5}"/>
    <cellStyle name="Excel Built-in Normal" xfId="3673" xr:uid="{B84787FC-865E-4C4A-96A0-DFE26A9109CD}"/>
    <cellStyle name="Explanatory Text 2" xfId="6155" xr:uid="{A1E75EAE-23D7-41A0-B2FB-F1500E836D33}"/>
    <cellStyle name="Explanatory Text 2 2" xfId="13317" xr:uid="{CC2A0920-535C-4BBC-AC93-E54B917771A6}"/>
    <cellStyle name="Explanatory Text 3" xfId="7002" xr:uid="{E8579148-75E4-4F92-8B0A-5CD7844F98A8}"/>
    <cellStyle name="Explanatory Text 4" xfId="25" xr:uid="{E9BF82A8-8B3A-45E0-BF7B-AD9204C5E75C}"/>
    <cellStyle name="EY Narrative text" xfId="86" xr:uid="{48E8F42C-E4DD-42E9-B698-75ACB5924FD0}"/>
    <cellStyle name="EY0dp" xfId="83" xr:uid="{A12B03DE-4159-4065-B624-9AD84108F8C5}"/>
    <cellStyle name="EY1dp" xfId="85" xr:uid="{19DDD4D7-7DE5-4F67-98A8-AD7E08C30BCC}"/>
    <cellStyle name="EYColumnHeading" xfId="82" xr:uid="{44915791-278B-4235-B6E0-549C01CDBEF9}"/>
    <cellStyle name="EYColumnHeading 10" xfId="1068" xr:uid="{4E01B86C-B417-4F98-9020-47C21EA1F22B}"/>
    <cellStyle name="EYColumnHeading 10 10" xfId="21929" xr:uid="{E5CED76B-C3EA-4655-8FF7-1BDF743CEC5F}"/>
    <cellStyle name="EYColumnHeading 10 11" xfId="22614" xr:uid="{3A18C300-3212-43AE-960C-CCB70271AC52}"/>
    <cellStyle name="EYColumnHeading 10 12" xfId="41297" xr:uid="{9D812682-706D-4D47-9695-EB9CCD3FE469}"/>
    <cellStyle name="EYColumnHeading 10 13" xfId="15076" xr:uid="{82E896E9-7D86-454D-8D73-E74BF3FE9125}"/>
    <cellStyle name="EYColumnHeading 10 2" xfId="1517" xr:uid="{25C1CE83-E100-4EDF-9B6A-59ACE35C63A2}"/>
    <cellStyle name="EYColumnHeading 10 2 2" xfId="10398" xr:uid="{F94A7A86-8E38-45F9-8C6E-EF7098F35FB8}"/>
    <cellStyle name="EYColumnHeading 10 2 2 2" xfId="26003" xr:uid="{A4DF9057-16F6-4F5A-AB00-335B0549ECDD}"/>
    <cellStyle name="EYColumnHeading 10 2 2 3" xfId="32078" xr:uid="{22097A1E-3D6C-45F2-B723-F5C98DB5DBA6}"/>
    <cellStyle name="EYColumnHeading 10 2 2 4" xfId="38041" xr:uid="{A4A8146A-6A4C-44CC-9898-B7854958872B}"/>
    <cellStyle name="EYColumnHeading 10 2 2 5" xfId="44065" xr:uid="{76DE208E-59C7-451D-84B2-15521204C83E}"/>
    <cellStyle name="EYColumnHeading 10 2 2 6" xfId="18520" xr:uid="{ED27119B-FC94-442D-A7D2-5CFD23A5C03A}"/>
    <cellStyle name="EYColumnHeading 10 2 3" xfId="12243" xr:uid="{0FEC45EB-DE88-4066-BEC7-DB2B9BD435C0}"/>
    <cellStyle name="EYColumnHeading 10 2 3 2" xfId="27848" xr:uid="{6AEB67C3-17C3-4416-962C-E6037EB255D4}"/>
    <cellStyle name="EYColumnHeading 10 2 3 3" xfId="33885" xr:uid="{5489350B-1B4A-4CC9-9DE7-B104E6280CF5}"/>
    <cellStyle name="EYColumnHeading 10 2 3 4" xfId="39846" xr:uid="{B3E15175-747D-4EFE-842C-F07A9BD1BA1A}"/>
    <cellStyle name="EYColumnHeading 10 2 3 5" xfId="45170" xr:uid="{3FC679C4-E8DD-4BB6-BB91-C0172ACA4DC1}"/>
    <cellStyle name="EYColumnHeading 10 2 3 6" xfId="20365" xr:uid="{8CC85E58-7CDE-46C5-A209-810DC2B59BA2}"/>
    <cellStyle name="EYColumnHeading 10 2 4" xfId="7991" xr:uid="{8CB38289-6E1F-46ED-A055-B0EDFD3DA2BF}"/>
    <cellStyle name="EYColumnHeading 10 2 4 2" xfId="23603" xr:uid="{E38B95C8-A690-4E91-A33B-6DBF6962A17C}"/>
    <cellStyle name="EYColumnHeading 10 2 5" xfId="29727" xr:uid="{06CFB795-4CB6-417B-AB7D-08BC53355410}"/>
    <cellStyle name="EYColumnHeading 10 2 6" xfId="35693" xr:uid="{28A2C764-5AC9-405B-BCB7-8F2F838E405B}"/>
    <cellStyle name="EYColumnHeading 10 2 7" xfId="42005" xr:uid="{5458C7DE-4360-491E-90C6-D267CD662630}"/>
    <cellStyle name="EYColumnHeading 10 2 8" xfId="16124" xr:uid="{1C4E2D7B-07B7-49B9-AC06-1D74843F183D}"/>
    <cellStyle name="EYColumnHeading 10 3" xfId="2555" xr:uid="{889948DC-D7D7-40A7-939D-C5434D9E3CC6}"/>
    <cellStyle name="EYColumnHeading 10 3 2" xfId="9983" xr:uid="{BEE9B4C5-E445-4FFB-A084-9F36BE77FD60}"/>
    <cellStyle name="EYColumnHeading 10 3 2 2" xfId="25588" xr:uid="{A8EE6103-7D56-4999-8361-373EAB5E5B0F}"/>
    <cellStyle name="EYColumnHeading 10 3 2 3" xfId="31667" xr:uid="{7F65E9B5-7B00-464C-9F6D-197AD11FEBF0}"/>
    <cellStyle name="EYColumnHeading 10 3 2 4" xfId="37630" xr:uid="{6230DEA6-D8FE-4E8E-9732-D1D1DB972A17}"/>
    <cellStyle name="EYColumnHeading 10 3 2 5" xfId="44273" xr:uid="{596C09EB-851D-4229-BE95-88BD1F3D6B4B}"/>
    <cellStyle name="EYColumnHeading 10 3 2 6" xfId="18105" xr:uid="{DAE823CA-5C88-4A66-91F0-BE4E0EC77DCF}"/>
    <cellStyle name="EYColumnHeading 10 3 3" xfId="11828" xr:uid="{E7B24B4F-31CD-4AED-BA3C-221BEF46A48F}"/>
    <cellStyle name="EYColumnHeading 10 3 3 2" xfId="27433" xr:uid="{87ACF19B-C343-4FE0-BD7B-DB6F709B7D66}"/>
    <cellStyle name="EYColumnHeading 10 3 3 3" xfId="33474" xr:uid="{DCEA5D40-1341-4F50-90F0-5424419013C1}"/>
    <cellStyle name="EYColumnHeading 10 3 3 4" xfId="39435" xr:uid="{E350F853-8E07-4099-844A-3C54465B25C9}"/>
    <cellStyle name="EYColumnHeading 10 3 3 5" xfId="45378" xr:uid="{DE66E684-913E-4241-94E8-6D28A007DB27}"/>
    <cellStyle name="EYColumnHeading 10 3 3 6" xfId="19950" xr:uid="{67D7FEB3-B53A-4FA0-BD75-1BDF0F37D13E}"/>
    <cellStyle name="EYColumnHeading 10 3 4" xfId="7575" xr:uid="{D31DB59E-D6C3-4D9E-AD8B-A80BA05422C2}"/>
    <cellStyle name="EYColumnHeading 10 3 4 2" xfId="23187" xr:uid="{24A8A59B-9DF2-4DB4-80EF-93B8B6FB0AAE}"/>
    <cellStyle name="EYColumnHeading 10 3 5" xfId="29316" xr:uid="{FCA9AAF8-E50E-4C25-9D28-CE9B858F7C27}"/>
    <cellStyle name="EYColumnHeading 10 3 6" xfId="35282" xr:uid="{E71D36DF-E816-4BBA-A964-C440637297DC}"/>
    <cellStyle name="EYColumnHeading 10 3 7" xfId="42213" xr:uid="{6027A6CF-988A-4EDD-A479-A56D85319498}"/>
    <cellStyle name="EYColumnHeading 10 3 8" xfId="15709" xr:uid="{FDBD6336-B8E6-441A-A15F-B59E5BD831A4}"/>
    <cellStyle name="EYColumnHeading 10 4" xfId="2821" xr:uid="{836B36D3-A2B6-4E9D-AA25-F6CAE30459D4}"/>
    <cellStyle name="EYColumnHeading 10 4 2" xfId="10148" xr:uid="{5A87EDBF-3576-4C80-B222-196DFEF09FAE}"/>
    <cellStyle name="EYColumnHeading 10 4 2 2" xfId="25753" xr:uid="{435D7C04-40B0-4DC5-917E-64B8399B7710}"/>
    <cellStyle name="EYColumnHeading 10 4 2 3" xfId="31831" xr:uid="{3484C2CB-59FA-401E-B7F1-194BE6DBD3ED}"/>
    <cellStyle name="EYColumnHeading 10 4 2 4" xfId="37794" xr:uid="{F62568FA-9A93-46A6-8FD9-50188D2921F9}"/>
    <cellStyle name="EYColumnHeading 10 4 2 5" xfId="43694" xr:uid="{4EA6780D-751D-43B8-A40D-F759B6A23DE3}"/>
    <cellStyle name="EYColumnHeading 10 4 2 6" xfId="18270" xr:uid="{CA318A6F-2887-4E20-BEBC-3DC533126EE5}"/>
    <cellStyle name="EYColumnHeading 10 4 3" xfId="11993" xr:uid="{B15780FE-5C10-44BD-9DB4-7896AC1BA090}"/>
    <cellStyle name="EYColumnHeading 10 4 3 2" xfId="27598" xr:uid="{19CF447C-12F5-4E2C-9955-F706F8BC9BF0}"/>
    <cellStyle name="EYColumnHeading 10 4 3 3" xfId="33638" xr:uid="{5431A5A9-4CEA-4226-A788-7CCEC2B7C316}"/>
    <cellStyle name="EYColumnHeading 10 4 3 4" xfId="39599" xr:uid="{8A63F176-0F41-4CBB-ACFA-E4B131D9A4BE}"/>
    <cellStyle name="EYColumnHeading 10 4 3 5" xfId="44799" xr:uid="{43A57623-48D8-4705-BB3D-FDA257A4F879}"/>
    <cellStyle name="EYColumnHeading 10 4 3 6" xfId="20115" xr:uid="{55024BEB-ED24-40EB-8338-30926D3E2913}"/>
    <cellStyle name="EYColumnHeading 10 4 4" xfId="7740" xr:uid="{308D5DB4-B633-4E50-BD96-CFF0A5C0B1BB}"/>
    <cellStyle name="EYColumnHeading 10 4 4 2" xfId="23352" xr:uid="{61C03DEE-7BE0-4DF0-955B-35A7A2DA1B09}"/>
    <cellStyle name="EYColumnHeading 10 4 5" xfId="29480" xr:uid="{36ACCFF6-B6AE-4AAC-8B19-9CD8E2949664}"/>
    <cellStyle name="EYColumnHeading 10 4 6" xfId="35446" xr:uid="{01C960C2-87EF-4713-891F-35141D8AEAFB}"/>
    <cellStyle name="EYColumnHeading 10 4 7" xfId="41634" xr:uid="{0E367250-BFE4-4A96-AA33-BCE570A686F1}"/>
    <cellStyle name="EYColumnHeading 10 4 8" xfId="15874" xr:uid="{96B1CF4B-703B-478E-8421-BFEACA474939}"/>
    <cellStyle name="EYColumnHeading 10 5" xfId="3101" xr:uid="{5B49A6E1-CB60-4D7B-AE42-9574CBB6D7CB}"/>
    <cellStyle name="EYColumnHeading 10 5 2" xfId="10103" xr:uid="{E52716E8-8E31-4356-BEEA-2860A7876096}"/>
    <cellStyle name="EYColumnHeading 10 5 2 2" xfId="25708" xr:uid="{2A682973-8E55-494F-997B-7598E6F3DF9A}"/>
    <cellStyle name="EYColumnHeading 10 5 2 3" xfId="31786" xr:uid="{8696DEC8-87F5-4C94-ABFC-10E0099E7045}"/>
    <cellStyle name="EYColumnHeading 10 5 2 4" xfId="37749" xr:uid="{709AF6DB-A857-4C6C-9987-39EFF0C7062E}"/>
    <cellStyle name="EYColumnHeading 10 5 2 5" xfId="18225" xr:uid="{8A9782CA-08A2-4908-846B-6C5603D8CC89}"/>
    <cellStyle name="EYColumnHeading 10 5 3" xfId="11948" xr:uid="{0804A012-EB08-4713-A60F-09C4A8221ED9}"/>
    <cellStyle name="EYColumnHeading 10 5 3 2" xfId="27553" xr:uid="{ECD8A8AD-15E5-4AEE-B5E8-B60537980DBA}"/>
    <cellStyle name="EYColumnHeading 10 5 3 3" xfId="33593" xr:uid="{BCA28603-501B-4143-8C3A-0969EF089D65}"/>
    <cellStyle name="EYColumnHeading 10 5 3 4" xfId="39554" xr:uid="{F8617963-DA0C-4DF9-86D6-D5EA702BAD03}"/>
    <cellStyle name="EYColumnHeading 10 5 3 5" xfId="20070" xr:uid="{64EC2849-4D25-47FE-A2EA-039DF2F2D764}"/>
    <cellStyle name="EYColumnHeading 10 5 4" xfId="7695" xr:uid="{F75AFF9A-5633-42AF-9700-076BAF98062E}"/>
    <cellStyle name="EYColumnHeading 10 5 4 2" xfId="23307" xr:uid="{DF22B612-D72A-4507-B001-51D6E11FEE03}"/>
    <cellStyle name="EYColumnHeading 10 5 5" xfId="29435" xr:uid="{FCCA2E29-D616-4AA0-8599-2867F6911C2F}"/>
    <cellStyle name="EYColumnHeading 10 5 6" xfId="35401" xr:uid="{00D5E8C2-64A2-42F9-9466-555F9D4A7273}"/>
    <cellStyle name="EYColumnHeading 10 5 7" xfId="43223" xr:uid="{EF2E8995-5F57-4A74-89D0-7ACB1FC6B4EC}"/>
    <cellStyle name="EYColumnHeading 10 5 8" xfId="15829" xr:uid="{5634F6C1-D401-46C4-ACE1-9A1E22393B44}"/>
    <cellStyle name="EYColumnHeading 10 6" xfId="3392" xr:uid="{FEDBAD98-2FD6-4EDD-9BEB-5B78ED1D4B02}"/>
    <cellStyle name="EYColumnHeading 10 6 2" xfId="9281" xr:uid="{5E23CFAC-567F-49A3-AAF2-CE9CF2A47E9A}"/>
    <cellStyle name="EYColumnHeading 10 6 2 2" xfId="24886" xr:uid="{7F4ADC88-68D2-4E09-8F3D-6FF2B04153F4}"/>
    <cellStyle name="EYColumnHeading 10 6 3" xfId="30979" xr:uid="{373F5C7E-1E74-48D4-B045-6C7FD5C96858}"/>
    <cellStyle name="EYColumnHeading 10 6 4" xfId="36942" xr:uid="{553E1420-50AE-43D9-BC54-3611BA89989A}"/>
    <cellStyle name="EYColumnHeading 10 6 5" xfId="43426" xr:uid="{B648BBC6-E699-45E4-BDB3-B379E7C69432}"/>
    <cellStyle name="EYColumnHeading 10 6 6" xfId="17405" xr:uid="{C1E51A7B-25BD-457C-9B6F-48324969FF7F}"/>
    <cellStyle name="EYColumnHeading 10 7" xfId="3466" xr:uid="{66B45FC1-7C6D-4E9A-91E4-15AC033CE124}"/>
    <cellStyle name="EYColumnHeading 10 7 2" xfId="9499" xr:uid="{6B3432AF-2464-4CA6-BBAD-388C5B0B262A}"/>
    <cellStyle name="EYColumnHeading 10 7 2 2" xfId="25104" xr:uid="{654687FE-2134-4362-811D-35918D0450EC}"/>
    <cellStyle name="EYColumnHeading 10 7 3" xfId="31196" xr:uid="{CA25B213-D214-4B22-AAEF-5DFBE6257A0E}"/>
    <cellStyle name="EYColumnHeading 10 7 4" xfId="37159" xr:uid="{70867C82-03C8-4627-82BB-2F4CA480442F}"/>
    <cellStyle name="EYColumnHeading 10 7 5" xfId="17623" xr:uid="{99D008E8-D541-465D-8DA7-944D819AC89D}"/>
    <cellStyle name="EYColumnHeading 10 8" xfId="5876" xr:uid="{F3807720-9ABD-4297-94B6-4EF072B975F5}"/>
    <cellStyle name="EYColumnHeading 10 8 2" xfId="21411" xr:uid="{CF6B46A0-3FCC-4C65-91A0-A4176B6CA1D3}"/>
    <cellStyle name="EYColumnHeading 10 9" xfId="22235" xr:uid="{8FBBC7E6-CF9E-41AB-BEF8-86728CF4860A}"/>
    <cellStyle name="EYColumnHeading 11" xfId="6156" xr:uid="{D47D7073-5CD6-4A2F-A0E6-B65768B16278}"/>
    <cellStyle name="EYColumnHeading 11 10" xfId="22229" xr:uid="{4DACD849-2A41-4A86-BBCF-07FEC9BA5A7C}"/>
    <cellStyle name="EYColumnHeading 11 11" xfId="21722" xr:uid="{AE4EF6CC-590E-4E2B-81B2-F72C2FB6A932}"/>
    <cellStyle name="EYColumnHeading 11 12" xfId="41457" xr:uid="{B69876DE-7529-4526-8DB2-487C3B23568C}"/>
    <cellStyle name="EYColumnHeading 11 13" xfId="15239" xr:uid="{4047AA51-F2F4-417F-B6A2-1D25D4180F7A}"/>
    <cellStyle name="EYColumnHeading 11 2" xfId="8202" xr:uid="{78EFC097-936E-4777-B4EB-9AAA000CEA6D}"/>
    <cellStyle name="EYColumnHeading 11 2 2" xfId="10609" xr:uid="{8555CACF-1BAC-4770-AB20-C184AC303645}"/>
    <cellStyle name="EYColumnHeading 11 2 2 2" xfId="26214" xr:uid="{6141C853-F0F8-4C9B-A5E7-EB53C4734F18}"/>
    <cellStyle name="EYColumnHeading 11 2 2 3" xfId="32288" xr:uid="{E57DA9AB-304B-475F-BE57-C94D62E67E8D}"/>
    <cellStyle name="EYColumnHeading 11 2 2 4" xfId="38251" xr:uid="{BB2E85BB-3A1D-4C70-81F7-2B82080BD1E6}"/>
    <cellStyle name="EYColumnHeading 11 2 2 5" xfId="44235" xr:uid="{6F2DDE12-FCDD-431A-AD7D-7BD94098CC8D}"/>
    <cellStyle name="EYColumnHeading 11 2 2 6" xfId="18731" xr:uid="{4C41576F-7757-4043-9DD3-52ADF1DDC5E2}"/>
    <cellStyle name="EYColumnHeading 11 2 3" xfId="12454" xr:uid="{DDC1B1AD-8709-42C2-90F6-A004AFD55D7B}"/>
    <cellStyle name="EYColumnHeading 11 2 3 2" xfId="28059" xr:uid="{81B8377F-EB55-4541-9B7B-5871D5280970}"/>
    <cellStyle name="EYColumnHeading 11 2 3 3" xfId="34095" xr:uid="{59E633C9-6BAC-41FF-8FD7-16D5FD170ACB}"/>
    <cellStyle name="EYColumnHeading 11 2 3 4" xfId="40056" xr:uid="{60888BF3-E3AA-4AED-ADCC-74374987F316}"/>
    <cellStyle name="EYColumnHeading 11 2 3 5" xfId="45340" xr:uid="{E0AD7643-CC26-4CFC-8641-2058AE1C7A87}"/>
    <cellStyle name="EYColumnHeading 11 2 3 6" xfId="20576" xr:uid="{2BD001D3-7141-4A1A-87A6-143B60EAD533}"/>
    <cellStyle name="EYColumnHeading 11 2 4" xfId="23814" xr:uid="{273A90CE-DF8E-403E-A089-28C063132CBC}"/>
    <cellStyle name="EYColumnHeading 11 2 5" xfId="29937" xr:uid="{FA15D7F8-C85D-48F5-A7DC-43E1D9ACCB5C}"/>
    <cellStyle name="EYColumnHeading 11 2 6" xfId="35903" xr:uid="{B6116468-9E78-4108-8E52-F2AAF520EF06}"/>
    <cellStyle name="EYColumnHeading 11 2 7" xfId="42175" xr:uid="{2A170B97-8A51-4485-8C6D-1BC7D57A3167}"/>
    <cellStyle name="EYColumnHeading 11 2 8" xfId="16335" xr:uid="{FEC8F0C0-250A-49C2-B62E-C273B205E8C9}"/>
    <cellStyle name="EYColumnHeading 11 3" xfId="7963" xr:uid="{38EAF49E-3740-42DA-902D-E5ABB25F66E0}"/>
    <cellStyle name="EYColumnHeading 11 3 2" xfId="10370" xr:uid="{F98A6908-FF1F-46EB-9772-1E0E491AF2D1}"/>
    <cellStyle name="EYColumnHeading 11 3 2 2" xfId="25975" xr:uid="{9392A589-8C71-4224-A8F5-D8C84305AAFE}"/>
    <cellStyle name="EYColumnHeading 11 3 2 3" xfId="32052" xr:uid="{1793960C-31B1-4D8C-8F3E-60039CBC06AE}"/>
    <cellStyle name="EYColumnHeading 11 3 2 4" xfId="38015" xr:uid="{9D7E8AAF-8E2C-4234-B25E-C085C6F7B081}"/>
    <cellStyle name="EYColumnHeading 11 3 2 5" xfId="44237" xr:uid="{2A5982FF-B39F-4B55-9A7B-5F1228B48E2B}"/>
    <cellStyle name="EYColumnHeading 11 3 2 6" xfId="18492" xr:uid="{72E93E14-9523-4581-97DF-5EC997F00713}"/>
    <cellStyle name="EYColumnHeading 11 3 3" xfId="12215" xr:uid="{E88C2EEE-DFAF-4DE1-BB8E-B90A39B51597}"/>
    <cellStyle name="EYColumnHeading 11 3 3 2" xfId="27820" xr:uid="{C1F042D7-698A-43C2-98DF-6E2CFF9A2124}"/>
    <cellStyle name="EYColumnHeading 11 3 3 3" xfId="33859" xr:uid="{FD5B9617-0EDD-4D3E-802E-7EF29A544DBF}"/>
    <cellStyle name="EYColumnHeading 11 3 3 4" xfId="39820" xr:uid="{E3B966E3-EC30-4ECD-8066-04EF3232C2AC}"/>
    <cellStyle name="EYColumnHeading 11 3 3 5" xfId="45342" xr:uid="{ACA26E0D-DAC7-4E88-8283-5B3D9F96354E}"/>
    <cellStyle name="EYColumnHeading 11 3 3 6" xfId="20337" xr:uid="{90DF19EB-925F-47F3-982A-66AE53137D08}"/>
    <cellStyle name="EYColumnHeading 11 3 4" xfId="23575" xr:uid="{850E802C-04D1-44B5-9018-8D6FA0D19905}"/>
    <cellStyle name="EYColumnHeading 11 3 5" xfId="29701" xr:uid="{EE356CDA-8A43-41F8-A103-190B4764FD06}"/>
    <cellStyle name="EYColumnHeading 11 3 6" xfId="35667" xr:uid="{C75409EA-5D7D-41E9-888B-095B099FB07D}"/>
    <cellStyle name="EYColumnHeading 11 3 7" xfId="42177" xr:uid="{147712DA-FC68-4B72-B4DA-0C5F59D491B6}"/>
    <cellStyle name="EYColumnHeading 11 3 8" xfId="16096" xr:uid="{DD1FAB04-52E4-48FD-8C20-E5B7B2256F2B}"/>
    <cellStyle name="EYColumnHeading 11 4" xfId="7836" xr:uid="{E5B93571-9E62-424C-AF25-2F4823F4E132}"/>
    <cellStyle name="EYColumnHeading 11 4 2" xfId="10244" xr:uid="{F8DE4614-D1FD-43E9-B6FF-EB2B84C504FB}"/>
    <cellStyle name="EYColumnHeading 11 4 2 2" xfId="25849" xr:uid="{690E74E5-3EFD-415C-A1EA-946C34B60D71}"/>
    <cellStyle name="EYColumnHeading 11 4 2 3" xfId="31927" xr:uid="{529CC5D9-1291-45B5-A69E-D2113CB3211F}"/>
    <cellStyle name="EYColumnHeading 11 4 2 4" xfId="37890" xr:uid="{A1E5FD4C-D382-46A9-BB18-463CFDFAD7CC}"/>
    <cellStyle name="EYColumnHeading 11 4 2 5" xfId="18366" xr:uid="{09A9C13F-D7C8-4A09-AE50-BA08AFEE2876}"/>
    <cellStyle name="EYColumnHeading 11 4 3" xfId="12089" xr:uid="{C6BC8E13-A94B-4AF5-B76E-0BBF78701985}"/>
    <cellStyle name="EYColumnHeading 11 4 3 2" xfId="27694" xr:uid="{325A85DC-FBE1-41F2-A126-8EE1AACEE920}"/>
    <cellStyle name="EYColumnHeading 11 4 3 3" xfId="33734" xr:uid="{FD9C2E0A-D68D-4895-988C-A128237ABF71}"/>
    <cellStyle name="EYColumnHeading 11 4 3 4" xfId="39695" xr:uid="{D3BB9109-0ABD-4D60-B0EA-6B360E4717BF}"/>
    <cellStyle name="EYColumnHeading 11 4 3 5" xfId="20211" xr:uid="{367D0289-03F6-4E27-A26C-C5C8CDC7CB1C}"/>
    <cellStyle name="EYColumnHeading 11 4 4" xfId="23448" xr:uid="{1208B5BA-A112-43AD-B713-CBFAA90F1D61}"/>
    <cellStyle name="EYColumnHeading 11 4 5" xfId="29576" xr:uid="{AD3324C7-4C6A-4651-8849-879775CC8B4B}"/>
    <cellStyle name="EYColumnHeading 11 4 6" xfId="35542" xr:uid="{A004CCB4-3415-40A3-AA00-BEF8FEDBE17F}"/>
    <cellStyle name="EYColumnHeading 11 4 7" xfId="43389" xr:uid="{299F541F-15AC-406A-9603-205CBC0C6F18}"/>
    <cellStyle name="EYColumnHeading 11 4 8" xfId="15970" xr:uid="{89DD8313-9818-458C-A4C2-A9EFA7835698}"/>
    <cellStyle name="EYColumnHeading 11 5" xfId="7633" xr:uid="{CC194466-BF44-40A9-A6B1-CA23220D7BB1}"/>
    <cellStyle name="EYColumnHeading 11 5 2" xfId="10041" xr:uid="{664EDE7D-A265-451D-96D9-10BECD62A484}"/>
    <cellStyle name="EYColumnHeading 11 5 2 2" xfId="25646" xr:uid="{ECF6F939-6C9D-4020-8846-3C3F85D0059C}"/>
    <cellStyle name="EYColumnHeading 11 5 2 3" xfId="31724" xr:uid="{5D645546-C2C6-40B9-BDA1-8216E090BA3F}"/>
    <cellStyle name="EYColumnHeading 11 5 2 4" xfId="37687" xr:uid="{B84E3E7A-435E-4D2B-A9F3-B01A68FAA60F}"/>
    <cellStyle name="EYColumnHeading 11 5 2 5" xfId="18163" xr:uid="{724BEB96-24DB-4D85-BE0A-5B1A184FBCF4}"/>
    <cellStyle name="EYColumnHeading 11 5 3" xfId="11886" xr:uid="{EF44FB25-0B18-48A1-A662-544980B5D137}"/>
    <cellStyle name="EYColumnHeading 11 5 3 2" xfId="27491" xr:uid="{521803BA-81AA-4932-8468-880292C428BA}"/>
    <cellStyle name="EYColumnHeading 11 5 3 3" xfId="33531" xr:uid="{CE631C8F-88FB-45A1-B639-5CF3247BC74F}"/>
    <cellStyle name="EYColumnHeading 11 5 3 4" xfId="39492" xr:uid="{192C4584-BD9C-4408-A6A5-693DED9A2F05}"/>
    <cellStyle name="EYColumnHeading 11 5 3 5" xfId="20008" xr:uid="{24FB35A3-3BBC-45C7-9D88-E4C96214083B}"/>
    <cellStyle name="EYColumnHeading 11 5 4" xfId="23245" xr:uid="{C4104309-062F-4133-BF7D-165C8C3B058E}"/>
    <cellStyle name="EYColumnHeading 11 5 5" xfId="29373" xr:uid="{B03910F9-818F-4C3C-8D94-D03D0CC10F76}"/>
    <cellStyle name="EYColumnHeading 11 5 6" xfId="35339" xr:uid="{F6A69C46-84CC-45D3-90C8-DCD771E92CBF}"/>
    <cellStyle name="EYColumnHeading 11 5 7" xfId="43391" xr:uid="{7F296D58-B7D6-44C3-AC43-A9DB30ABCAD7}"/>
    <cellStyle name="EYColumnHeading 11 5 8" xfId="15767" xr:uid="{8E52979E-31BA-406D-A9D0-2470D815D759}"/>
    <cellStyle name="EYColumnHeading 11 6" xfId="9464" xr:uid="{F48F56BF-A45C-4DF4-B078-BF406BDDE274}"/>
    <cellStyle name="EYColumnHeading 11 6 2" xfId="25069" xr:uid="{0E8459AA-34B6-4C1F-B079-57652112BE0D}"/>
    <cellStyle name="EYColumnHeading 11 6 3" xfId="31161" xr:uid="{872AF162-EA6F-4121-BD5C-13BCDBD0AC53}"/>
    <cellStyle name="EYColumnHeading 11 6 4" xfId="37124" xr:uid="{D068F9C1-B846-43D3-BF17-DBB9D7113F8A}"/>
    <cellStyle name="EYColumnHeading 11 6 5" xfId="17588" xr:uid="{72434470-75F8-4D62-A39B-23380B858646}"/>
    <cellStyle name="EYColumnHeading 11 7" xfId="9466" xr:uid="{0E6E3A36-6138-4314-A56E-4D36E6682DD4}"/>
    <cellStyle name="EYColumnHeading 11 7 2" xfId="25071" xr:uid="{89DC47E6-3591-4813-B879-F0255FB54B72}"/>
    <cellStyle name="EYColumnHeading 11 7 3" xfId="31163" xr:uid="{F51FDFA6-016D-4602-98F7-0CEE2B947295}"/>
    <cellStyle name="EYColumnHeading 11 7 4" xfId="37126" xr:uid="{5BBD764C-4F2C-4BA0-BB3E-511AEEE4B696}"/>
    <cellStyle name="EYColumnHeading 11 7 5" xfId="17590" xr:uid="{6D315796-EF9D-4629-B2FB-0C8C1E7C2A56}"/>
    <cellStyle name="EYColumnHeading 11 8" xfId="21572" xr:uid="{C8A554FA-619C-42A9-9C6F-8B0EA9452B96}"/>
    <cellStyle name="EYColumnHeading 11 9" xfId="22438" xr:uid="{28A6C5AE-3D7D-4D62-B064-68A67914367A}"/>
    <cellStyle name="EYColumnHeading 12" xfId="7003" xr:uid="{9A9F0F69-32F8-49B8-904B-2A8A00826539}"/>
    <cellStyle name="EYColumnHeading 12 10" xfId="28911" xr:uid="{907A5B2F-B4D4-408F-A2B0-5523B483CE3C}"/>
    <cellStyle name="EYColumnHeading 12 11" xfId="34896" xr:uid="{51191FBC-BEA2-4CBD-BADF-4879D39CB77F}"/>
    <cellStyle name="EYColumnHeading 12 12" xfId="41530" xr:uid="{A1D64707-58B6-4D20-8CF5-07D74805E673}"/>
    <cellStyle name="EYColumnHeading 12 13" xfId="15315" xr:uid="{E48B9A0A-CE75-42FD-8675-6B3BA3A1FEB3}"/>
    <cellStyle name="EYColumnHeading 12 2" xfId="8555" xr:uid="{5E2EED01-2556-4FAE-9A90-762318A0F4E3}"/>
    <cellStyle name="EYColumnHeading 12 2 2" xfId="10962" xr:uid="{840D4F26-6400-4DA2-A003-61499DB80382}"/>
    <cellStyle name="EYColumnHeading 12 2 2 2" xfId="26567" xr:uid="{060AF2AA-7FA0-4A9A-94DB-1A19C970DE0D}"/>
    <cellStyle name="EYColumnHeading 12 2 2 3" xfId="32637" xr:uid="{291A8AF6-3B04-4AE3-92D3-6156D1B61279}"/>
    <cellStyle name="EYColumnHeading 12 2 2 4" xfId="38599" xr:uid="{83E36051-0EB1-44E8-A7BB-AE135B10B604}"/>
    <cellStyle name="EYColumnHeading 12 2 2 5" xfId="44466" xr:uid="{C0F0EF2A-F284-4B99-9491-EDD5AE1F6D1C}"/>
    <cellStyle name="EYColumnHeading 12 2 2 6" xfId="19084" xr:uid="{7843E597-3FB5-46CF-B0FB-CB6F02BBAE8B}"/>
    <cellStyle name="EYColumnHeading 12 2 3" xfId="12807" xr:uid="{97CC3413-640E-4A99-86F2-562BCBE4118E}"/>
    <cellStyle name="EYColumnHeading 12 2 3 2" xfId="28412" xr:uid="{97979CE4-69A5-4BF5-8D12-CA4E177CF688}"/>
    <cellStyle name="EYColumnHeading 12 2 3 3" xfId="34443" xr:uid="{D69CEFB4-2FC4-471E-9F2F-6EEA786269FF}"/>
    <cellStyle name="EYColumnHeading 12 2 3 4" xfId="40404" xr:uid="{97F0631C-700F-4078-9850-EFDDD4FE4AA8}"/>
    <cellStyle name="EYColumnHeading 12 2 3 5" xfId="45571" xr:uid="{BDC65ABF-48AB-4EB4-B172-AE5EDFC365DF}"/>
    <cellStyle name="EYColumnHeading 12 2 3 6" xfId="20929" xr:uid="{E78B4271-2174-4854-97E4-9D7CFED9FE14}"/>
    <cellStyle name="EYColumnHeading 12 2 4" xfId="24167" xr:uid="{C5AE5768-86C3-46FD-9971-570CBB6B3851}"/>
    <cellStyle name="EYColumnHeading 12 2 5" xfId="30286" xr:uid="{D544B29F-8525-4C41-83FA-A1283220B834}"/>
    <cellStyle name="EYColumnHeading 12 2 6" xfId="36251" xr:uid="{8B1F830B-A975-4FC2-B342-7E3D8E6057AF}"/>
    <cellStyle name="EYColumnHeading 12 2 7" xfId="42406" xr:uid="{5EEE2D10-7118-4CCB-8785-E5536F71F3D8}"/>
    <cellStyle name="EYColumnHeading 12 2 8" xfId="16688" xr:uid="{4B35FB5A-76DE-4895-BB14-96E16AECDDD3}"/>
    <cellStyle name="EYColumnHeading 12 3" xfId="8712" xr:uid="{E6297A9D-35E4-4EA8-B618-09BF0945B19A}"/>
    <cellStyle name="EYColumnHeading 12 3 2" xfId="11118" xr:uid="{13143F25-4354-497D-8FF0-9FE9FA2B4DE6}"/>
    <cellStyle name="EYColumnHeading 12 3 2 2" xfId="26723" xr:uid="{0C6CD34B-815E-42FF-8300-FEF13B87AAD0}"/>
    <cellStyle name="EYColumnHeading 12 3 2 3" xfId="32784" xr:uid="{9903B1DF-855B-47D5-887D-306051B8B97F}"/>
    <cellStyle name="EYColumnHeading 12 3 2 4" xfId="38746" xr:uid="{FD610531-647B-4AED-975D-DAA6EBBA7233}"/>
    <cellStyle name="EYColumnHeading 12 3 2 5" xfId="44558" xr:uid="{89ECEF65-9D13-40A3-B548-B94D74E3CAE7}"/>
    <cellStyle name="EYColumnHeading 12 3 2 6" xfId="19240" xr:uid="{3E7BFCA5-E38C-46FE-9D78-5D3F4047C52E}"/>
    <cellStyle name="EYColumnHeading 12 3 3" xfId="12963" xr:uid="{7C738E13-2C2B-4EC0-AE1E-149EEFFA00F9}"/>
    <cellStyle name="EYColumnHeading 12 3 3 2" xfId="28568" xr:uid="{99015240-BDEA-4D68-8830-33F53C86792E}"/>
    <cellStyle name="EYColumnHeading 12 3 3 3" xfId="34590" xr:uid="{D1D0D7F7-1B98-4A46-8F06-37ED1A513481}"/>
    <cellStyle name="EYColumnHeading 12 3 3 4" xfId="40551" xr:uid="{A10F50B0-039B-4489-8183-42444408BDAA}"/>
    <cellStyle name="EYColumnHeading 12 3 3 5" xfId="45663" xr:uid="{F492B89C-546D-41EE-8346-E6D0EA34B6DB}"/>
    <cellStyle name="EYColumnHeading 12 3 3 6" xfId="21085" xr:uid="{D4A00383-F527-4F36-85B1-A3E5F85397D7}"/>
    <cellStyle name="EYColumnHeading 12 3 4" xfId="24324" xr:uid="{42CC332A-9024-47E2-B562-A1FACE755A43}"/>
    <cellStyle name="EYColumnHeading 12 3 5" xfId="30433" xr:uid="{EB4ECDDD-1AEB-4C30-AEDC-370CBDC1A629}"/>
    <cellStyle name="EYColumnHeading 12 3 6" xfId="36398" xr:uid="{FB981280-D0EB-4C5D-A534-05243BB02BB5}"/>
    <cellStyle name="EYColumnHeading 12 3 7" xfId="42498" xr:uid="{10481820-28F2-4AB8-A16D-C9C6764DE6C8}"/>
    <cellStyle name="EYColumnHeading 12 3 8" xfId="16844" xr:uid="{D8C75AA5-54F0-43D6-9A13-02EED4A9B050}"/>
    <cellStyle name="EYColumnHeading 12 4" xfId="8851" xr:uid="{F6238AF3-02BA-42FE-BB29-0A737B44C9EE}"/>
    <cellStyle name="EYColumnHeading 12 4 2" xfId="11257" xr:uid="{49239177-3E29-46C7-AD9D-2459663E8469}"/>
    <cellStyle name="EYColumnHeading 12 4 2 2" xfId="26862" xr:uid="{DFB517CE-B049-4DB5-AD38-DEC83E990136}"/>
    <cellStyle name="EYColumnHeading 12 4 2 3" xfId="32915" xr:uid="{7EDD160C-CF9B-4419-AE90-2D80663AF717}"/>
    <cellStyle name="EYColumnHeading 12 4 2 4" xfId="38877" xr:uid="{AA456407-01F1-48C6-8F81-A9EC758DCD90}"/>
    <cellStyle name="EYColumnHeading 12 4 2 5" xfId="44600" xr:uid="{9029F743-B1E8-4800-AB0C-D47AA1DF92DD}"/>
    <cellStyle name="EYColumnHeading 12 4 2 6" xfId="19379" xr:uid="{9C01B39B-9464-44AB-87A9-9A62D115E2E4}"/>
    <cellStyle name="EYColumnHeading 12 4 3" xfId="13102" xr:uid="{D2B5D156-8FA6-4ACE-8D8D-6223B820AB13}"/>
    <cellStyle name="EYColumnHeading 12 4 3 2" xfId="28707" xr:uid="{68203105-C4F2-4D4C-B830-4CA2BE92C4F9}"/>
    <cellStyle name="EYColumnHeading 12 4 3 3" xfId="34721" xr:uid="{B6FBBF1E-8C16-40EE-A75C-9F02E5935E72}"/>
    <cellStyle name="EYColumnHeading 12 4 3 4" xfId="40682" xr:uid="{10CAD488-8C6E-4FDE-B936-D7DAAD59FBE3}"/>
    <cellStyle name="EYColumnHeading 12 4 3 5" xfId="45705" xr:uid="{BDFE86C2-AAF1-4F0A-9160-9A4ABAF048E2}"/>
    <cellStyle name="EYColumnHeading 12 4 3 6" xfId="21224" xr:uid="{F7FA13AE-8F9C-465F-8D22-03ABE091B7DA}"/>
    <cellStyle name="EYColumnHeading 12 4 4" xfId="24463" xr:uid="{DC293D79-F381-4450-B60A-A1B5FB364460}"/>
    <cellStyle name="EYColumnHeading 12 4 5" xfId="30564" xr:uid="{C6313003-FE48-4546-8199-2F5189EDB136}"/>
    <cellStyle name="EYColumnHeading 12 4 6" xfId="36529" xr:uid="{9580CC8E-3C30-4018-ABF7-6A433CD35566}"/>
    <cellStyle name="EYColumnHeading 12 4 7" xfId="42540" xr:uid="{9D824A8A-42F5-4C4C-BD00-C1FA39854EA4}"/>
    <cellStyle name="EYColumnHeading 12 4 8" xfId="16983" xr:uid="{D062ED0A-98AD-4C20-BACB-5367ECBFD036}"/>
    <cellStyle name="EYColumnHeading 12 5" xfId="8949" xr:uid="{EB792C55-41A9-4FAE-888D-A03224754800}"/>
    <cellStyle name="EYColumnHeading 12 5 2" xfId="11355" xr:uid="{8B6E8020-8E02-4A95-B3C1-FF5CF9A644A0}"/>
    <cellStyle name="EYColumnHeading 12 5 2 2" xfId="26960" xr:uid="{EF0F59F0-C6A3-43DA-8E6F-47493BC71B82}"/>
    <cellStyle name="EYColumnHeading 12 5 2 3" xfId="33005" xr:uid="{BD2198D9-43FC-40B2-AF2E-3DEDFE98BD86}"/>
    <cellStyle name="EYColumnHeading 12 5 2 4" xfId="38967" xr:uid="{B1D09EB7-B004-4C31-84A3-D53D4B4B67FC}"/>
    <cellStyle name="EYColumnHeading 12 5 2 5" xfId="19477" xr:uid="{CF196821-6666-4CA8-8FB2-D9C2EA86F110}"/>
    <cellStyle name="EYColumnHeading 12 5 3" xfId="13200" xr:uid="{66574A35-3320-4A5B-B26A-957A2D8F37BE}"/>
    <cellStyle name="EYColumnHeading 12 5 3 2" xfId="28805" xr:uid="{C06372FF-EBC1-479A-9197-3B37C4EAE9CE}"/>
    <cellStyle name="EYColumnHeading 12 5 3 3" xfId="34811" xr:uid="{F650BD15-6ECA-4C4F-935E-046069AFCB8C}"/>
    <cellStyle name="EYColumnHeading 12 5 3 4" xfId="40772" xr:uid="{CE45092E-EF07-4543-8489-95E1F8748E5D}"/>
    <cellStyle name="EYColumnHeading 12 5 3 5" xfId="21322" xr:uid="{6ACFD08E-9367-4832-B274-762816A8E7C4}"/>
    <cellStyle name="EYColumnHeading 12 5 4" xfId="24561" xr:uid="{CDF4D77E-23D0-4D7A-912A-49A0C2231935}"/>
    <cellStyle name="EYColumnHeading 12 5 5" xfId="30654" xr:uid="{FFCD4D08-9BFA-4AFE-90D6-FFFF28AE4884}"/>
    <cellStyle name="EYColumnHeading 12 5 6" xfId="36619" xr:uid="{26E32D6A-351F-4183-9BA0-E1D841FAF1A5}"/>
    <cellStyle name="EYColumnHeading 12 5 7" xfId="43587" xr:uid="{DCB1355C-AE46-4F47-934E-6905E5D7061F}"/>
    <cellStyle name="EYColumnHeading 12 5 8" xfId="17081" xr:uid="{60CF8BC4-C980-4A4F-B0A7-D433FABE710F}"/>
    <cellStyle name="EYColumnHeading 12 6" xfId="9584" xr:uid="{EE2D6352-F5AA-48D7-9E22-A98943A54A8B}"/>
    <cellStyle name="EYColumnHeading 12 6 2" xfId="25189" xr:uid="{4676DFD2-FBAE-4CE1-BA42-449243564C05}"/>
    <cellStyle name="EYColumnHeading 12 6 3" xfId="31279" xr:uid="{BA9A1F5A-628B-4246-9468-3135CF49D2FD}"/>
    <cellStyle name="EYColumnHeading 12 6 4" xfId="37242" xr:uid="{DCE52606-C730-415A-AD00-ADD74CC2995E}"/>
    <cellStyle name="EYColumnHeading 12 6 5" xfId="44695" xr:uid="{7F4CAF9F-F982-4114-89C7-D0C98188D86D}"/>
    <cellStyle name="EYColumnHeading 12 6 6" xfId="17708" xr:uid="{EF17DD37-9801-4E70-8CBA-677406CB34A8}"/>
    <cellStyle name="EYColumnHeading 12 7" xfId="11438" xr:uid="{840AB2F4-91CC-4067-B8D7-F5CC859E4D2C}"/>
    <cellStyle name="EYColumnHeading 12 7 2" xfId="27043" xr:uid="{A7031DF9-44C0-4E03-86BD-4F13D8998203}"/>
    <cellStyle name="EYColumnHeading 12 7 3" xfId="33088" xr:uid="{AFCB1778-58EA-4331-80A7-85DF7A0C5070}"/>
    <cellStyle name="EYColumnHeading 12 7 4" xfId="39050" xr:uid="{107A6E91-BEA7-46A2-9A2E-5B858356DECD}"/>
    <cellStyle name="EYColumnHeading 12 7 5" xfId="19560" xr:uid="{355A8E2A-AFBD-4D96-AB26-6BB057E16806}"/>
    <cellStyle name="EYColumnHeading 12 8" xfId="21648" xr:uid="{7E55D759-59B9-4CF9-87A4-A6DF60E89F75}"/>
    <cellStyle name="EYColumnHeading 12 9" xfId="22775" xr:uid="{6A0C495B-4EF2-4EB9-951E-1F13DED421B2}"/>
    <cellStyle name="EYColumnHeading 13" xfId="8485" xr:uid="{AC7355B0-77D7-41AF-8C0C-9CE75A1F0FAF}"/>
    <cellStyle name="EYColumnHeading 13 2" xfId="10892" xr:uid="{7C7100D8-789E-4143-9705-B8D94D89FE7E}"/>
    <cellStyle name="EYColumnHeading 13 2 2" xfId="26497" xr:uid="{A4A35DFA-C19D-4ED3-959D-59FBDBA73FF5}"/>
    <cellStyle name="EYColumnHeading 13 2 3" xfId="32569" xr:uid="{82BFEBE9-82BF-416E-BD70-A1F361480073}"/>
    <cellStyle name="EYColumnHeading 13 2 4" xfId="38532" xr:uid="{A43FEEA9-7293-414C-AC55-D13F3EC7B071}"/>
    <cellStyle name="EYColumnHeading 13 2 5" xfId="43090" xr:uid="{2A53A329-E25D-45B3-8518-59EF2A19467B}"/>
    <cellStyle name="EYColumnHeading 13 2 6" xfId="19014" xr:uid="{0328C006-22DE-46CB-8AA1-64E96DD77D23}"/>
    <cellStyle name="EYColumnHeading 13 3" xfId="12737" xr:uid="{0BC6093D-BF11-4946-81D1-E8815226E36D}"/>
    <cellStyle name="EYColumnHeading 13 3 2" xfId="28342" xr:uid="{928ABF0C-08B5-45B9-A09F-9FCBDE253FB9}"/>
    <cellStyle name="EYColumnHeading 13 3 3" xfId="34376" xr:uid="{D95B8412-F7EA-4B4C-82BB-695C4E00CEF2}"/>
    <cellStyle name="EYColumnHeading 13 3 4" xfId="40337" xr:uid="{22CD7D69-DCA4-429E-B777-A4B644DBAA65}"/>
    <cellStyle name="EYColumnHeading 13 3 5" xfId="43620" xr:uid="{92CA3B37-3369-4462-B955-9829BC4569BB}"/>
    <cellStyle name="EYColumnHeading 13 3 6" xfId="20859" xr:uid="{D61DE352-C2E2-41D2-90D5-C8D1D1C2A473}"/>
    <cellStyle name="EYColumnHeading 13 4" xfId="24097" xr:uid="{20D092B0-BE35-4089-BDA1-6D81A977C2E0}"/>
    <cellStyle name="EYColumnHeading 13 5" xfId="30218" xr:uid="{DCC975E7-E30C-466B-BB67-F407957F6E05}"/>
    <cellStyle name="EYColumnHeading 13 6" xfId="36184" xr:uid="{2B4E0F1B-F384-42CF-9C2E-EA948A6C7630}"/>
    <cellStyle name="EYColumnHeading 13 7" xfId="41147" xr:uid="{C4E60D16-6AB2-4CC4-A296-68CC554FCEF3}"/>
    <cellStyle name="EYColumnHeading 13 8" xfId="16618" xr:uid="{829983F4-5ACB-4267-B27B-4793BC006245}"/>
    <cellStyle name="EYColumnHeading 14" xfId="8160" xr:uid="{61A2B699-8005-4849-A980-FD36F92C5619}"/>
    <cellStyle name="EYColumnHeading 14 2" xfId="10567" xr:uid="{A7300E54-918B-4F1A-B4C2-0FEEE694576D}"/>
    <cellStyle name="EYColumnHeading 14 2 2" xfId="26172" xr:uid="{A3D70664-1928-408B-851D-7229078F2EB9}"/>
    <cellStyle name="EYColumnHeading 14 2 3" xfId="32246" xr:uid="{E2464174-8F92-4BBA-A338-0282423CA4C4}"/>
    <cellStyle name="EYColumnHeading 14 2 4" xfId="38209" xr:uid="{A802D23E-B399-4CDC-83C2-00512F75400A}"/>
    <cellStyle name="EYColumnHeading 14 2 5" xfId="43631" xr:uid="{DAA12F3B-CB6B-4926-8E5B-013C417BEF8F}"/>
    <cellStyle name="EYColumnHeading 14 2 6" xfId="18689" xr:uid="{228DFD81-9F09-45F9-BE33-DF35DD686AD4}"/>
    <cellStyle name="EYColumnHeading 14 3" xfId="12412" xr:uid="{9E1DD8AC-0956-4F61-A62A-569618E25C81}"/>
    <cellStyle name="EYColumnHeading 14 3 2" xfId="28017" xr:uid="{516B40BC-CA93-4489-A749-44D3EE3B5DCF}"/>
    <cellStyle name="EYColumnHeading 14 3 3" xfId="34053" xr:uid="{F356B596-1AFD-4BC4-8BC5-399ED4DC8BD8}"/>
    <cellStyle name="EYColumnHeading 14 3 4" xfId="40014" xr:uid="{F02255BC-FAD4-43A1-8650-6143FE8BD6B8}"/>
    <cellStyle name="EYColumnHeading 14 3 5" xfId="44736" xr:uid="{7082C9C0-1885-49FD-9206-6E0C203D1B6D}"/>
    <cellStyle name="EYColumnHeading 14 3 6" xfId="20534" xr:uid="{F72319E7-F155-46A0-A377-A62D1EFD556E}"/>
    <cellStyle name="EYColumnHeading 14 4" xfId="23772" xr:uid="{D2AE1D5E-EC4C-414C-9848-DAB66388B32A}"/>
    <cellStyle name="EYColumnHeading 14 5" xfId="29895" xr:uid="{39A37CA3-8934-45D2-9C8A-76A580191970}"/>
    <cellStyle name="EYColumnHeading 14 6" xfId="35861" xr:uid="{A071BD13-FBBC-4D1A-AF0A-603F30133E6B}"/>
    <cellStyle name="EYColumnHeading 14 7" xfId="41571" xr:uid="{71762C09-B2FA-43F2-90F0-4330FB7E6008}"/>
    <cellStyle name="EYColumnHeading 14 8" xfId="16293" xr:uid="{45277FB1-D9CB-4D10-971B-785EF8228AD3}"/>
    <cellStyle name="EYColumnHeading 15" xfId="8687" xr:uid="{87CE39A1-5270-4253-B7BA-A2FC42F7A2C9}"/>
    <cellStyle name="EYColumnHeading 15 2" xfId="11093" xr:uid="{506977B4-0ADC-4E04-94A3-1794E80A68E0}"/>
    <cellStyle name="EYColumnHeading 15 2 2" xfId="26698" xr:uid="{D89F18B9-6D94-4269-8D5E-25BA3FDD814A}"/>
    <cellStyle name="EYColumnHeading 15 2 3" xfId="32759" xr:uid="{79FE9C1D-13B0-49AF-8918-5456B53F4637}"/>
    <cellStyle name="EYColumnHeading 15 2 4" xfId="38721" xr:uid="{A8599E4B-BE7F-47F0-A2A8-36201B2B1EC3}"/>
    <cellStyle name="EYColumnHeading 15 2 5" xfId="19215" xr:uid="{ECCAB7B1-D755-47AB-8480-89353FDF2404}"/>
    <cellStyle name="EYColumnHeading 15 3" xfId="12938" xr:uid="{DCE03126-0797-4739-A06B-AA808DB514AF}"/>
    <cellStyle name="EYColumnHeading 15 3 2" xfId="28543" xr:uid="{7218C48A-CE6F-4540-B30A-DF615CA1959E}"/>
    <cellStyle name="EYColumnHeading 15 3 3" xfId="34565" xr:uid="{93EAB391-75D2-4A7F-87F7-2831AE0CC4E8}"/>
    <cellStyle name="EYColumnHeading 15 3 4" xfId="40526" xr:uid="{A89A0E93-6B92-4D99-AAE8-533B089ED35E}"/>
    <cellStyle name="EYColumnHeading 15 3 5" xfId="21060" xr:uid="{8E784A67-74D0-44EB-BED9-2A638BE2C844}"/>
    <cellStyle name="EYColumnHeading 15 4" xfId="24299" xr:uid="{03C7B668-F6C4-4036-A4D7-6AA875AAC613}"/>
    <cellStyle name="EYColumnHeading 15 5" xfId="30408" xr:uid="{48EED89E-88C8-4067-96CF-21B65D32DE22}"/>
    <cellStyle name="EYColumnHeading 15 6" xfId="36373" xr:uid="{B05039D3-6013-4908-8299-7149AF79E503}"/>
    <cellStyle name="EYColumnHeading 15 7" xfId="42893" xr:uid="{BAD7525A-E8A3-413C-8F7E-1B1FCF9E6292}"/>
    <cellStyle name="EYColumnHeading 15 8" xfId="16819" xr:uid="{BE30703C-B0C9-47B9-BAC1-54AD8F311192}"/>
    <cellStyle name="EYColumnHeading 16" xfId="13486" xr:uid="{919A7628-4337-4277-82EC-A699C0BBD634}"/>
    <cellStyle name="EYColumnHeading 16 2" xfId="42913" xr:uid="{03A29089-B948-4351-BFE8-12BB5515F7E0}"/>
    <cellStyle name="EYColumnHeading 16 3" xfId="21706" xr:uid="{699451B8-D07A-4C08-979F-D184EEBEEBB2}"/>
    <cellStyle name="EYColumnHeading 17" xfId="13959" xr:uid="{A6D4EF50-BA4B-4AC6-AAA3-7D24C9947A9F}"/>
    <cellStyle name="EYColumnHeading 17 2" xfId="42948" xr:uid="{6BEECC9F-6294-45B0-B5BD-B8C0F065A59F}"/>
    <cellStyle name="EYColumnHeading 17 3" xfId="22720" xr:uid="{5D1B5ACE-B264-484D-98A3-F3C00607F917}"/>
    <cellStyle name="EYColumnHeading 18" xfId="14916" xr:uid="{28889764-87A4-49ED-8DC3-24457B5C21F0}"/>
    <cellStyle name="EYColumnHeading 18 2" xfId="42971" xr:uid="{CD0E23CF-076C-4B4E-B631-49673761CE1C}"/>
    <cellStyle name="EYColumnHeading 18 3" xfId="33162" xr:uid="{32DFC0AA-8DB1-4BDE-B222-9E24E8C825AC}"/>
    <cellStyle name="EYColumnHeading 19" xfId="41089" xr:uid="{EE8E2130-1BA0-4FC4-AF47-2C7EB36C3642}"/>
    <cellStyle name="EYColumnHeading 19 2" xfId="42738" xr:uid="{DDB1C441-649B-434E-8725-03EFE5485809}"/>
    <cellStyle name="EYColumnHeading 2" xfId="146" xr:uid="{2AB0AE75-DC5F-4D39-A7F3-3670F8C623EE}"/>
    <cellStyle name="EYColumnHeading 2 10" xfId="8596" xr:uid="{CFBA47CD-C214-43CC-89B7-48910424E3F7}"/>
    <cellStyle name="EYColumnHeading 2 10 2" xfId="11003" xr:uid="{09C54902-E5F0-4B9E-B20E-3FFD79B95493}"/>
    <cellStyle name="EYColumnHeading 2 10 2 2" xfId="26608" xr:uid="{B24A9D1F-1A6A-4A87-986A-6ACFCC89E0A4}"/>
    <cellStyle name="EYColumnHeading 2 10 2 3" xfId="32677" xr:uid="{866FCF9D-956F-4DAB-A000-9FDA46163AD0}"/>
    <cellStyle name="EYColumnHeading 2 10 2 4" xfId="38639" xr:uid="{BA3CB85B-7120-445B-9ABE-A9F1F349664D}"/>
    <cellStyle name="EYColumnHeading 2 10 2 5" xfId="43957" xr:uid="{665810AA-C112-4976-AE21-CC4CF1737485}"/>
    <cellStyle name="EYColumnHeading 2 10 2 6" xfId="19125" xr:uid="{91541ABC-5E52-4307-921B-C543E32D6574}"/>
    <cellStyle name="EYColumnHeading 2 10 3" xfId="12848" xr:uid="{0DDBE904-D552-47AC-917C-790776A755EB}"/>
    <cellStyle name="EYColumnHeading 2 10 3 2" xfId="28453" xr:uid="{854CFD62-5C24-4BB6-ACAF-0C21EEE812C5}"/>
    <cellStyle name="EYColumnHeading 2 10 3 3" xfId="34483" xr:uid="{34B8C327-0D55-493D-9983-2262BC44F9BA}"/>
    <cellStyle name="EYColumnHeading 2 10 3 4" xfId="40444" xr:uid="{DEDF3783-200E-4F91-A81D-C277AF6BC9F6}"/>
    <cellStyle name="EYColumnHeading 2 10 3 5" xfId="45062" xr:uid="{391838C6-A74C-49C1-8436-16E503BAB2E2}"/>
    <cellStyle name="EYColumnHeading 2 10 3 6" xfId="20970" xr:uid="{8876E737-1A59-4ACF-9DA1-E0EBDD69FCDA}"/>
    <cellStyle name="EYColumnHeading 2 10 4" xfId="24208" xr:uid="{353E4E50-5524-4209-B0D2-8391B0F3BF89}"/>
    <cellStyle name="EYColumnHeading 2 10 5" xfId="30326" xr:uid="{B0B7992F-14C7-402C-9B7D-574C0860E29F}"/>
    <cellStyle name="EYColumnHeading 2 10 6" xfId="36291" xr:uid="{8FBA5655-EB8F-434A-B8FB-88B2EB901D77}"/>
    <cellStyle name="EYColumnHeading 2 10 7" xfId="41897" xr:uid="{98BBFFBA-D67F-447D-B7D9-16ABA79DC089}"/>
    <cellStyle name="EYColumnHeading 2 10 8" xfId="16729" xr:uid="{4BD5734B-4DC2-4A81-83B3-F0954DDA6262}"/>
    <cellStyle name="EYColumnHeading 2 11" xfId="7625" xr:uid="{82D0996B-DD65-4D3E-B4AF-40354A7F8B1C}"/>
    <cellStyle name="EYColumnHeading 2 11 2" xfId="10033" xr:uid="{52844D04-D0F0-4D9A-BD13-A75A9F900EBB}"/>
    <cellStyle name="EYColumnHeading 2 11 2 2" xfId="25638" xr:uid="{B41637D6-6B8D-486C-9286-D7687E5B7E47}"/>
    <cellStyle name="EYColumnHeading 2 11 2 3" xfId="31716" xr:uid="{8445854D-EADD-4AA2-824B-9F0BE1B38228}"/>
    <cellStyle name="EYColumnHeading 2 11 2 4" xfId="37679" xr:uid="{AB210CA8-B65F-4D6B-9A08-BD217A229182}"/>
    <cellStyle name="EYColumnHeading 2 11 2 5" xfId="18155" xr:uid="{1DC3F896-6E0C-480E-843A-70AE06C11777}"/>
    <cellStyle name="EYColumnHeading 2 11 3" xfId="11878" xr:uid="{D0F58C95-5323-49DD-84C6-1AB6A10CF38C}"/>
    <cellStyle name="EYColumnHeading 2 11 3 2" xfId="27483" xr:uid="{F7EFBDE9-F981-4757-98CA-FBEB2FF141AF}"/>
    <cellStyle name="EYColumnHeading 2 11 3 3" xfId="33523" xr:uid="{7837920B-F3A3-4AE5-8CBE-72524D7AE451}"/>
    <cellStyle name="EYColumnHeading 2 11 3 4" xfId="39484" xr:uid="{E09D025F-BEB4-436A-998D-74CAF6BB9629}"/>
    <cellStyle name="EYColumnHeading 2 11 3 5" xfId="20000" xr:uid="{E8471871-2CCE-458D-8A9A-B36D93F0B43F}"/>
    <cellStyle name="EYColumnHeading 2 11 4" xfId="23237" xr:uid="{2886637F-B94E-4A29-A8C2-0780B512C907}"/>
    <cellStyle name="EYColumnHeading 2 11 5" xfId="29365" xr:uid="{2D931990-7958-4C01-ABEC-C14C3790D077}"/>
    <cellStyle name="EYColumnHeading 2 11 6" xfId="35331" xr:uid="{66891147-CE78-441A-913E-37178DEF7463}"/>
    <cellStyle name="EYColumnHeading 2 11 7" xfId="43051" xr:uid="{E66CB1E8-1F97-4C4D-90F6-EFD6A14A619B}"/>
    <cellStyle name="EYColumnHeading 2 11 8" xfId="15759" xr:uid="{415376CA-8B75-472D-BDB9-8AEF2720E0D7}"/>
    <cellStyle name="EYColumnHeading 2 12" xfId="7709" xr:uid="{3D941805-6E08-42CD-8D86-90E2FF7C9F55}"/>
    <cellStyle name="EYColumnHeading 2 12 2" xfId="10117" xr:uid="{374B06A5-690D-4D99-A2BD-C925D658A612}"/>
    <cellStyle name="EYColumnHeading 2 12 2 2" xfId="25722" xr:uid="{80FE8E88-8129-48B5-88C2-7025139A1796}"/>
    <cellStyle name="EYColumnHeading 2 12 2 3" xfId="31800" xr:uid="{E9960731-32D4-4C57-9A02-1C3D4EC7F15B}"/>
    <cellStyle name="EYColumnHeading 2 12 2 4" xfId="37763" xr:uid="{60B37B17-DADE-4159-8DD0-C28E38B0DED2}"/>
    <cellStyle name="EYColumnHeading 2 12 2 5" xfId="18239" xr:uid="{6C054EFC-50C6-4C61-AF7B-7F39E3D35173}"/>
    <cellStyle name="EYColumnHeading 2 12 3" xfId="11962" xr:uid="{D2B3E6BA-DA94-47B2-9D3C-EB311F67C44B}"/>
    <cellStyle name="EYColumnHeading 2 12 3 2" xfId="27567" xr:uid="{42798DC1-220F-4164-AA64-077732E92931}"/>
    <cellStyle name="EYColumnHeading 2 12 3 3" xfId="33607" xr:uid="{B3E9613F-0FF7-4C8C-A972-427C521B77FC}"/>
    <cellStyle name="EYColumnHeading 2 12 3 4" xfId="39568" xr:uid="{3D867477-73C0-448B-9FF8-B7A6788DD800}"/>
    <cellStyle name="EYColumnHeading 2 12 3 5" xfId="20084" xr:uid="{AF3AB74D-E0C6-4895-8F59-A780F07B29D2}"/>
    <cellStyle name="EYColumnHeading 2 12 4" xfId="23321" xr:uid="{84C5E343-C5B5-4B72-8BF8-A0AD08FEADC4}"/>
    <cellStyle name="EYColumnHeading 2 12 5" xfId="29449" xr:uid="{149FA94C-FA2F-487A-A4A2-E300583984D3}"/>
    <cellStyle name="EYColumnHeading 2 12 6" xfId="35415" xr:uid="{E636C9BC-4350-4091-A063-9D230B660340}"/>
    <cellStyle name="EYColumnHeading 2 12 7" xfId="43222" xr:uid="{7AA6C49D-B483-4428-B461-1F2954B45C91}"/>
    <cellStyle name="EYColumnHeading 2 12 8" xfId="15843" xr:uid="{B52D94C9-5978-4408-9109-D2A38F80D512}"/>
    <cellStyle name="EYColumnHeading 2 13" xfId="9041" xr:uid="{B231A709-DCAE-4D22-8649-9DC190481AEB}"/>
    <cellStyle name="EYColumnHeading 2 13 2" xfId="24646" xr:uid="{342146B1-E535-49F9-85CB-90CB8EC9083B}"/>
    <cellStyle name="EYColumnHeading 2 13 3" xfId="30740" xr:uid="{C43FE6DF-1A3B-42EC-90CC-CC28EDADB4FC}"/>
    <cellStyle name="EYColumnHeading 2 13 4" xfId="36703" xr:uid="{4CDAEDBC-05CF-45F0-A7BD-51012320E1B5}"/>
    <cellStyle name="EYColumnHeading 2 13 5" xfId="17165" xr:uid="{7A6FB730-060B-47FF-978A-38FB7C249BBE}"/>
    <cellStyle name="EYColumnHeading 2 14" xfId="21726" xr:uid="{997F765F-3554-40EF-9C0E-700873867810}"/>
    <cellStyle name="EYColumnHeading 2 15" xfId="22109" xr:uid="{3B2F95E5-0928-4629-B54E-0CE54C89584B}"/>
    <cellStyle name="EYColumnHeading 2 16" xfId="28956" xr:uid="{DAEC92FB-46F3-4AD5-95FA-B0B91A1C1CA1}"/>
    <cellStyle name="EYColumnHeading 2 17" xfId="41151" xr:uid="{7053DB84-253D-4019-95FF-F292866F8DAD}"/>
    <cellStyle name="EYColumnHeading 2 18" xfId="14925" xr:uid="{0081D3B6-2CD7-4120-8C60-40DE528E2E18}"/>
    <cellStyle name="EYColumnHeading 2 2" xfId="145" xr:uid="{C0B9B83E-DF6F-4A64-B46A-615583C8DEC5}"/>
    <cellStyle name="EYColumnHeading 2 2 10" xfId="21745" xr:uid="{2CF7176B-4182-42A7-B7CC-F550BB6CE571}"/>
    <cellStyle name="EYColumnHeading 2 2 11" xfId="22094" xr:uid="{1D204D33-E951-405A-A295-5999C9951E98}"/>
    <cellStyle name="EYColumnHeading 2 2 12" xfId="28947" xr:uid="{04040614-E521-4B99-A1E3-32B24FAFF2ED}"/>
    <cellStyle name="EYColumnHeading 2 2 13" xfId="41169" xr:uid="{30EB0E0A-6A36-4EF2-8415-BB931BF40D66}"/>
    <cellStyle name="EYColumnHeading 2 2 14" xfId="14943" xr:uid="{F42C7B3A-1B50-4276-AD04-B08F25890341}"/>
    <cellStyle name="EYColumnHeading 2 2 2" xfId="155" xr:uid="{0539ABE1-7D0A-4902-9915-61BD0ABBED7E}"/>
    <cellStyle name="EYColumnHeading 2 2 2 10" xfId="2954" xr:uid="{CF1DE4ED-134D-4A72-A523-65ED363D0C0C}"/>
    <cellStyle name="EYColumnHeading 2 2 2 10 2" xfId="21780" xr:uid="{71D7FA55-95BE-447C-950A-78522BC105A1}"/>
    <cellStyle name="EYColumnHeading 2 2 2 11" xfId="5771" xr:uid="{CE202323-CEBF-41C2-8029-F9C1A14533AE}"/>
    <cellStyle name="EYColumnHeading 2 2 2 11 2" xfId="41220" xr:uid="{2C3C5CB5-3539-4E3A-A3EB-9293449BB7AF}"/>
    <cellStyle name="EYColumnHeading 2 2 2 12" xfId="14996" xr:uid="{8A19CD40-0A9E-40DA-AC73-83AAEDC682E7}"/>
    <cellStyle name="EYColumnHeading 2 2 2 2" xfId="191" xr:uid="{7F886466-87B7-460A-A6E7-53F0360A54F1}"/>
    <cellStyle name="EYColumnHeading 2 2 2 2 10" xfId="2676" xr:uid="{235E39B7-4EC4-4DC3-BC65-D3EB7A5F1DC5}"/>
    <cellStyle name="EYColumnHeading 2 2 2 2 10 2" xfId="21875" xr:uid="{B0309CBF-8B14-4584-ADDD-7B7682860C0E}"/>
    <cellStyle name="EYColumnHeading 2 2 2 2 11" xfId="3300" xr:uid="{756CC97F-4CCA-4D67-A471-A50FD9650CD3}"/>
    <cellStyle name="EYColumnHeading 2 2 2 2 11 2" xfId="22046" xr:uid="{4B4EC3C0-FCB5-418A-8FAC-5647721E90AF}"/>
    <cellStyle name="EYColumnHeading 2 2 2 2 12" xfId="5950" xr:uid="{31760531-3FB8-47AF-A1CD-1EB5C9EFC6F5}"/>
    <cellStyle name="EYColumnHeading 2 2 2 2 12 2" xfId="41371" xr:uid="{541793D0-DC77-4807-B883-F5BB91A144C6}"/>
    <cellStyle name="EYColumnHeading 2 2 2 2 13" xfId="15150" xr:uid="{3558089E-A8B3-4F9A-8D83-96D0AA3A4A04}"/>
    <cellStyle name="EYColumnHeading 2 2 2 2 2" xfId="239" xr:uid="{12119751-E6B0-4A2D-A527-978D8AC58C0C}"/>
    <cellStyle name="EYColumnHeading 2 2 2 2 2 10" xfId="3260" xr:uid="{B97370DA-AE73-4494-9A01-5F9B3E54EC18}"/>
    <cellStyle name="EYColumnHeading 2 2 2 2 2 11" xfId="8065" xr:uid="{EA663DEC-E273-4817-8190-5984F8EAFB87}"/>
    <cellStyle name="EYColumnHeading 2 2 2 2 2 12" xfId="16198" xr:uid="{12F752CD-2CC1-4D57-82DF-B551795EB660}"/>
    <cellStyle name="EYColumnHeading 2 2 2 2 2 2" xfId="334" xr:uid="{AC2952FF-1B9C-488E-BD83-2DF5543CCBD5}"/>
    <cellStyle name="EYColumnHeading 2 2 2 2 2 2 2" xfId="1239" xr:uid="{7AE3BFDE-BAB8-49D3-8C32-5BDF4FEA7BE6}"/>
    <cellStyle name="EYColumnHeading 2 2 2 2 2 2 2 2" xfId="26077" xr:uid="{4C8DA91C-08EB-4B7B-B116-C89587FEA37B}"/>
    <cellStyle name="EYColumnHeading 2 2 2 2 2 2 3" xfId="1846" xr:uid="{1ED834CC-F061-4C99-ACBD-49EA390F4B42}"/>
    <cellStyle name="EYColumnHeading 2 2 2 2 2 2 3 2" xfId="32152" xr:uid="{48AF559E-A6DC-4926-B753-1240C2796CED}"/>
    <cellStyle name="EYColumnHeading 2 2 2 2 2 2 4" xfId="2236" xr:uid="{0F9425BB-DC6F-4709-A3A1-C76CCA02443C}"/>
    <cellStyle name="EYColumnHeading 2 2 2 2 2 2 4 2" xfId="38115" xr:uid="{FB137E6F-5B8F-4ECD-B6EE-17579010BD8E}"/>
    <cellStyle name="EYColumnHeading 2 2 2 2 2 2 5" xfId="2008" xr:uid="{0C2DC9EC-6AA9-497A-B2D7-912518A92091}"/>
    <cellStyle name="EYColumnHeading 2 2 2 2 2 2 5 2" xfId="44139" xr:uid="{259D860E-CACD-4A31-9C00-FFE4785C481D}"/>
    <cellStyle name="EYColumnHeading 2 2 2 2 2 2 6" xfId="3177" xr:uid="{6734AD7B-2ACF-4FE4-B4DA-807D6FF55A51}"/>
    <cellStyle name="EYColumnHeading 2 2 2 2 2 2 7" xfId="2987" xr:uid="{AB5D2F20-E344-4F24-A282-9E4EB4AB1F6C}"/>
    <cellStyle name="EYColumnHeading 2 2 2 2 2 2 8" xfId="10472" xr:uid="{D37248A0-4764-4AD8-8BA3-F3785F788073}"/>
    <cellStyle name="EYColumnHeading 2 2 2 2 2 2 9" xfId="18594" xr:uid="{89BD788A-0C9D-4ACF-8332-533949C5F163}"/>
    <cellStyle name="EYColumnHeading 2 2 2 2 2 3" xfId="405" xr:uid="{E08E2B05-0C92-44C6-839B-A752FF053593}"/>
    <cellStyle name="EYColumnHeading 2 2 2 2 2 3 2" xfId="1339" xr:uid="{320797A0-E266-4A03-B22C-7E525DA1622C}"/>
    <cellStyle name="EYColumnHeading 2 2 2 2 2 3 2 2" xfId="27922" xr:uid="{9AF6140D-4232-4407-9D0D-88FF3EA96363}"/>
    <cellStyle name="EYColumnHeading 2 2 2 2 2 3 3" xfId="1917" xr:uid="{DFC21643-E235-4E12-A409-0BF6C0A6E7CC}"/>
    <cellStyle name="EYColumnHeading 2 2 2 2 2 3 3 2" xfId="33959" xr:uid="{4013F2B4-B838-48D8-A37F-879AF378E402}"/>
    <cellStyle name="EYColumnHeading 2 2 2 2 2 3 4" xfId="2187" xr:uid="{E274031C-E07B-49B0-B60D-7CED027220C8}"/>
    <cellStyle name="EYColumnHeading 2 2 2 2 2 3 4 2" xfId="39920" xr:uid="{A710CCDB-34D4-4258-824E-4220AF2B77C4}"/>
    <cellStyle name="EYColumnHeading 2 2 2 2 2 3 5" xfId="2496" xr:uid="{6EFE4396-3EC8-454D-986F-C1B782A4D21C}"/>
    <cellStyle name="EYColumnHeading 2 2 2 2 2 3 5 2" xfId="45244" xr:uid="{008344A9-D4BD-4A96-BAA6-B1CB4CEF4703}"/>
    <cellStyle name="EYColumnHeading 2 2 2 2 2 3 6" xfId="3112" xr:uid="{4C2D08AC-172E-4598-B023-30910BB0F35D}"/>
    <cellStyle name="EYColumnHeading 2 2 2 2 2 3 7" xfId="2839" xr:uid="{C3AA93DF-6D79-4AB5-8CAD-C8090C99AB4A}"/>
    <cellStyle name="EYColumnHeading 2 2 2 2 2 3 8" xfId="12317" xr:uid="{CBA6266A-11D4-407B-91A6-613EAB1F4F50}"/>
    <cellStyle name="EYColumnHeading 2 2 2 2 2 3 9" xfId="20439" xr:uid="{4DBD93BC-5543-43A2-B05B-7419B7958398}"/>
    <cellStyle name="EYColumnHeading 2 2 2 2 2 4" xfId="469" xr:uid="{7D42B4FA-33C9-4A95-99D8-6607B3397610}"/>
    <cellStyle name="EYColumnHeading 2 2 2 2 2 4 2" xfId="1423" xr:uid="{30DA57A0-7346-4768-BE7A-83035742089D}"/>
    <cellStyle name="EYColumnHeading 2 2 2 2 2 4 3" xfId="1981" xr:uid="{3FEC18D6-79B1-4B1E-812B-6F158E4BC3E1}"/>
    <cellStyle name="EYColumnHeading 2 2 2 2 2 4 4" xfId="1597" xr:uid="{3AEF576A-A4A0-48CB-BEC9-18870A653294}"/>
    <cellStyle name="EYColumnHeading 2 2 2 2 2 4 5" xfId="2074" xr:uid="{CBA65A8F-D320-4229-8E40-AB59613E5B08}"/>
    <cellStyle name="EYColumnHeading 2 2 2 2 2 4 6" xfId="3043" xr:uid="{110D7C07-3AAA-4FBF-A167-996E6BE58161}"/>
    <cellStyle name="EYColumnHeading 2 2 2 2 2 4 7" xfId="2862" xr:uid="{DA192262-C51E-4697-8BB3-15FB4D7DDACF}"/>
    <cellStyle name="EYColumnHeading 2 2 2 2 2 4 8" xfId="23677" xr:uid="{35DF1E53-EC10-4B5D-BE75-6F583FD8B669}"/>
    <cellStyle name="EYColumnHeading 2 2 2 2 2 5" xfId="1150" xr:uid="{ADE31A0E-DCA9-41C0-8FB4-10B5C5DE4C3D}"/>
    <cellStyle name="EYColumnHeading 2 2 2 2 2 5 2" xfId="29801" xr:uid="{B0A7085C-BD14-45D1-9DA0-FFC938CC3B5A}"/>
    <cellStyle name="EYColumnHeading 2 2 2 2 2 6" xfId="1751" xr:uid="{5FCE47CA-C0ED-4854-AC82-47336394C214}"/>
    <cellStyle name="EYColumnHeading 2 2 2 2 2 6 2" xfId="35767" xr:uid="{185B4B40-494E-4966-8919-5FF851BCD2C0}"/>
    <cellStyle name="EYColumnHeading 2 2 2 2 2 7" xfId="1560" xr:uid="{D3618AED-A7F6-476F-9A8E-3088B3E82F31}"/>
    <cellStyle name="EYColumnHeading 2 2 2 2 2 7 2" xfId="42079" xr:uid="{782DDD6B-23B5-4C84-B23F-30455D039F2A}"/>
    <cellStyle name="EYColumnHeading 2 2 2 2 2 8" xfId="2600" xr:uid="{DBA160C2-1B99-430B-960A-713D6D5F03C3}"/>
    <cellStyle name="EYColumnHeading 2 2 2 2 2 9" xfId="2886" xr:uid="{A9523F87-C07E-4579-829A-55E521A25D86}"/>
    <cellStyle name="EYColumnHeading 2 2 2 2 3" xfId="288" xr:uid="{BDB8DD29-CB48-47C0-AB39-E8816C97C260}"/>
    <cellStyle name="EYColumnHeading 2 2 2 2 3 2" xfId="1073" xr:uid="{CE83080D-78C6-4BC1-A105-E9E855F1B3EB}"/>
    <cellStyle name="EYColumnHeading 2 2 2 2 3 2 2" xfId="9929" xr:uid="{BDD0A8AA-5223-47EF-964E-7195F417EB37}"/>
    <cellStyle name="EYColumnHeading 2 2 2 2 3 2 2 2" xfId="25534" xr:uid="{F08877D4-D01A-4B31-9D45-CC0732434BC9}"/>
    <cellStyle name="EYColumnHeading 2 2 2 2 3 2 3" xfId="31613" xr:uid="{049C6205-A867-4023-A4FD-6C4AC52EB362}"/>
    <cellStyle name="EYColumnHeading 2 2 2 2 3 2 4" xfId="37576" xr:uid="{014F188C-1DA4-4FF3-A3D7-2A4B9E863786}"/>
    <cellStyle name="EYColumnHeading 2 2 2 2 3 2 5" xfId="43771" xr:uid="{731A1D2A-BF87-4AD3-9201-C5D0A227C26B}"/>
    <cellStyle name="EYColumnHeading 2 2 2 2 3 2 6" xfId="18051" xr:uid="{FFF88F6D-F2F1-45E5-A815-3CDEAD6AD1C7}"/>
    <cellStyle name="EYColumnHeading 2 2 2 2 3 3" xfId="1800" xr:uid="{F018C36F-E426-48E8-BC16-62F1CDEB343B}"/>
    <cellStyle name="EYColumnHeading 2 2 2 2 3 3 2" xfId="11774" xr:uid="{85600821-8912-4D08-9C1B-4D06C7EF1FEB}"/>
    <cellStyle name="EYColumnHeading 2 2 2 2 3 3 2 2" xfId="27379" xr:uid="{BF06C660-5657-4B47-8037-2C9AF8A4AD11}"/>
    <cellStyle name="EYColumnHeading 2 2 2 2 3 3 3" xfId="33420" xr:uid="{90DE9AC8-1E97-405D-A6A2-CA02B3B6586B}"/>
    <cellStyle name="EYColumnHeading 2 2 2 2 3 3 4" xfId="39381" xr:uid="{ECC92638-9746-4651-9526-0F6357127454}"/>
    <cellStyle name="EYColumnHeading 2 2 2 2 3 3 5" xfId="44876" xr:uid="{8220E3E1-F5F5-4184-8B6D-198F2CF155AB}"/>
    <cellStyle name="EYColumnHeading 2 2 2 2 3 3 6" xfId="19896" xr:uid="{1DB5E3E1-6A7E-4D1C-8698-AB5A03BCFD25}"/>
    <cellStyle name="EYColumnHeading 2 2 2 2 3 4" xfId="2281" xr:uid="{4ADD895A-D97E-4DF5-A87F-FC36747889FF}"/>
    <cellStyle name="EYColumnHeading 2 2 2 2 3 4 2" xfId="23133" xr:uid="{53138C00-323F-4DE9-8904-4FCEA0A97DA3}"/>
    <cellStyle name="EYColumnHeading 2 2 2 2 3 5" xfId="2418" xr:uid="{A4D475B3-968C-4626-BA9E-51A0832151CE}"/>
    <cellStyle name="EYColumnHeading 2 2 2 2 3 5 2" xfId="29262" xr:uid="{511779C3-7A56-4B15-8483-2848DD8444F5}"/>
    <cellStyle name="EYColumnHeading 2 2 2 2 3 6" xfId="3221" xr:uid="{752963AB-4783-44DE-B6D5-46F40050E793}"/>
    <cellStyle name="EYColumnHeading 2 2 2 2 3 6 2" xfId="35228" xr:uid="{A663881A-4A31-404E-9F23-CCD2B80312E1}"/>
    <cellStyle name="EYColumnHeading 2 2 2 2 3 7" xfId="2129" xr:uid="{DFB70EF8-22D6-4966-9C16-A4CF936CC48C}"/>
    <cellStyle name="EYColumnHeading 2 2 2 2 3 7 2" xfId="41711" xr:uid="{A336547E-DAC4-4E25-A9D3-B3051B06E9A7}"/>
    <cellStyle name="EYColumnHeading 2 2 2 2 3 8" xfId="7521" xr:uid="{2A6B6B0D-CFC7-4F10-AACE-59FF564FC31E}"/>
    <cellStyle name="EYColumnHeading 2 2 2 2 3 9" xfId="15655" xr:uid="{83A66EA8-BB06-44A1-B3C8-6F9278D8181F}"/>
    <cellStyle name="EYColumnHeading 2 2 2 2 4" xfId="359" xr:uid="{B61DF26B-5EDC-4DC2-AEB5-83BC418D420B}"/>
    <cellStyle name="EYColumnHeading 2 2 2 2 4 2" xfId="1264" xr:uid="{5D73425B-E376-469F-9E63-599C6BAA1A5A}"/>
    <cellStyle name="EYColumnHeading 2 2 2 2 4 2 2" xfId="10397" xr:uid="{BC816B1E-0D72-43A1-BF88-815DF8BF86D9}"/>
    <cellStyle name="EYColumnHeading 2 2 2 2 4 2 2 2" xfId="26002" xr:uid="{3F388B4D-8DEF-4A8F-94DF-156881964BE5}"/>
    <cellStyle name="EYColumnHeading 2 2 2 2 4 2 3" xfId="32077" xr:uid="{BD36FD64-A686-4DA7-B87B-20EE3FD96D95}"/>
    <cellStyle name="EYColumnHeading 2 2 2 2 4 2 4" xfId="38040" xr:uid="{13D99F1D-04E9-4232-A852-943CE6416B70}"/>
    <cellStyle name="EYColumnHeading 2 2 2 2 4 2 5" xfId="44347" xr:uid="{0B0471A6-358D-4386-9659-A11B9E545290}"/>
    <cellStyle name="EYColumnHeading 2 2 2 2 4 2 6" xfId="18519" xr:uid="{F84402A1-1759-476E-9E7E-2BD44393CA13}"/>
    <cellStyle name="EYColumnHeading 2 2 2 2 4 3" xfId="1871" xr:uid="{C781A646-58AC-484F-998F-CE66CFE028CC}"/>
    <cellStyle name="EYColumnHeading 2 2 2 2 4 3 2" xfId="12242" xr:uid="{3F306153-45BA-4C06-B1A1-00AA035C31CF}"/>
    <cellStyle name="EYColumnHeading 2 2 2 2 4 3 2 2" xfId="27847" xr:uid="{CEF50DF2-A9BA-4388-8DAC-0308ECE360F0}"/>
    <cellStyle name="EYColumnHeading 2 2 2 2 4 3 3" xfId="33884" xr:uid="{7D14155C-57F5-411C-9B77-51995565096E}"/>
    <cellStyle name="EYColumnHeading 2 2 2 2 4 3 4" xfId="39845" xr:uid="{E5605B34-B898-4AB8-8497-885054BD3B2B}"/>
    <cellStyle name="EYColumnHeading 2 2 2 2 4 3 5" xfId="45452" xr:uid="{B4040A0F-988E-4B7B-BC47-15905A75111F}"/>
    <cellStyle name="EYColumnHeading 2 2 2 2 4 3 6" xfId="20364" xr:uid="{11076D0E-0B38-4C72-B6D6-7312EECF3D6E}"/>
    <cellStyle name="EYColumnHeading 2 2 2 2 4 4" xfId="2212" xr:uid="{3C8838B9-0565-4BF5-9739-BAB4ECF9BD7E}"/>
    <cellStyle name="EYColumnHeading 2 2 2 2 4 4 2" xfId="23602" xr:uid="{08ED9E09-B260-4B3F-94DE-D3518102042D}"/>
    <cellStyle name="EYColumnHeading 2 2 2 2 4 5" xfId="2379" xr:uid="{527802E9-72D7-41AA-8DAA-329E0BF209A6}"/>
    <cellStyle name="EYColumnHeading 2 2 2 2 4 5 2" xfId="29726" xr:uid="{C412123F-9F24-461C-8616-84E488857F12}"/>
    <cellStyle name="EYColumnHeading 2 2 2 2 4 6" xfId="3152" xr:uid="{85FFE6EC-F5AA-43A6-A823-4F2D0CA71837}"/>
    <cellStyle name="EYColumnHeading 2 2 2 2 4 6 2" xfId="35692" xr:uid="{7A248996-454A-4EAF-9C42-A4D26DE061AE}"/>
    <cellStyle name="EYColumnHeading 2 2 2 2 4 7" xfId="2492" xr:uid="{B06089C9-AFA8-4FB2-9CC3-26FEE09E97E9}"/>
    <cellStyle name="EYColumnHeading 2 2 2 2 4 7 2" xfId="42287" xr:uid="{F2759166-51FF-4735-8B26-59062C176D98}"/>
    <cellStyle name="EYColumnHeading 2 2 2 2 4 8" xfId="7990" xr:uid="{92026448-33F4-4DB2-9E83-F284B3C110D0}"/>
    <cellStyle name="EYColumnHeading 2 2 2 2 4 9" xfId="16123" xr:uid="{78D09DFF-1091-4715-9EEE-1149233CB386}"/>
    <cellStyle name="EYColumnHeading 2 2 2 2 5" xfId="423" xr:uid="{D6816F7D-2DB6-4CA8-8CE3-8AD1089EBFAA}"/>
    <cellStyle name="EYColumnHeading 2 2 2 2 5 2" xfId="1377" xr:uid="{85D9F03D-8890-4E81-9D7F-55662A618A18}"/>
    <cellStyle name="EYColumnHeading 2 2 2 2 5 2 2" xfId="10593" xr:uid="{FB4374B3-47F6-4002-BC8D-9A2B51CEAB8B}"/>
    <cellStyle name="EYColumnHeading 2 2 2 2 5 2 2 2" xfId="26198" xr:uid="{E65B1289-87D2-461A-AFC1-8F3B200F1FCA}"/>
    <cellStyle name="EYColumnHeading 2 2 2 2 5 2 3" xfId="32272" xr:uid="{18453519-8882-444B-B0CD-B3C071A280DD}"/>
    <cellStyle name="EYColumnHeading 2 2 2 2 5 2 4" xfId="38235" xr:uid="{AC0E34E5-9933-405F-8DEC-2B29D11230EC}"/>
    <cellStyle name="EYColumnHeading 2 2 2 2 5 2 5" xfId="18715" xr:uid="{5B6E47F6-F532-4B62-B857-14BE3BB33308}"/>
    <cellStyle name="EYColumnHeading 2 2 2 2 5 3" xfId="1935" xr:uid="{55BE990D-14A1-4684-BCA2-3B0E5C17FD33}"/>
    <cellStyle name="EYColumnHeading 2 2 2 2 5 3 2" xfId="12438" xr:uid="{BDF95FE5-0AE4-4A2B-8307-D849B473D8C9}"/>
    <cellStyle name="EYColumnHeading 2 2 2 2 5 3 2 2" xfId="28043" xr:uid="{40EADDC4-1878-4B9C-A8FA-0EC00C7D3971}"/>
    <cellStyle name="EYColumnHeading 2 2 2 2 5 3 3" xfId="34079" xr:uid="{86637821-DC0F-4F50-BE40-735F64580DDE}"/>
    <cellStyle name="EYColumnHeading 2 2 2 2 5 3 4" xfId="40040" xr:uid="{5AA9B0B1-9776-4796-8F66-E4B8BEB5C26D}"/>
    <cellStyle name="EYColumnHeading 2 2 2 2 5 3 5" xfId="20560" xr:uid="{1ED8BCED-7BC9-42B8-8546-EEC61CF558C3}"/>
    <cellStyle name="EYColumnHeading 2 2 2 2 5 4" xfId="2169" xr:uid="{0225BEE1-1341-44E4-B54A-51988E95A2DE}"/>
    <cellStyle name="EYColumnHeading 2 2 2 2 5 4 2" xfId="23798" xr:uid="{3F62E9B7-BFB5-4478-9326-8C080BF11261}"/>
    <cellStyle name="EYColumnHeading 2 2 2 2 5 5" xfId="2056" xr:uid="{57C03BEA-7D78-47B5-85DE-ABAA33F9279A}"/>
    <cellStyle name="EYColumnHeading 2 2 2 2 5 5 2" xfId="29921" xr:uid="{E2099C1C-2017-4C08-A1B4-612A2CAE23CC}"/>
    <cellStyle name="EYColumnHeading 2 2 2 2 5 6" xfId="3104" xr:uid="{572E9B67-BEB6-44E4-B781-427504981CDE}"/>
    <cellStyle name="EYColumnHeading 2 2 2 2 5 6 2" xfId="35887" xr:uid="{BE85C691-D238-47C8-BF57-28B26CA978FD}"/>
    <cellStyle name="EYColumnHeading 2 2 2 2 5 7" xfId="2710" xr:uid="{BF250E6F-E967-4541-A110-2DE4BBA2EFFA}"/>
    <cellStyle name="EYColumnHeading 2 2 2 2 5 7 2" xfId="43297" xr:uid="{B60E7014-52DC-4111-95D0-A6BB802E85D9}"/>
    <cellStyle name="EYColumnHeading 2 2 2 2 5 8" xfId="8186" xr:uid="{97F98375-5003-42D0-AA78-F694DFB66DD6}"/>
    <cellStyle name="EYColumnHeading 2 2 2 2 5 9" xfId="16319" xr:uid="{BD41127B-7365-4B3E-8B9E-4C6BBBC01FC6}"/>
    <cellStyle name="EYColumnHeading 2 2 2 2 6" xfId="1106" xr:uid="{81A913D0-C80C-4273-9B1D-FC73A993B04F}"/>
    <cellStyle name="EYColumnHeading 2 2 2 2 6 2" xfId="9355" xr:uid="{8BB2AAA7-8657-472C-962F-E28DFDB47828}"/>
    <cellStyle name="EYColumnHeading 2 2 2 2 6 2 2" xfId="24960" xr:uid="{6963E3AA-393D-4B52-AACA-C2CCE79E1883}"/>
    <cellStyle name="EYColumnHeading 2 2 2 2 6 3" xfId="31053" xr:uid="{781E0135-866D-49BF-8A40-B4562838660B}"/>
    <cellStyle name="EYColumnHeading 2 2 2 2 6 4" xfId="37016" xr:uid="{B30AB9E4-316E-4E76-9982-F649D0640979}"/>
    <cellStyle name="EYColumnHeading 2 2 2 2 6 5" xfId="43096" xr:uid="{AA92CFCE-A292-4D05-8656-C44672F686FD}"/>
    <cellStyle name="EYColumnHeading 2 2 2 2 6 6" xfId="17479" xr:uid="{1F57D981-2E72-4A79-9FDD-3EA279EF6197}"/>
    <cellStyle name="EYColumnHeading 2 2 2 2 7" xfId="1703" xr:uid="{9B8323A7-EDA7-4635-AEB1-ED6699864F64}"/>
    <cellStyle name="EYColumnHeading 2 2 2 2 7 2" xfId="9150" xr:uid="{A7D81D00-D0D8-44FE-B4F1-D30EBFF89867}"/>
    <cellStyle name="EYColumnHeading 2 2 2 2 7 2 2" xfId="24755" xr:uid="{D2C49B08-DAC2-4C1B-8581-EFA92CA74A6F}"/>
    <cellStyle name="EYColumnHeading 2 2 2 2 7 3" xfId="30849" xr:uid="{F69F35FF-A86F-4068-A5D8-DC0719E6F1A5}"/>
    <cellStyle name="EYColumnHeading 2 2 2 2 7 4" xfId="36812" xr:uid="{C007F456-F8CC-4F19-872C-A332045FBDAB}"/>
    <cellStyle name="EYColumnHeading 2 2 2 2 7 5" xfId="17274" xr:uid="{B5522107-D209-4A3B-9EF1-FD36B9B8F7F5}"/>
    <cellStyle name="EYColumnHeading 2 2 2 2 8" xfId="2359" xr:uid="{23C14C25-1F02-4FF7-8395-65C924BD90AA}"/>
    <cellStyle name="EYColumnHeading 2 2 2 2 8 2" xfId="21485" xr:uid="{E6BDEF3A-A088-41AC-BDA3-50FA765B96AA}"/>
    <cellStyle name="EYColumnHeading 2 2 2 2 9" xfId="2645" xr:uid="{DFC819CA-6C98-4C16-8AA9-D3D42232273E}"/>
    <cellStyle name="EYColumnHeading 2 2 2 2 9 2" xfId="22309" xr:uid="{16DE6F51-9781-4E56-BB18-96813D8121B7}"/>
    <cellStyle name="EYColumnHeading 2 2 2 3" xfId="175" xr:uid="{11FCE710-18E3-4BA3-A94F-2EDFF5312E2F}"/>
    <cellStyle name="EYColumnHeading 2 2 2 3 10" xfId="2935" xr:uid="{A4486FC2-9AAF-4CC2-A47E-D3F28B2F429A}"/>
    <cellStyle name="EYColumnHeading 2 2 2 3 11" xfId="3309" xr:uid="{5DF66D97-2BC7-48E3-97D5-1448DEA7CB5C}"/>
    <cellStyle name="EYColumnHeading 2 2 2 3 12" xfId="7895" xr:uid="{199AB753-4C2C-4B4F-9870-32792B6F7EEB}"/>
    <cellStyle name="EYColumnHeading 2 2 2 3 13" xfId="16028" xr:uid="{C0F5D9FD-00C5-4CEE-B9D0-3DA2F4BEF5AF}"/>
    <cellStyle name="EYColumnHeading 2 2 2 3 2" xfId="223" xr:uid="{3F22BBF4-978D-460F-8550-86AAE66A967B}"/>
    <cellStyle name="EYColumnHeading 2 2 2 3 2 10" xfId="3268" xr:uid="{D3D53C7C-8119-4479-A388-B7BE377181F7}"/>
    <cellStyle name="EYColumnHeading 2 2 2 3 2 11" xfId="10302" xr:uid="{8E033577-662C-4969-8785-1F0C24E40120}"/>
    <cellStyle name="EYColumnHeading 2 2 2 3 2 12" xfId="18424" xr:uid="{98FD4287-B605-407B-BC79-D4B217CD3215}"/>
    <cellStyle name="EYColumnHeading 2 2 2 3 2 2" xfId="318" xr:uid="{8901D78A-EB75-4F95-B79F-769636662E6A}"/>
    <cellStyle name="EYColumnHeading 2 2 2 3 2 2 2" xfId="1223" xr:uid="{D848F6CE-8AED-4DB3-A94F-14FF6970D738}"/>
    <cellStyle name="EYColumnHeading 2 2 2 3 2 2 3" xfId="1830" xr:uid="{09D08347-023E-43B1-83F5-B1D62638FEDE}"/>
    <cellStyle name="EYColumnHeading 2 2 2 3 2 2 4" xfId="2252" xr:uid="{00327C0D-8CA5-46F7-9B6C-5D9C0C138924}"/>
    <cellStyle name="EYColumnHeading 2 2 2 3 2 2 5" xfId="2004" xr:uid="{10195316-751C-4C9F-9846-3890F358F31F}"/>
    <cellStyle name="EYColumnHeading 2 2 2 3 2 2 6" xfId="3192" xr:uid="{6704A7F2-F3B9-4D31-B50A-0EBCD2490CE0}"/>
    <cellStyle name="EYColumnHeading 2 2 2 3 2 2 7" xfId="2124" xr:uid="{D1B5BAE2-1EA2-44E4-B2F6-A4F803364AE8}"/>
    <cellStyle name="EYColumnHeading 2 2 2 3 2 2 8" xfId="25907" xr:uid="{142DD18F-CE41-49FF-8420-DF2B388DB7A0}"/>
    <cellStyle name="EYColumnHeading 2 2 2 3 2 3" xfId="389" xr:uid="{61855D57-079C-402F-9B8D-11297D443D03}"/>
    <cellStyle name="EYColumnHeading 2 2 2 3 2 3 2" xfId="1320" xr:uid="{E80D063F-9AE5-4A4C-8DF8-1364D2F1E2B0}"/>
    <cellStyle name="EYColumnHeading 2 2 2 3 2 3 3" xfId="1901" xr:uid="{2BF094FE-1709-412A-BDB9-0D7727EC2775}"/>
    <cellStyle name="EYColumnHeading 2 2 2 3 2 3 4" xfId="2196" xr:uid="{6174D303-92E2-44D4-826C-9AAF96B3BC8C}"/>
    <cellStyle name="EYColumnHeading 2 2 2 3 2 3 5" xfId="2035" xr:uid="{51416EA3-ED14-45DD-9813-7DA0653490B4}"/>
    <cellStyle name="EYColumnHeading 2 2 2 3 2 3 6" xfId="3122" xr:uid="{E37835F8-32B3-4B50-B367-8DDF653E57AD}"/>
    <cellStyle name="EYColumnHeading 2 2 2 3 2 3 7" xfId="1558" xr:uid="{C33F94C1-9F30-441B-8E88-938F9879BEA9}"/>
    <cellStyle name="EYColumnHeading 2 2 2 3 2 3 8" xfId="31985" xr:uid="{397C341E-BCC7-4E6F-8399-2EAF00EB910D}"/>
    <cellStyle name="EYColumnHeading 2 2 2 3 2 4" xfId="453" xr:uid="{BF1C938A-76D1-482D-877E-B3246576AB48}"/>
    <cellStyle name="EYColumnHeading 2 2 2 3 2 4 2" xfId="1407" xr:uid="{1B7A5087-3D17-4391-AE81-0D1E448AF6C1}"/>
    <cellStyle name="EYColumnHeading 2 2 2 3 2 4 3" xfId="1965" xr:uid="{C4B77A01-13B8-4C4D-8705-58D977BE2BDA}"/>
    <cellStyle name="EYColumnHeading 2 2 2 3 2 4 4" xfId="1659" xr:uid="{A68FE153-E4E2-468E-806A-F5FB1DD91818}"/>
    <cellStyle name="EYColumnHeading 2 2 2 3 2 4 5" xfId="2067" xr:uid="{F0BE1D70-A245-41C4-A3B3-E6EBE19CF06D}"/>
    <cellStyle name="EYColumnHeading 2 2 2 3 2 4 6" xfId="2997" xr:uid="{C275E793-FB47-4773-9B74-7EA49E8D9BCD}"/>
    <cellStyle name="EYColumnHeading 2 2 2 3 2 4 7" xfId="2705" xr:uid="{E906E080-921D-4FDF-9C9F-143583CC3AFA}"/>
    <cellStyle name="EYColumnHeading 2 2 2 3 2 4 8" xfId="37948" xr:uid="{05E26308-AAFE-4705-9E45-E4AC89A0E04F}"/>
    <cellStyle name="EYColumnHeading 2 2 2 3 2 5" xfId="1135" xr:uid="{3A041342-8A24-48CF-B940-5852F175ED3A}"/>
    <cellStyle name="EYColumnHeading 2 2 2 3 2 5 2" xfId="43986" xr:uid="{0341C526-06F4-4F30-88F9-B2E9DF696290}"/>
    <cellStyle name="EYColumnHeading 2 2 2 3 2 6" xfId="1735" xr:uid="{1704B403-2C9D-47F8-AF8C-AA072BD91368}"/>
    <cellStyle name="EYColumnHeading 2 2 2 3 2 7" xfId="2340" xr:uid="{B9A5A3D5-EC6C-4865-BF1E-90295F3033C3}"/>
    <cellStyle name="EYColumnHeading 2 2 2 3 2 8" xfId="2616" xr:uid="{070DBA28-61AA-4BFE-BBDB-BE68C9C71EC0}"/>
    <cellStyle name="EYColumnHeading 2 2 2 3 2 9" xfId="2897" xr:uid="{A83CB308-FAAF-4D0F-BEE3-C02F7CE16557}"/>
    <cellStyle name="EYColumnHeading 2 2 2 3 3" xfId="272" xr:uid="{5BEA7359-BCEA-4C7B-A8BA-39BFD207B1E6}"/>
    <cellStyle name="EYColumnHeading 2 2 2 3 3 2" xfId="1181" xr:uid="{3D6131B5-AC6D-4D25-A3D1-8A6E49F1FAFE}"/>
    <cellStyle name="EYColumnHeading 2 2 2 3 3 2 2" xfId="27752" xr:uid="{D41410A8-0621-4F42-894F-D67178F0E293}"/>
    <cellStyle name="EYColumnHeading 2 2 2 3 3 3" xfId="1784" xr:uid="{2923EA1F-A3BB-4069-AE80-BDD647489B13}"/>
    <cellStyle name="EYColumnHeading 2 2 2 3 3 3 2" xfId="33792" xr:uid="{804FCB14-EE2B-437E-B701-F7DF7CEC4DF8}"/>
    <cellStyle name="EYColumnHeading 2 2 2 3 3 4" xfId="2296" xr:uid="{6140B63C-C7C9-4923-97E7-79C95DDE3347}"/>
    <cellStyle name="EYColumnHeading 2 2 2 3 3 4 2" xfId="39753" xr:uid="{2269433D-4EF1-4487-8D69-BBB061DD0372}"/>
    <cellStyle name="EYColumnHeading 2 2 2 3 3 5" xfId="2569" xr:uid="{420FF5E8-4392-40F6-B232-7493920765E8}"/>
    <cellStyle name="EYColumnHeading 2 2 2 3 3 5 2" xfId="45091" xr:uid="{C9694005-DC8F-4FE8-A842-86236CFBE042}"/>
    <cellStyle name="EYColumnHeading 2 2 2 3 3 6" xfId="3237" xr:uid="{6D4A0274-8D36-410D-90C0-75FC0F8A7D68}"/>
    <cellStyle name="EYColumnHeading 2 2 2 3 3 7" xfId="2133" xr:uid="{FB0DBEC1-1074-4D10-BBC9-24E9A7A124B7}"/>
    <cellStyle name="EYColumnHeading 2 2 2 3 3 8" xfId="12147" xr:uid="{37C9CDB1-9224-4C75-A465-69962C4CA14F}"/>
    <cellStyle name="EYColumnHeading 2 2 2 3 3 9" xfId="20269" xr:uid="{CD6B62D9-C6FF-4CE8-BE93-9638E62A252F}"/>
    <cellStyle name="EYColumnHeading 2 2 2 3 4" xfId="349" xr:uid="{B5950968-DDF2-4A07-9024-928B3931C8C0}"/>
    <cellStyle name="EYColumnHeading 2 2 2 3 4 2" xfId="1254" xr:uid="{2A0599D6-7EB7-4028-B7A9-25BF16CCC2DF}"/>
    <cellStyle name="EYColumnHeading 2 2 2 3 4 3" xfId="1861" xr:uid="{43D38624-9BB3-44A1-A775-0CC598BC9080}"/>
    <cellStyle name="EYColumnHeading 2 2 2 3 4 4" xfId="2221" xr:uid="{EF690A7F-A18F-4991-8F0A-725CA8A28D87}"/>
    <cellStyle name="EYColumnHeading 2 2 2 3 4 5" xfId="2015" xr:uid="{76D496DF-65DA-4D96-8F7C-45FD47B85898}"/>
    <cellStyle name="EYColumnHeading 2 2 2 3 4 6" xfId="3162" xr:uid="{9C7CDC23-B1AF-4467-8A16-D1BC1707081A}"/>
    <cellStyle name="EYColumnHeading 2 2 2 3 4 7" xfId="1444" xr:uid="{5A8A9561-6710-4999-9D6F-0F36F36B946E}"/>
    <cellStyle name="EYColumnHeading 2 2 2 3 4 8" xfId="23507" xr:uid="{3C6E685F-DBB3-4016-B445-D6FE3FD5E675}"/>
    <cellStyle name="EYColumnHeading 2 2 2 3 5" xfId="254" xr:uid="{DA66434A-A668-4D59-B5E2-30528B99D500}"/>
    <cellStyle name="EYColumnHeading 2 2 2 3 5 2" xfId="1164" xr:uid="{5CF345CB-CE77-4259-9434-4C72148426C8}"/>
    <cellStyle name="EYColumnHeading 2 2 2 3 5 3" xfId="1766" xr:uid="{5B821070-B05F-4839-985D-293C94574984}"/>
    <cellStyle name="EYColumnHeading 2 2 2 3 5 4" xfId="2314" xr:uid="{B09A7D33-DC5E-4A98-878C-983025E9ECB2}"/>
    <cellStyle name="EYColumnHeading 2 2 2 3 5 5" xfId="2585" xr:uid="{566FCB35-864B-4E83-A078-191F1128A27C}"/>
    <cellStyle name="EYColumnHeading 2 2 2 3 5 6" xfId="3250" xr:uid="{3E39ABE5-2A86-414E-9E7D-9019106ED867}"/>
    <cellStyle name="EYColumnHeading 2 2 2 3 5 7" xfId="3045" xr:uid="{89F8D3D9-5741-497B-AB82-9666FD81D6AF}"/>
    <cellStyle name="EYColumnHeading 2 2 2 3 5 8" xfId="29634" xr:uid="{A2FC76BB-45CA-4E98-8427-A8A194E6F955}"/>
    <cellStyle name="EYColumnHeading 2 2 2 3 6" xfId="1356" xr:uid="{0E67C002-6D3D-4429-9CA9-0FB28AD2D34A}"/>
    <cellStyle name="EYColumnHeading 2 2 2 3 6 2" xfId="35600" xr:uid="{CDFE6121-B860-4A98-89B7-67DA4D3857A7}"/>
    <cellStyle name="EYColumnHeading 2 2 2 3 7" xfId="1687" xr:uid="{F957CB46-63C6-4448-B3E8-5CEEFCEF595F}"/>
    <cellStyle name="EYColumnHeading 2 2 2 3 7 2" xfId="41926" xr:uid="{03485E4A-4099-4F18-8B52-276DCA9CCF4C}"/>
    <cellStyle name="EYColumnHeading 2 2 2 3 8" xfId="2378" xr:uid="{2A43D53C-C454-4FD5-829E-64881DC13226}"/>
    <cellStyle name="EYColumnHeading 2 2 2 3 9" xfId="2660" xr:uid="{40ACD5C9-B43C-408A-B8CA-2DB8E54B64D7}"/>
    <cellStyle name="EYColumnHeading 2 2 2 4" xfId="215" xr:uid="{21448E19-61AC-4BEE-8038-80B2F639C7A8}"/>
    <cellStyle name="EYColumnHeading 2 2 2 4 10" xfId="3279" xr:uid="{5FEFB578-0465-4289-9903-EFBF274D4C5E}"/>
    <cellStyle name="EYColumnHeading 2 2 2 4 11" xfId="8325" xr:uid="{1542B925-4ABB-4575-9E77-CFB09038F81F}"/>
    <cellStyle name="EYColumnHeading 2 2 2 4 12" xfId="16458" xr:uid="{E3AD28D9-D92F-45A7-BCC0-717313B5ADDA}"/>
    <cellStyle name="EYColumnHeading 2 2 2 4 2" xfId="310" xr:uid="{AED3CF85-8970-4E47-A805-63664284B79E}"/>
    <cellStyle name="EYColumnHeading 2 2 2 4 2 2" xfId="1215" xr:uid="{924539FB-D9F7-443F-9BB3-4A8D9B92AA56}"/>
    <cellStyle name="EYColumnHeading 2 2 2 4 2 2 2" xfId="26337" xr:uid="{58A5193E-8EE7-49AD-9FEC-465E138E94CA}"/>
    <cellStyle name="EYColumnHeading 2 2 2 4 2 3" xfId="1822" xr:uid="{40E354AE-8048-4EE4-9960-6D28954D0BC3}"/>
    <cellStyle name="EYColumnHeading 2 2 2 4 2 3 2" xfId="32409" xr:uid="{7B227BCB-562F-4A19-8EA9-7F65257D9B73}"/>
    <cellStyle name="EYColumnHeading 2 2 2 4 2 4" xfId="2260" xr:uid="{545AA7C4-9585-4090-AF28-203CE2DC54AE}"/>
    <cellStyle name="EYColumnHeading 2 2 2 4 2 4 2" xfId="38372" xr:uid="{A136D270-25C1-4427-89A7-1FAAE6A94748}"/>
    <cellStyle name="EYColumnHeading 2 2 2 4 2 5" xfId="2380" xr:uid="{40AD89F0-80AA-49BF-9837-25C0725EC2E8}"/>
    <cellStyle name="EYColumnHeading 2 2 2 4 2 5 2" xfId="43864" xr:uid="{17813820-5CD5-4965-8445-A155A37ACC6E}"/>
    <cellStyle name="EYColumnHeading 2 2 2 4 2 6" xfId="3027" xr:uid="{F2F95159-FD71-4E0B-895B-507037349DE2}"/>
    <cellStyle name="EYColumnHeading 2 2 2 4 2 7" xfId="2967" xr:uid="{70A58B31-9150-42BD-A080-504BBF84A051}"/>
    <cellStyle name="EYColumnHeading 2 2 2 4 2 8" xfId="10732" xr:uid="{A4F2B2C6-9FBC-4F58-ABE3-CBAB4E1994D9}"/>
    <cellStyle name="EYColumnHeading 2 2 2 4 2 9" xfId="18854" xr:uid="{C051DCC4-AC58-4C64-969C-B1CF9EF3D6FC}"/>
    <cellStyle name="EYColumnHeading 2 2 2 4 3" xfId="381" xr:uid="{E914CFF3-5BAB-4D08-A1CD-58E9FDF9395D}"/>
    <cellStyle name="EYColumnHeading 2 2 2 4 3 2" xfId="1310" xr:uid="{C97985C8-3F6E-4195-A146-156E2CE8270B}"/>
    <cellStyle name="EYColumnHeading 2 2 2 4 3 2 2" xfId="28182" xr:uid="{FB35CBDB-8FE9-409D-BB13-5D129492A5BF}"/>
    <cellStyle name="EYColumnHeading 2 2 2 4 3 3" xfId="1893" xr:uid="{29DB24E6-CE33-420F-8794-208549037280}"/>
    <cellStyle name="EYColumnHeading 2 2 2 4 3 3 2" xfId="34216" xr:uid="{6E0865DA-26DF-433E-B0F0-F9BC9C169216}"/>
    <cellStyle name="EYColumnHeading 2 2 2 4 3 4" xfId="2200" xr:uid="{80481D22-4B30-4F4B-9670-1867D122CF86}"/>
    <cellStyle name="EYColumnHeading 2 2 2 4 3 4 2" xfId="40177" xr:uid="{6E52C446-0827-442E-8CA2-F7D78C784537}"/>
    <cellStyle name="EYColumnHeading 2 2 2 4 3 5" xfId="2439" xr:uid="{F575742F-1A21-456A-80E4-7957F6D7B327}"/>
    <cellStyle name="EYColumnHeading 2 2 2 4 3 5 2" xfId="44969" xr:uid="{8DD6D32F-DD5A-4CE8-A7EE-3D2C83B3666C}"/>
    <cellStyle name="EYColumnHeading 2 2 2 4 3 6" xfId="3130" xr:uid="{354770C2-8951-4DEE-B46E-A396D487D029}"/>
    <cellStyle name="EYColumnHeading 2 2 2 4 3 7" xfId="2739" xr:uid="{4A96D81C-7E57-4F41-938D-112D5284D357}"/>
    <cellStyle name="EYColumnHeading 2 2 2 4 3 8" xfId="12577" xr:uid="{6AFA50AA-4EF4-4702-B53B-4CD3F9FACD71}"/>
    <cellStyle name="EYColumnHeading 2 2 2 4 3 9" xfId="20699" xr:uid="{DE31AD37-0A7C-4CBE-8032-4EAEEE33F91B}"/>
    <cellStyle name="EYColumnHeading 2 2 2 4 4" xfId="445" xr:uid="{4658F285-D8E8-44DF-BF6A-6FAAF02420C7}"/>
    <cellStyle name="EYColumnHeading 2 2 2 4 4 2" xfId="1399" xr:uid="{4D8FD828-41D6-4255-8A62-3E7C528DF6A2}"/>
    <cellStyle name="EYColumnHeading 2 2 2 4 4 3" xfId="1957" xr:uid="{A980FBE4-AF50-4B9D-8A96-8E35502DA688}"/>
    <cellStyle name="EYColumnHeading 2 2 2 4 4 4" xfId="2161" xr:uid="{F3E0834D-6326-4C1D-B9E5-CAF121E77D86}"/>
    <cellStyle name="EYColumnHeading 2 2 2 4 4 5" xfId="1534" xr:uid="{9E9CFDD5-A2BC-43A4-B386-8AAED0A8EB8C}"/>
    <cellStyle name="EYColumnHeading 2 2 2 4 4 6" xfId="2946" xr:uid="{B7C5E733-4289-4AD3-8EC2-6B2785D30132}"/>
    <cellStyle name="EYColumnHeading 2 2 2 4 4 7" xfId="2843" xr:uid="{E1F45BF2-A9FE-4ACE-90E6-5C76F51C908C}"/>
    <cellStyle name="EYColumnHeading 2 2 2 4 4 8" xfId="23937" xr:uid="{EAD89530-4DE8-4987-BAE9-36B9E6219251}"/>
    <cellStyle name="EYColumnHeading 2 2 2 4 5" xfId="1128" xr:uid="{E3F6F033-77B0-4B44-A9AD-5B7094F97B16}"/>
    <cellStyle name="EYColumnHeading 2 2 2 4 5 2" xfId="30058" xr:uid="{A20270FD-A020-458D-A3AE-48BC29F419C4}"/>
    <cellStyle name="EYColumnHeading 2 2 2 4 6" xfId="1727" xr:uid="{5CD0AFDC-1D1D-4A02-A1FE-29BB00860445}"/>
    <cellStyle name="EYColumnHeading 2 2 2 4 6 2" xfId="36024" xr:uid="{764DAC66-BCD2-47AD-B75B-1E47DD5EF5AA}"/>
    <cellStyle name="EYColumnHeading 2 2 2 4 7" xfId="1649" xr:uid="{571275C4-A42D-4739-9A85-B2896EEF895F}"/>
    <cellStyle name="EYColumnHeading 2 2 2 4 7 2" xfId="41804" xr:uid="{2AA34C92-F483-4E1B-9AA1-66E8857EA393}"/>
    <cellStyle name="EYColumnHeading 2 2 2 4 8" xfId="2624" xr:uid="{3FE43A80-79DB-49EA-B5A7-BDFD2DA4EFD1}"/>
    <cellStyle name="EYColumnHeading 2 2 2 4 9" xfId="2904" xr:uid="{A66AD15C-80C0-46F1-8C8F-B210DFDAC377}"/>
    <cellStyle name="EYColumnHeading 2 2 2 5" xfId="264" xr:uid="{BF1FA4CA-F69E-47DE-B335-BE2AD49D8FE4}"/>
    <cellStyle name="EYColumnHeading 2 2 2 5 2" xfId="1174" xr:uid="{B88134CD-B69D-48F8-97AE-05A0BB5F7754}"/>
    <cellStyle name="EYColumnHeading 2 2 2 5 2 2" xfId="10135" xr:uid="{9EF00F42-A0A6-40D3-86AC-92C3841DCAAE}"/>
    <cellStyle name="EYColumnHeading 2 2 2 5 2 2 2" xfId="25740" xr:uid="{784D5D69-BB2A-4CE8-A86B-517682C22A36}"/>
    <cellStyle name="EYColumnHeading 2 2 2 5 2 3" xfId="31818" xr:uid="{26A2D053-43AF-43A0-BF9B-564F69470CF5}"/>
    <cellStyle name="EYColumnHeading 2 2 2 5 2 4" xfId="37781" xr:uid="{9911F7F5-D2C9-4A13-B592-DC3EE2242A0D}"/>
    <cellStyle name="EYColumnHeading 2 2 2 5 2 5" xfId="18257" xr:uid="{2FA6E104-67C0-4C5D-9ED7-DEB5C0F099D0}"/>
    <cellStyle name="EYColumnHeading 2 2 2 5 3" xfId="1776" xr:uid="{9340A284-A7B1-4DFF-87BF-86744C16FC7B}"/>
    <cellStyle name="EYColumnHeading 2 2 2 5 3 2" xfId="11980" xr:uid="{1C7EE7EC-8664-4E7A-895B-8F6FA6AAA1A9}"/>
    <cellStyle name="EYColumnHeading 2 2 2 5 3 2 2" xfId="27585" xr:uid="{CD8D4013-65C8-48F0-9062-190FF8C67F16}"/>
    <cellStyle name="EYColumnHeading 2 2 2 5 3 3" xfId="33625" xr:uid="{E768284B-81DE-42EC-ADB1-93C2F8F64F1C}"/>
    <cellStyle name="EYColumnHeading 2 2 2 5 3 4" xfId="39586" xr:uid="{265C62BB-AB6C-44D4-BCDF-223F95D0D3D3}"/>
    <cellStyle name="EYColumnHeading 2 2 2 5 3 5" xfId="20102" xr:uid="{BB39E15E-6175-453D-B2B5-8F977BDA66C8}"/>
    <cellStyle name="EYColumnHeading 2 2 2 5 4" xfId="2304" xr:uid="{8E7D4EE7-A429-4EBB-935E-0D2D06FB07F1}"/>
    <cellStyle name="EYColumnHeading 2 2 2 5 4 2" xfId="23339" xr:uid="{E7134FAA-BD35-4F08-A498-9D7BFEDBA1A0}"/>
    <cellStyle name="EYColumnHeading 2 2 2 5 5" xfId="2575" xr:uid="{4E4CDA04-8F5B-4D9E-B7A9-4BC5AF36B571}"/>
    <cellStyle name="EYColumnHeading 2 2 2 5 5 2" xfId="29467" xr:uid="{10189C9E-B691-4095-9E7B-E2923E500098}"/>
    <cellStyle name="EYColumnHeading 2 2 2 5 6" xfId="3240" xr:uid="{AE580A4C-93CB-4A15-9079-1E073F1EE227}"/>
    <cellStyle name="EYColumnHeading 2 2 2 5 6 2" xfId="35433" xr:uid="{C35D313C-127E-491A-BFE1-7F16D291D2FD}"/>
    <cellStyle name="EYColumnHeading 2 2 2 5 7" xfId="2688" xr:uid="{EB5A8DCE-49D6-4F5E-8FC6-84AE00F866BF}"/>
    <cellStyle name="EYColumnHeading 2 2 2 5 7 2" xfId="43143" xr:uid="{AA779D34-4F90-46A4-8537-07C0B3E7065D}"/>
    <cellStyle name="EYColumnHeading 2 2 2 5 8" xfId="7727" xr:uid="{2EA7AABC-203A-4885-BE5D-267DC14F16DD}"/>
    <cellStyle name="EYColumnHeading 2 2 2 5 9" xfId="15861" xr:uid="{66373A79-1E38-4795-8A6E-024377EEA9A9}"/>
    <cellStyle name="EYColumnHeading 2 2 2 6" xfId="1088" xr:uid="{25E904E7-7CBC-4E83-B8F5-2A7F3DAC759E}"/>
    <cellStyle name="EYColumnHeading 2 2 2 6 2" xfId="10833" xr:uid="{BB7F8733-ED87-4C16-AE67-A8A716966003}"/>
    <cellStyle name="EYColumnHeading 2 2 2 6 2 2" xfId="26438" xr:uid="{7B5CFC65-F839-444C-B679-C7D02B5B7F7A}"/>
    <cellStyle name="EYColumnHeading 2 2 2 6 2 3" xfId="32510" xr:uid="{65768675-6C0D-41A7-A05D-F6A0DF07FF3E}"/>
    <cellStyle name="EYColumnHeading 2 2 2 6 2 4" xfId="38473" xr:uid="{BFE8282D-85ED-49C5-A658-725E0DE182CC}"/>
    <cellStyle name="EYColumnHeading 2 2 2 6 2 5" xfId="18955" xr:uid="{7FD68DBE-131C-4575-B341-01EA3B0FDCB2}"/>
    <cellStyle name="EYColumnHeading 2 2 2 6 3" xfId="12678" xr:uid="{A42884EB-0B66-4C7B-AA95-968949BE46BE}"/>
    <cellStyle name="EYColumnHeading 2 2 2 6 3 2" xfId="28283" xr:uid="{FA4568AF-21CD-4C30-ACBE-F94D5E7E6770}"/>
    <cellStyle name="EYColumnHeading 2 2 2 6 3 3" xfId="34317" xr:uid="{072B397A-5045-4B74-B797-1FCF8F69966B}"/>
    <cellStyle name="EYColumnHeading 2 2 2 6 3 4" xfId="40278" xr:uid="{86ECFF54-CF0D-4F37-95E0-D23095EE3C90}"/>
    <cellStyle name="EYColumnHeading 2 2 2 6 3 5" xfId="20800" xr:uid="{A337551C-C660-47FD-AC34-4853CF6BCC9E}"/>
    <cellStyle name="EYColumnHeading 2 2 2 6 4" xfId="8426" xr:uid="{F98680BA-20CA-492E-8643-AF5EC2D2E0C5}"/>
    <cellStyle name="EYColumnHeading 2 2 2 6 4 2" xfId="24038" xr:uid="{24B7E9AC-2954-4B1B-A80A-CFDC60D257E7}"/>
    <cellStyle name="EYColumnHeading 2 2 2 6 5" xfId="30159" xr:uid="{FFC20ED9-5634-42C9-8B9A-C15E04BA7D3F}"/>
    <cellStyle name="EYColumnHeading 2 2 2 6 6" xfId="36125" xr:uid="{9620F560-05C3-4112-9184-CAF6D7A71CE7}"/>
    <cellStyle name="EYColumnHeading 2 2 2 6 7" xfId="43470" xr:uid="{2478449B-4D7D-4469-8F2B-41F6031ED891}"/>
    <cellStyle name="EYColumnHeading 2 2 2 6 8" xfId="16559" xr:uid="{BE2415FA-2050-403C-94A0-B72F56755B70}"/>
    <cellStyle name="EYColumnHeading 2 2 2 7" xfId="1664" xr:uid="{823F6A58-4A56-40B2-963F-D09806858D07}"/>
    <cellStyle name="EYColumnHeading 2 2 2 7 2" xfId="9527" xr:uid="{3C063443-935F-4E24-8F1E-4668E5BE9724}"/>
    <cellStyle name="EYColumnHeading 2 2 2 7 2 2" xfId="25132" xr:uid="{FE279923-BB71-4713-93A6-80A4CD3EA650}"/>
    <cellStyle name="EYColumnHeading 2 2 2 7 3" xfId="31224" xr:uid="{B57547FB-03A4-41E0-9159-37011490AA85}"/>
    <cellStyle name="EYColumnHeading 2 2 2 7 4" xfId="37187" xr:uid="{46B2929F-DBDA-4F1F-8ED4-4ACD983C3488}"/>
    <cellStyle name="EYColumnHeading 2 2 2 7 5" xfId="17651" xr:uid="{49B518DB-EE47-465D-BD76-1BDC2029087D}"/>
    <cellStyle name="EYColumnHeading 2 2 2 8" xfId="2399" xr:uid="{22D24D97-4956-4B95-B79D-1F87B0B8A689}"/>
    <cellStyle name="EYColumnHeading 2 2 2 8 2" xfId="22139" xr:uid="{4EEDC15E-2730-4786-9224-4AC31821BCF3}"/>
    <cellStyle name="EYColumnHeading 2 2 2 9" xfId="2673" xr:uid="{3C2A3525-6B5A-4485-A9B7-CE958D302719}"/>
    <cellStyle name="EYColumnHeading 2 2 2 9 2" xfId="21955" xr:uid="{53A50AE6-B706-4714-9022-73F941DD2C87}"/>
    <cellStyle name="EYColumnHeading 2 2 3" xfId="184" xr:uid="{832F7B42-73CB-487D-B146-B335EC5A2528}"/>
    <cellStyle name="EYColumnHeading 2 2 3 10" xfId="22006" xr:uid="{B7EA5C0B-31FC-4038-91B5-5195428BD4C5}"/>
    <cellStyle name="EYColumnHeading 2 2 3 11" xfId="41267" xr:uid="{7B5B26D7-FCE1-453F-8FCA-6644E3CC9427}"/>
    <cellStyle name="EYColumnHeading 2 2 3 12" xfId="15043" xr:uid="{11E41398-B789-4448-A6EA-C29C1255D0B5}"/>
    <cellStyle name="EYColumnHeading 2 2 3 2" xfId="232" xr:uid="{0554999B-DFBA-4345-920C-E9B289FFBD3B}"/>
    <cellStyle name="EYColumnHeading 2 2 3 2 10" xfId="3267" xr:uid="{C7CBD572-B46B-4B8B-BDE7-2D408419C596}"/>
    <cellStyle name="EYColumnHeading 2 2 3 2 10 2" xfId="21832" xr:uid="{AB09DEDF-6A0B-412B-B476-22F513DA31F8}"/>
    <cellStyle name="EYColumnHeading 2 2 3 2 11" xfId="5997" xr:uid="{38E27FED-2F5E-4ADB-95EE-969FB59724EE}"/>
    <cellStyle name="EYColumnHeading 2 2 3 2 11 2" xfId="22642" xr:uid="{96AE0343-28EC-4E2E-A439-3E00FABBEFE9}"/>
    <cellStyle name="EYColumnHeading 2 2 3 2 12" xfId="41418" xr:uid="{13FEF465-2886-4E20-BFD0-A8B423964412}"/>
    <cellStyle name="EYColumnHeading 2 2 3 2 13" xfId="15197" xr:uid="{47B6593D-B0CB-4551-B8A5-12D368A319B7}"/>
    <cellStyle name="EYColumnHeading 2 2 3 2 2" xfId="327" xr:uid="{196849F9-4700-4EA8-B24B-B50B09142C6E}"/>
    <cellStyle name="EYColumnHeading 2 2 3 2 2 2" xfId="1232" xr:uid="{E789DB1E-ABF4-4414-846C-C12BD62B92D1}"/>
    <cellStyle name="EYColumnHeading 2 2 3 2 2 2 2" xfId="10519" xr:uid="{2104BF60-6506-4DA3-A80B-969C240DB7FA}"/>
    <cellStyle name="EYColumnHeading 2 2 3 2 2 2 2 2" xfId="26124" xr:uid="{4193F8AC-60CF-4C46-9251-CA527DBB4828}"/>
    <cellStyle name="EYColumnHeading 2 2 3 2 2 2 3" xfId="32199" xr:uid="{B54EA44F-B912-4533-A78E-73EAB47B651B}"/>
    <cellStyle name="EYColumnHeading 2 2 3 2 2 2 4" xfId="38162" xr:uid="{1C3A00A3-AAE5-415E-9984-EC98E557DA52}"/>
    <cellStyle name="EYColumnHeading 2 2 3 2 2 2 5" xfId="44186" xr:uid="{D5F600F7-723D-4D97-9D49-2931501873DE}"/>
    <cellStyle name="EYColumnHeading 2 2 3 2 2 2 6" xfId="18641" xr:uid="{A09785C1-239F-4FEA-B609-DA57F69D6F93}"/>
    <cellStyle name="EYColumnHeading 2 2 3 2 2 3" xfId="1839" xr:uid="{A907DFBD-45EC-4095-A752-2D14DACC6D78}"/>
    <cellStyle name="EYColumnHeading 2 2 3 2 2 3 2" xfId="12364" xr:uid="{5BE31640-8371-425E-8598-DAA047EAFFDF}"/>
    <cellStyle name="EYColumnHeading 2 2 3 2 2 3 2 2" xfId="27969" xr:uid="{A5D183AC-7BAE-4F75-A235-DC43644D4F63}"/>
    <cellStyle name="EYColumnHeading 2 2 3 2 2 3 3" xfId="34006" xr:uid="{498F6D0A-C06C-47B5-903F-CA1CE90DFFC9}"/>
    <cellStyle name="EYColumnHeading 2 2 3 2 2 3 4" xfId="39967" xr:uid="{DDDEA40C-6E60-4CAA-9A1C-F614E9D73936}"/>
    <cellStyle name="EYColumnHeading 2 2 3 2 2 3 5" xfId="45291" xr:uid="{E956A92F-AA3A-4A2C-A2BC-17EFD8D7190E}"/>
    <cellStyle name="EYColumnHeading 2 2 3 2 2 3 6" xfId="20486" xr:uid="{FA24F089-37A7-46F1-9381-3FA53F8B74FE}"/>
    <cellStyle name="EYColumnHeading 2 2 3 2 2 4" xfId="2243" xr:uid="{86CAF497-09EB-4F48-88C7-891A57295DFC}"/>
    <cellStyle name="EYColumnHeading 2 2 3 2 2 4 2" xfId="23724" xr:uid="{48ACDE9A-BD88-4315-88C1-ABE8D6B78492}"/>
    <cellStyle name="EYColumnHeading 2 2 3 2 2 5" xfId="2006" xr:uid="{A4FA2508-9421-4420-A735-E2D6512180BE}"/>
    <cellStyle name="EYColumnHeading 2 2 3 2 2 5 2" xfId="29848" xr:uid="{F9ABE56D-18FF-4AC0-9400-E8AF711DAECF}"/>
    <cellStyle name="EYColumnHeading 2 2 3 2 2 6" xfId="3184" xr:uid="{2310D76E-9212-45F0-B07A-B0BA7A9B691E}"/>
    <cellStyle name="EYColumnHeading 2 2 3 2 2 6 2" xfId="35814" xr:uid="{BD8E457E-47B2-40F0-A7B8-0DDAA2CC4D7B}"/>
    <cellStyle name="EYColumnHeading 2 2 3 2 2 7" xfId="3036" xr:uid="{3E7F5579-D71A-425C-AA0A-0B55B456DB36}"/>
    <cellStyle name="EYColumnHeading 2 2 3 2 2 7 2" xfId="42126" xr:uid="{CAFC31C7-0BDC-4E62-B22B-F02EAEB70E38}"/>
    <cellStyle name="EYColumnHeading 2 2 3 2 2 8" xfId="8112" xr:uid="{EC50D750-4667-447D-8EB4-70FE64AF8477}"/>
    <cellStyle name="EYColumnHeading 2 2 3 2 2 9" xfId="16245" xr:uid="{A1CC6B1D-192A-42A2-AED7-A93BF3E5025F}"/>
    <cellStyle name="EYColumnHeading 2 2 3 2 3" xfId="398" xr:uid="{14A5BDE4-6D97-4175-BD0A-4F07B18B491D}"/>
    <cellStyle name="EYColumnHeading 2 2 3 2 3 2" xfId="1332" xr:uid="{EC1EF4A8-F751-4629-A945-CD9FE2D460A7}"/>
    <cellStyle name="EYColumnHeading 2 2 3 2 3 2 2" xfId="9884" xr:uid="{EB460E49-6D18-4A87-8C28-68433DFB60D4}"/>
    <cellStyle name="EYColumnHeading 2 2 3 2 3 2 2 2" xfId="25489" xr:uid="{89205C7F-5ADF-4FA2-9B96-79BD0DDF2464}"/>
    <cellStyle name="EYColumnHeading 2 2 3 2 3 2 3" xfId="31568" xr:uid="{9D4E92AC-E6BB-449B-A03F-D785545E2CE6}"/>
    <cellStyle name="EYColumnHeading 2 2 3 2 3 2 4" xfId="37531" xr:uid="{71562D0A-AC7B-4782-9B46-B293E55F3A4A}"/>
    <cellStyle name="EYColumnHeading 2 2 3 2 3 2 5" xfId="43746" xr:uid="{8700DE63-0071-4A22-8417-EF7F15FCB7E4}"/>
    <cellStyle name="EYColumnHeading 2 2 3 2 3 2 6" xfId="18006" xr:uid="{7110E83E-B97A-4C99-B3A9-F62F23622A1D}"/>
    <cellStyle name="EYColumnHeading 2 2 3 2 3 3" xfId="1910" xr:uid="{43AA0AB7-A6F4-4F1B-8207-54C06205941F}"/>
    <cellStyle name="EYColumnHeading 2 2 3 2 3 3 2" xfId="11729" xr:uid="{74B81E06-372E-47EC-B972-4B8300092F01}"/>
    <cellStyle name="EYColumnHeading 2 2 3 2 3 3 2 2" xfId="27334" xr:uid="{A263D5EC-73C3-4FAE-B44C-87D9365C4798}"/>
    <cellStyle name="EYColumnHeading 2 2 3 2 3 3 3" xfId="33375" xr:uid="{F4ACFEAE-DB3E-43B1-A077-59BDC2C364C0}"/>
    <cellStyle name="EYColumnHeading 2 2 3 2 3 3 4" xfId="39336" xr:uid="{FD409395-B88A-4C5D-8C8A-F2FCDF8D4AD9}"/>
    <cellStyle name="EYColumnHeading 2 2 3 2 3 3 5" xfId="44851" xr:uid="{4B70D671-B2A7-49AB-AD89-84D3FFD2477A}"/>
    <cellStyle name="EYColumnHeading 2 2 3 2 3 3 6" xfId="19851" xr:uid="{A3CD3801-0963-4504-BF23-43ECB9442D0E}"/>
    <cellStyle name="EYColumnHeading 2 2 3 2 3 4" xfId="1651" xr:uid="{BF0790B7-ECE0-4AC1-B1D6-85D640845AF5}"/>
    <cellStyle name="EYColumnHeading 2 2 3 2 3 4 2" xfId="23088" xr:uid="{98519E74-EF66-4D29-9732-EB38A13F8674}"/>
    <cellStyle name="EYColumnHeading 2 2 3 2 3 5" xfId="2040" xr:uid="{7253E7A4-D8AF-4065-8EB6-C4BD438B639D}"/>
    <cellStyle name="EYColumnHeading 2 2 3 2 3 5 2" xfId="29217" xr:uid="{CD072D60-FC55-41E9-9809-2EAE10735BA9}"/>
    <cellStyle name="EYColumnHeading 2 2 3 2 3 6" xfId="3347" xr:uid="{336835C2-AC5A-4FC2-9E86-C3007F2E977C}"/>
    <cellStyle name="EYColumnHeading 2 2 3 2 3 6 2" xfId="35183" xr:uid="{23A2D264-6027-4C26-A15F-2C0FBAD9BC21}"/>
    <cellStyle name="EYColumnHeading 2 2 3 2 3 7" xfId="2995" xr:uid="{B0F19FDF-536F-44E9-88B2-9DB86D2C4A44}"/>
    <cellStyle name="EYColumnHeading 2 2 3 2 3 7 2" xfId="41686" xr:uid="{F3AB3525-537F-495E-89DB-6215878A9BC5}"/>
    <cellStyle name="EYColumnHeading 2 2 3 2 3 8" xfId="7476" xr:uid="{12783ED4-3E35-44FB-A5DF-7983E268162D}"/>
    <cellStyle name="EYColumnHeading 2 2 3 2 3 9" xfId="15610" xr:uid="{CA8EF045-E2C0-485F-BA61-48B0BB162CB6}"/>
    <cellStyle name="EYColumnHeading 2 2 3 2 4" xfId="462" xr:uid="{EF8023C3-FDCB-4B8D-B318-2EF864F27C53}"/>
    <cellStyle name="EYColumnHeading 2 2 3 2 4 2" xfId="1416" xr:uid="{3C7492D1-752A-437A-A303-F53CD85D514A}"/>
    <cellStyle name="EYColumnHeading 2 2 3 2 4 2 2" xfId="10218" xr:uid="{3FA83F5C-EE3A-4E28-B0C6-B35C43AC09F1}"/>
    <cellStyle name="EYColumnHeading 2 2 3 2 4 2 2 2" xfId="25823" xr:uid="{5E35EC36-A729-4E7F-AF30-087A47FDF43A}"/>
    <cellStyle name="EYColumnHeading 2 2 3 2 4 2 3" xfId="31901" xr:uid="{E31B8EEA-53C4-4803-B858-9380C44B0313}"/>
    <cellStyle name="EYColumnHeading 2 2 3 2 4 2 4" xfId="37864" xr:uid="{6C11587E-DCB3-4F0C-8AC8-0DF9CE88EB95}"/>
    <cellStyle name="EYColumnHeading 2 2 3 2 4 2 5" xfId="43931" xr:uid="{77FB06A1-4009-4339-8973-2DF216B19D37}"/>
    <cellStyle name="EYColumnHeading 2 2 3 2 4 2 6" xfId="18340" xr:uid="{0394043F-7A9F-401C-80C9-EF9364AFD480}"/>
    <cellStyle name="EYColumnHeading 2 2 3 2 4 3" xfId="1974" xr:uid="{B4097E30-7E90-41CD-AF2C-46A15D9FA1F1}"/>
    <cellStyle name="EYColumnHeading 2 2 3 2 4 3 2" xfId="12063" xr:uid="{219645E5-DCE1-4C02-886F-C5191C851E82}"/>
    <cellStyle name="EYColumnHeading 2 2 3 2 4 3 2 2" xfId="27668" xr:uid="{C2B4A3B0-03E5-4BF6-8FED-F0D132FDFB90}"/>
    <cellStyle name="EYColumnHeading 2 2 3 2 4 3 3" xfId="33708" xr:uid="{7A415A28-9E35-4936-A02A-55BBE967B28B}"/>
    <cellStyle name="EYColumnHeading 2 2 3 2 4 3 4" xfId="39669" xr:uid="{F3185644-142C-4226-BC3D-DA3009FF250D}"/>
    <cellStyle name="EYColumnHeading 2 2 3 2 4 3 5" xfId="45036" xr:uid="{DD69E29B-155C-4DB7-AF5A-3FAD5B47A106}"/>
    <cellStyle name="EYColumnHeading 2 2 3 2 4 3 6" xfId="20185" xr:uid="{A9B22646-FDB6-4849-A21E-4008539E231E}"/>
    <cellStyle name="EYColumnHeading 2 2 3 2 4 4" xfId="1584" xr:uid="{17ED25E8-A41C-4CE0-BC65-7454C7C2876C}"/>
    <cellStyle name="EYColumnHeading 2 2 3 2 4 4 2" xfId="23422" xr:uid="{AF09AF10-1FAE-43E5-ACBC-8990159A2C9E}"/>
    <cellStyle name="EYColumnHeading 2 2 3 2 4 5" xfId="2434" xr:uid="{2ACF8930-FD41-437E-8E2D-021A40E18C9F}"/>
    <cellStyle name="EYColumnHeading 2 2 3 2 4 5 2" xfId="29550" xr:uid="{95E19E95-C238-43B6-9C4B-7876C8E4300D}"/>
    <cellStyle name="EYColumnHeading 2 2 3 2 4 6" xfId="2912" xr:uid="{AB6B68B3-BC50-44DF-8B20-E33C252E6596}"/>
    <cellStyle name="EYColumnHeading 2 2 3 2 4 6 2" xfId="35516" xr:uid="{53709553-1C1E-4460-B92A-E472BA4287B9}"/>
    <cellStyle name="EYColumnHeading 2 2 3 2 4 7" xfId="3324" xr:uid="{6D81B7BC-129B-4A15-B473-5E1405681C8F}"/>
    <cellStyle name="EYColumnHeading 2 2 3 2 4 7 2" xfId="41871" xr:uid="{88D15E53-6528-497F-B824-73CF57BBE79A}"/>
    <cellStyle name="EYColumnHeading 2 2 3 2 4 8" xfId="7810" xr:uid="{0B874F1E-A948-4599-A196-4CF1DB4C5E9B}"/>
    <cellStyle name="EYColumnHeading 2 2 3 2 4 9" xfId="15944" xr:uid="{18916171-2740-41F4-AABD-A87EB8BDB2DD}"/>
    <cellStyle name="EYColumnHeading 2 2 3 2 5" xfId="1143" xr:uid="{12B3BF48-B10C-48FB-B34F-2F62E24134AD}"/>
    <cellStyle name="EYColumnHeading 2 2 3 2 5 2" xfId="11180" xr:uid="{80301EDE-0256-4B36-828F-22665B74F94C}"/>
    <cellStyle name="EYColumnHeading 2 2 3 2 5 2 2" xfId="26785" xr:uid="{8BE2FD1B-C383-47C7-BCBB-B4358D4C98DD}"/>
    <cellStyle name="EYColumnHeading 2 2 3 2 5 2 3" xfId="32841" xr:uid="{30174084-3D8C-4CD1-8C47-AB1AB0A16E14}"/>
    <cellStyle name="EYColumnHeading 2 2 3 2 5 2 4" xfId="38803" xr:uid="{F12E2985-93CF-4CA2-85A0-935DC1D9FF25}"/>
    <cellStyle name="EYColumnHeading 2 2 3 2 5 2 5" xfId="19302" xr:uid="{C3E4C6E2-7F81-4D51-8FD6-F6B84FAC64BF}"/>
    <cellStyle name="EYColumnHeading 2 2 3 2 5 3" xfId="13025" xr:uid="{04D1AEEC-3964-44A5-80B6-5B6845040FC5}"/>
    <cellStyle name="EYColumnHeading 2 2 3 2 5 3 2" xfId="28630" xr:uid="{25030CC0-A984-4D64-89A1-97367C00D0DE}"/>
    <cellStyle name="EYColumnHeading 2 2 3 2 5 3 3" xfId="34647" xr:uid="{D686C1C8-BBF6-41FE-8B8E-FE6FA5B3C05B}"/>
    <cellStyle name="EYColumnHeading 2 2 3 2 5 3 4" xfId="40608" xr:uid="{E58687C1-D3B3-4AC4-A1A8-F3C272484F29}"/>
    <cellStyle name="EYColumnHeading 2 2 3 2 5 3 5" xfId="21147" xr:uid="{EA32B3E7-51F3-4627-9796-738897F5BDCF}"/>
    <cellStyle name="EYColumnHeading 2 2 3 2 5 4" xfId="8774" xr:uid="{E98844EB-7B67-4583-A8DC-D2DABAEF2C4C}"/>
    <cellStyle name="EYColumnHeading 2 2 3 2 5 4 2" xfId="24386" xr:uid="{9E6C1A7E-FE8A-4D77-BEE0-A98B1369BA9F}"/>
    <cellStyle name="EYColumnHeading 2 2 3 2 5 5" xfId="30490" xr:uid="{16336B36-F37E-4E8F-A983-E2F584250ED6}"/>
    <cellStyle name="EYColumnHeading 2 2 3 2 5 6" xfId="36455" xr:uid="{521E58F8-1FA5-47FB-B384-C0260E6D9DC5}"/>
    <cellStyle name="EYColumnHeading 2 2 3 2 5 7" xfId="43344" xr:uid="{4A6D6F39-7298-4BDF-A1CB-8C2A34955BA8}"/>
    <cellStyle name="EYColumnHeading 2 2 3 2 5 8" xfId="16906" xr:uid="{16F7E325-EE12-436A-8A10-EE19008B3EA1}"/>
    <cellStyle name="EYColumnHeading 2 2 3 2 6" xfId="1744" xr:uid="{D5C96047-4AB3-48E2-8DA8-1BB03A5B6B06}"/>
    <cellStyle name="EYColumnHeading 2 2 3 2 6 2" xfId="9402" xr:uid="{BB2EF161-1238-4690-8ED6-6A3431A47426}"/>
    <cellStyle name="EYColumnHeading 2 2 3 2 6 2 2" xfId="25007" xr:uid="{0013AC1B-2B5D-44E4-9F2A-59EBEC029A3C}"/>
    <cellStyle name="EYColumnHeading 2 2 3 2 6 3" xfId="31100" xr:uid="{DE53CB36-1143-4230-9080-989270D3C8F3}"/>
    <cellStyle name="EYColumnHeading 2 2 3 2 6 4" xfId="37063" xr:uid="{29A395F4-EDC9-4C7C-BC62-EE83EAF9B310}"/>
    <cellStyle name="EYColumnHeading 2 2 3 2 6 5" xfId="43085" xr:uid="{511FFED5-2D2B-4E8A-ABBE-A1A5224639B6}"/>
    <cellStyle name="EYColumnHeading 2 2 3 2 6 6" xfId="17526" xr:uid="{76553A19-C29B-48E5-9658-96A522EAC295}"/>
    <cellStyle name="EYColumnHeading 2 2 3 2 7" xfId="2331" xr:uid="{F12386B5-03D3-43EF-A950-32C959FB79E1}"/>
    <cellStyle name="EYColumnHeading 2 2 3 2 7 2" xfId="9119" xr:uid="{3B9925B3-03BF-4CA8-A3C4-C7CDE45CF002}"/>
    <cellStyle name="EYColumnHeading 2 2 3 2 7 2 2" xfId="24724" xr:uid="{3689E6C3-1D7C-44FF-9BF4-CE8123BA71C8}"/>
    <cellStyle name="EYColumnHeading 2 2 3 2 7 3" xfId="30818" xr:uid="{3508DB56-31C6-4191-9230-4C8DB862CB58}"/>
    <cellStyle name="EYColumnHeading 2 2 3 2 7 4" xfId="36781" xr:uid="{F1DFC74C-4265-4C8F-BBDF-6A16D15CFEF8}"/>
    <cellStyle name="EYColumnHeading 2 2 3 2 7 5" xfId="17243" xr:uid="{98989831-8A1A-4BDD-9458-65F187977CFE}"/>
    <cellStyle name="EYColumnHeading 2 2 3 2 8" xfId="2607" xr:uid="{AFD47898-AAAB-464C-BE86-70C498D2735E}"/>
    <cellStyle name="EYColumnHeading 2 2 3 2 8 2" xfId="21532" xr:uid="{5F3CDEA7-05C3-4745-9608-D31E39BD2462}"/>
    <cellStyle name="EYColumnHeading 2 2 3 2 9" xfId="2406" xr:uid="{B2F01BA4-7CBD-4B02-888F-84A4FAEA6F25}"/>
    <cellStyle name="EYColumnHeading 2 2 3 2 9 2" xfId="22356" xr:uid="{C2E14EAF-3BE3-44A2-B103-62B075350B97}"/>
    <cellStyle name="EYColumnHeading 2 2 3 3" xfId="281" xr:uid="{4C4E67DC-EC71-4ACC-B14E-CF596D49A730}"/>
    <cellStyle name="EYColumnHeading 2 2 3 3 2" xfId="1190" xr:uid="{95EDC7C0-4611-4194-8CAC-A36480C29883}"/>
    <cellStyle name="EYColumnHeading 2 2 3 3 2 2" xfId="10346" xr:uid="{287A1058-2ADC-403F-AA38-A129A711A0BB}"/>
    <cellStyle name="EYColumnHeading 2 2 3 3 2 2 2" xfId="25951" xr:uid="{DD2A3920-9942-4263-930B-8142A16FE9F3}"/>
    <cellStyle name="EYColumnHeading 2 2 3 3 2 3" xfId="32029" xr:uid="{1C4A13AE-A228-4D62-849F-F240788BF16C}"/>
    <cellStyle name="EYColumnHeading 2 2 3 3 2 4" xfId="37992" xr:uid="{02C87291-81CB-4EDC-A7A4-19E4F34CA564}"/>
    <cellStyle name="EYColumnHeading 2 2 3 3 2 5" xfId="44033" xr:uid="{A7DAD05F-0DB6-4869-9455-FC4FC4D44358}"/>
    <cellStyle name="EYColumnHeading 2 2 3 3 2 6" xfId="18468" xr:uid="{D5C024CE-056A-4C35-B862-873CA5D2CF2D}"/>
    <cellStyle name="EYColumnHeading 2 2 3 3 3" xfId="1793" xr:uid="{EF0F086F-33D8-46D0-B108-695FADA0A810}"/>
    <cellStyle name="EYColumnHeading 2 2 3 3 3 2" xfId="12191" xr:uid="{A90BF28B-04DD-4ADA-8B7A-D71938256F38}"/>
    <cellStyle name="EYColumnHeading 2 2 3 3 3 2 2" xfId="27796" xr:uid="{7D3D8C4B-E0E5-4574-8A67-A83732935B94}"/>
    <cellStyle name="EYColumnHeading 2 2 3 3 3 3" xfId="33836" xr:uid="{3C3B8C7D-F48B-43CE-A2E7-DDC2F5B70C17}"/>
    <cellStyle name="EYColumnHeading 2 2 3 3 3 4" xfId="39797" xr:uid="{2F07CECF-9176-4BEF-BDAD-F0700B908FF5}"/>
    <cellStyle name="EYColumnHeading 2 2 3 3 3 5" xfId="45138" xr:uid="{145B7F93-AC55-4F6F-8CC1-767DC4806DDB}"/>
    <cellStyle name="EYColumnHeading 2 2 3 3 3 6" xfId="20313" xr:uid="{F65FEDC7-A018-41C5-84D3-7DA3B8028EE4}"/>
    <cellStyle name="EYColumnHeading 2 2 3 3 4" xfId="2288" xr:uid="{3C10B064-BDB3-4C9A-A6E5-EF9743049022}"/>
    <cellStyle name="EYColumnHeading 2 2 3 3 4 2" xfId="23551" xr:uid="{220A49FC-5502-4308-B360-8C5ECAD25444}"/>
    <cellStyle name="EYColumnHeading 2 2 3 3 5" xfId="2563" xr:uid="{6E35E7EA-A365-48C8-8E12-7C4D032198BC}"/>
    <cellStyle name="EYColumnHeading 2 2 3 3 5 2" xfId="29678" xr:uid="{7368AA7A-EEE1-40AB-805D-A91575D135B2}"/>
    <cellStyle name="EYColumnHeading 2 2 3 3 6" xfId="3228" xr:uid="{B14EE643-0F3F-42A4-BD4C-18F0D33E233C}"/>
    <cellStyle name="EYColumnHeading 2 2 3 3 6 2" xfId="35644" xr:uid="{474352D8-C955-459D-8C84-370DA11EE555}"/>
    <cellStyle name="EYColumnHeading 2 2 3 3 7" xfId="2131" xr:uid="{C6F41DF3-26EA-4AC1-9FBB-8C2F4E0AB701}"/>
    <cellStyle name="EYColumnHeading 2 2 3 3 7 2" xfId="41973" xr:uid="{CDC0B7D4-C9AA-4E73-940B-7F76C722DAD8}"/>
    <cellStyle name="EYColumnHeading 2 2 3 3 8" xfId="7939" xr:uid="{5EB9EED1-3183-4588-BEF0-3AD0CE8C90B3}"/>
    <cellStyle name="EYColumnHeading 2 2 3 3 9" xfId="16072" xr:uid="{94EEAAB1-E13B-4581-A524-B8E788254155}"/>
    <cellStyle name="EYColumnHeading 2 2 3 4" xfId="1101" xr:uid="{A1728857-5E97-4522-95B2-26C8C2C35750}"/>
    <cellStyle name="EYColumnHeading 2 2 3 4 2" xfId="10707" xr:uid="{B58D26AB-EDB5-4009-96E2-730BE8E99208}"/>
    <cellStyle name="EYColumnHeading 2 2 3 4 2 2" xfId="26312" xr:uid="{7B0CB9F1-1877-4A5B-A430-292C414C5431}"/>
    <cellStyle name="EYColumnHeading 2 2 3 4 2 3" xfId="32384" xr:uid="{BDA3C4B9-D21C-49D0-AE9D-96D700ADC74B}"/>
    <cellStyle name="EYColumnHeading 2 2 3 4 2 4" xfId="38347" xr:uid="{B71FAD17-8AC6-40A0-B1DC-213C27E7E3D3}"/>
    <cellStyle name="EYColumnHeading 2 2 3 4 2 5" xfId="44285" xr:uid="{3B04AB83-1630-4C9A-AAF2-6313F157A207}"/>
    <cellStyle name="EYColumnHeading 2 2 3 4 2 6" xfId="18829" xr:uid="{F702EFEF-6012-41E4-A0CA-463863878F8F}"/>
    <cellStyle name="EYColumnHeading 2 2 3 4 3" xfId="12552" xr:uid="{5BA82D57-0BC5-4792-A6DF-4B8D7F7FBD95}"/>
    <cellStyle name="EYColumnHeading 2 2 3 4 3 2" xfId="28157" xr:uid="{B68E07AD-38B3-4A61-AF3B-F52961215172}"/>
    <cellStyle name="EYColumnHeading 2 2 3 4 3 3" xfId="34191" xr:uid="{C85E7C1E-1C21-4C76-BF31-417C4B485BED}"/>
    <cellStyle name="EYColumnHeading 2 2 3 4 3 4" xfId="40152" xr:uid="{C8A1D29B-70AC-4DEE-99D2-62A848E5F90C}"/>
    <cellStyle name="EYColumnHeading 2 2 3 4 3 5" xfId="45390" xr:uid="{F3C9DC77-A1AB-408A-852B-14D3F85EAC42}"/>
    <cellStyle name="EYColumnHeading 2 2 3 4 3 6" xfId="20674" xr:uid="{3F1B34BC-BEED-43EB-8E60-D6CC11C1E5FC}"/>
    <cellStyle name="EYColumnHeading 2 2 3 4 4" xfId="8300" xr:uid="{333657F0-5EEB-4703-B9C6-02F52E97790D}"/>
    <cellStyle name="EYColumnHeading 2 2 3 4 4 2" xfId="23912" xr:uid="{E708635F-4275-434D-8A55-CE39140744F2}"/>
    <cellStyle name="EYColumnHeading 2 2 3 4 5" xfId="30033" xr:uid="{4C6CE398-3EF3-4957-AE60-238C278DCF47}"/>
    <cellStyle name="EYColumnHeading 2 2 3 4 6" xfId="35999" xr:uid="{63B2DF3E-CE6E-421C-BAC9-1FECE68381F7}"/>
    <cellStyle name="EYColumnHeading 2 2 3 4 7" xfId="42225" xr:uid="{36A2DBF8-FBDC-4CFF-8EB5-7516BDA78BBD}"/>
    <cellStyle name="EYColumnHeading 2 2 3 4 8" xfId="16433" xr:uid="{0B065BAD-5A9A-4B70-9B7B-433C0149A403}"/>
    <cellStyle name="EYColumnHeading 2 2 3 5" xfId="1696" xr:uid="{D992AF51-1236-4A22-B5B6-BE968516227B}"/>
    <cellStyle name="EYColumnHeading 2 2 3 5 2" xfId="9703" xr:uid="{E5BFB5A3-E981-4271-BDCF-8641D52C463F}"/>
    <cellStyle name="EYColumnHeading 2 2 3 5 2 2" xfId="25308" xr:uid="{F86DF97E-2558-4F10-939F-AC61E072EF49}"/>
    <cellStyle name="EYColumnHeading 2 2 3 5 2 3" xfId="31390" xr:uid="{7CFCCF88-6941-4CC6-9ECC-04FDC980F602}"/>
    <cellStyle name="EYColumnHeading 2 2 3 5 2 4" xfId="37353" xr:uid="{1224A514-A652-452A-8342-0559F65852EF}"/>
    <cellStyle name="EYColumnHeading 2 2 3 5 2 5" xfId="17827" xr:uid="{94658FA5-EBE9-4718-A933-F615AC7B7495}"/>
    <cellStyle name="EYColumnHeading 2 2 3 5 3" xfId="11550" xr:uid="{292DC223-8DAA-44CB-B284-6A93BF40AB27}"/>
    <cellStyle name="EYColumnHeading 2 2 3 5 3 2" xfId="27155" xr:uid="{2636732F-3D3C-40EF-A001-0E939C444B81}"/>
    <cellStyle name="EYColumnHeading 2 2 3 5 3 3" xfId="33197" xr:uid="{394182BD-05AB-4864-B082-EC207EF1EA48}"/>
    <cellStyle name="EYColumnHeading 2 2 3 5 3 4" xfId="39158" xr:uid="{EE837B63-4DA3-4220-AD2D-5378F77580A3}"/>
    <cellStyle name="EYColumnHeading 2 2 3 5 3 5" xfId="19672" xr:uid="{308D8B63-869A-49EE-AEB2-F70A83F67ABD}"/>
    <cellStyle name="EYColumnHeading 2 2 3 5 4" xfId="7295" xr:uid="{CC3AABA3-F157-476E-A393-4C26D8B71AF1}"/>
    <cellStyle name="EYColumnHeading 2 2 3 5 4 2" xfId="22907" xr:uid="{6CC787F4-EFB3-40A9-BEC9-8324C2E99C28}"/>
    <cellStyle name="EYColumnHeading 2 2 3 5 5" xfId="29039" xr:uid="{EB8BB892-8A15-456E-8C83-21E80C72328D}"/>
    <cellStyle name="EYColumnHeading 2 2 3 5 6" xfId="35005" xr:uid="{1C695ACB-6CF9-41C6-96F2-9674FF104560}"/>
    <cellStyle name="EYColumnHeading 2 2 3 5 7" xfId="43190" xr:uid="{19374BC0-B5C2-4C69-9FB7-E4797AC052A2}"/>
    <cellStyle name="EYColumnHeading 2 2 3 5 8" xfId="15431" xr:uid="{F66BAF8B-027C-494C-A455-D412A030F0EC}"/>
    <cellStyle name="EYColumnHeading 2 2 3 6" xfId="2369" xr:uid="{193E4DCB-4630-4215-9CE3-E6EF67721F33}"/>
    <cellStyle name="EYColumnHeading 2 2 3 6 2" xfId="10106" xr:uid="{486EBBA4-DBB9-464B-B2DD-5D4C41CCCB52}"/>
    <cellStyle name="EYColumnHeading 2 2 3 6 2 2" xfId="25711" xr:uid="{F3AC3B0A-FF3D-49A4-A542-35AED736DB63}"/>
    <cellStyle name="EYColumnHeading 2 2 3 6 2 3" xfId="31789" xr:uid="{7CC77938-8884-4AA9-A0B9-08CD53FDF855}"/>
    <cellStyle name="EYColumnHeading 2 2 3 6 2 4" xfId="37752" xr:uid="{7946BC03-3350-4C38-B6D0-9224762FF6C7}"/>
    <cellStyle name="EYColumnHeading 2 2 3 6 2 5" xfId="18228" xr:uid="{7C3D6596-A29B-4AE8-B962-ED9FC9A125F8}"/>
    <cellStyle name="EYColumnHeading 2 2 3 6 3" xfId="11951" xr:uid="{453018EC-3FF1-47F0-B5E3-1A1E9B3363FE}"/>
    <cellStyle name="EYColumnHeading 2 2 3 6 3 2" xfId="27556" xr:uid="{36DF76C1-1D34-469D-93EF-DC91A3DF99EA}"/>
    <cellStyle name="EYColumnHeading 2 2 3 6 3 3" xfId="33596" xr:uid="{EA3CEB70-9E0A-4842-9E31-058245871133}"/>
    <cellStyle name="EYColumnHeading 2 2 3 6 3 4" xfId="39557" xr:uid="{ADBADC85-E66F-4226-A51C-A1295273FE1E}"/>
    <cellStyle name="EYColumnHeading 2 2 3 6 3 5" xfId="20073" xr:uid="{AE738245-B501-46EF-BA93-6C04A5A5ACD1}"/>
    <cellStyle name="EYColumnHeading 2 2 3 6 4" xfId="7698" xr:uid="{C247990C-1DFD-43BB-8E45-A881B3CF669F}"/>
    <cellStyle name="EYColumnHeading 2 2 3 6 4 2" xfId="23310" xr:uid="{0E9164C3-456C-4C90-B1F9-6DEE3C4E08FB}"/>
    <cellStyle name="EYColumnHeading 2 2 3 6 5" xfId="29438" xr:uid="{08825128-AF04-4C21-B89A-4515FE07BA81}"/>
    <cellStyle name="EYColumnHeading 2 2 3 6 6" xfId="35404" xr:uid="{FFBC7C20-D82B-421E-81F2-9BE1F0FBE8BE}"/>
    <cellStyle name="EYColumnHeading 2 2 3 6 7" xfId="42902" xr:uid="{4E00C06D-D760-4307-A6A2-A6826D4CEED4}"/>
    <cellStyle name="EYColumnHeading 2 2 3 6 8" xfId="15832" xr:uid="{42C0DD9E-E03C-4CBA-BC6D-28A9C364E315}"/>
    <cellStyle name="EYColumnHeading 2 2 3 7" xfId="2651" xr:uid="{26FCD341-8B2F-490F-B651-CC5F4BA841F7}"/>
    <cellStyle name="EYColumnHeading 2 2 3 7 2" xfId="9513" xr:uid="{9C545D6E-A006-4498-9596-2C06466277CF}"/>
    <cellStyle name="EYColumnHeading 2 2 3 7 2 2" xfId="25118" xr:uid="{78651D66-D425-4E9C-88ED-E1471443FC57}"/>
    <cellStyle name="EYColumnHeading 2 2 3 7 3" xfId="31210" xr:uid="{D25FACBC-7FD7-4D3C-B8E9-75D841BF5734}"/>
    <cellStyle name="EYColumnHeading 2 2 3 7 4" xfId="37173" xr:uid="{446DC497-6B5C-4141-8DFD-9B1C92C71B6C}"/>
    <cellStyle name="EYColumnHeading 2 2 3 7 5" xfId="17637" xr:uid="{96A71627-DE2F-4FDD-A10E-C8570EAC1525}"/>
    <cellStyle name="EYColumnHeading 2 2 3 8" xfId="2926" xr:uid="{14818163-25B9-4A68-810B-A6F9BEE5BDA4}"/>
    <cellStyle name="EYColumnHeading 2 2 3 8 2" xfId="22186" xr:uid="{30213159-2C64-478D-BF7E-B3F16981AA26}"/>
    <cellStyle name="EYColumnHeading 2 2 3 9" xfId="5815" xr:uid="{68DEF950-2630-4BB5-A5B9-5596B56681C5}"/>
    <cellStyle name="EYColumnHeading 2 2 3 9 2" xfId="22539" xr:uid="{A6506DA7-E4FC-4CBD-98A5-2CABEEA31FD1}"/>
    <cellStyle name="EYColumnHeading 2 2 4" xfId="208" xr:uid="{D6EB00D3-D30F-4DB6-96E2-8A93CB313502}"/>
    <cellStyle name="EYColumnHeading 2 2 4 10" xfId="3286" xr:uid="{B3A718B7-B624-4390-949C-ECFD31E27035}"/>
    <cellStyle name="EYColumnHeading 2 2 4 10 2" xfId="21910" xr:uid="{D14900AD-B32C-4425-8243-0A8464C38ECD}"/>
    <cellStyle name="EYColumnHeading 2 2 4 11" xfId="5899" xr:uid="{5B045558-2F24-41B3-8D4F-01314DC96239}"/>
    <cellStyle name="EYColumnHeading 2 2 4 11 2" xfId="22930" xr:uid="{BF5CDA83-3B45-492A-8940-121B237890E2}"/>
    <cellStyle name="EYColumnHeading 2 2 4 12" xfId="41320" xr:uid="{58C20277-D8A6-4CA9-9902-2D3F55141C4B}"/>
    <cellStyle name="EYColumnHeading 2 2 4 13" xfId="15099" xr:uid="{93354901-9503-4BCF-BAAE-619488229CF3}"/>
    <cellStyle name="EYColumnHeading 2 2 4 2" xfId="303" xr:uid="{6BE8A90A-EF53-459A-9F0C-04D5A4D2F784}"/>
    <cellStyle name="EYColumnHeading 2 2 4 2 2" xfId="1208" xr:uid="{E46099C8-92EB-4424-9E16-883AFC5C9ABA}"/>
    <cellStyle name="EYColumnHeading 2 2 4 2 2 2" xfId="10421" xr:uid="{4917E78B-9348-47F1-96EB-5BD7CB5BDE0B}"/>
    <cellStyle name="EYColumnHeading 2 2 4 2 2 2 2" xfId="26026" xr:uid="{2AC6FA21-F7C5-4B08-8FB2-5C096A2771B6}"/>
    <cellStyle name="EYColumnHeading 2 2 4 2 2 3" xfId="32101" xr:uid="{D93D100E-FFAF-4777-9A14-8D8CBBD08FEA}"/>
    <cellStyle name="EYColumnHeading 2 2 4 2 2 4" xfId="38064" xr:uid="{325B2739-8658-4E18-9FB5-BB1A44AF5C23}"/>
    <cellStyle name="EYColumnHeading 2 2 4 2 2 5" xfId="44088" xr:uid="{5B3D3E3E-EE5C-4F45-9FDD-7065156FCA19}"/>
    <cellStyle name="EYColumnHeading 2 2 4 2 2 6" xfId="18543" xr:uid="{E703B158-1F89-4497-B868-D2CFF709D745}"/>
    <cellStyle name="EYColumnHeading 2 2 4 2 3" xfId="1815" xr:uid="{EBEED74B-4046-41CE-928A-713C09D81BE7}"/>
    <cellStyle name="EYColumnHeading 2 2 4 2 3 2" xfId="12266" xr:uid="{053C4863-6A59-4C68-B35B-FD3A237AB607}"/>
    <cellStyle name="EYColumnHeading 2 2 4 2 3 2 2" xfId="27871" xr:uid="{2153E3AC-3EF0-4039-BF52-2C3CD3DAA823}"/>
    <cellStyle name="EYColumnHeading 2 2 4 2 3 3" xfId="33908" xr:uid="{C15441FD-6D29-4779-929B-7323E5D0A996}"/>
    <cellStyle name="EYColumnHeading 2 2 4 2 3 4" xfId="39869" xr:uid="{EE31FC1C-4B56-4C12-9AD5-EC191B0553AA}"/>
    <cellStyle name="EYColumnHeading 2 2 4 2 3 5" xfId="45193" xr:uid="{525A6DC1-F600-44F4-85B2-804CB5C8FE16}"/>
    <cellStyle name="EYColumnHeading 2 2 4 2 3 6" xfId="20388" xr:uid="{9EA77AAB-AC38-48FC-9868-E7E2D8036419}"/>
    <cellStyle name="EYColumnHeading 2 2 4 2 4" xfId="2267" xr:uid="{DA1A2904-6B93-4C06-93A2-B15E67E66179}"/>
    <cellStyle name="EYColumnHeading 2 2 4 2 4 2" xfId="23626" xr:uid="{162BD152-63AE-4299-87F9-7389DB928DA1}"/>
    <cellStyle name="EYColumnHeading 2 2 4 2 5" xfId="1994" xr:uid="{393EC51A-0751-4627-A950-3D2986C9C31E}"/>
    <cellStyle name="EYColumnHeading 2 2 4 2 5 2" xfId="29750" xr:uid="{E61DBA2C-0679-49DA-8360-59EEB1F0C0A7}"/>
    <cellStyle name="EYColumnHeading 2 2 4 2 6" xfId="3206" xr:uid="{C8E299B8-BBDC-4C48-B630-79407A27FB1D}"/>
    <cellStyle name="EYColumnHeading 2 2 4 2 6 2" xfId="35716" xr:uid="{F158D824-A204-4172-9BCC-6A12EA9A8CAB}"/>
    <cellStyle name="EYColumnHeading 2 2 4 2 7" xfId="3345" xr:uid="{4622F359-49F3-4FA3-AEBB-19A1741F0DD3}"/>
    <cellStyle name="EYColumnHeading 2 2 4 2 7 2" xfId="42028" xr:uid="{E413A3FC-DBE6-4F13-B45C-65796AD38209}"/>
    <cellStyle name="EYColumnHeading 2 2 4 2 8" xfId="8014" xr:uid="{F7295973-CB1F-4056-94C1-12523AC96994}"/>
    <cellStyle name="EYColumnHeading 2 2 4 2 9" xfId="16147" xr:uid="{FAA5EFF7-71EF-4E52-A2C2-9F6C399CF2C7}"/>
    <cellStyle name="EYColumnHeading 2 2 4 3" xfId="374" xr:uid="{B0C65923-1DFA-40D0-8042-C9317638903B}"/>
    <cellStyle name="EYColumnHeading 2 2 4 3 2" xfId="1279" xr:uid="{8766D8BE-44B0-4A3B-94F6-3927C5AD48E3}"/>
    <cellStyle name="EYColumnHeading 2 2 4 3 2 2" xfId="9962" xr:uid="{5171B07B-2AED-4D24-B62F-589C3A99C472}"/>
    <cellStyle name="EYColumnHeading 2 2 4 3 2 2 2" xfId="25567" xr:uid="{EEDB2C4A-650F-44E9-B437-CF7060C3F005}"/>
    <cellStyle name="EYColumnHeading 2 2 4 3 2 3" xfId="31646" xr:uid="{42EAA316-9727-4508-91CC-6D72D9DD5E58}"/>
    <cellStyle name="EYColumnHeading 2 2 4 3 2 4" xfId="37609" xr:uid="{270460EF-025F-43BC-9210-94FAD8DE110C}"/>
    <cellStyle name="EYColumnHeading 2 2 4 3 2 5" xfId="43817" xr:uid="{F7FDCE56-06AF-4ED7-971B-DAA9704D0F24}"/>
    <cellStyle name="EYColumnHeading 2 2 4 3 2 6" xfId="18084" xr:uid="{085C3C84-6268-4213-83AD-15C55EA8CA43}"/>
    <cellStyle name="EYColumnHeading 2 2 4 3 3" xfId="1886" xr:uid="{02595B20-0628-4B1B-848E-CF93F3039A8E}"/>
    <cellStyle name="EYColumnHeading 2 2 4 3 3 2" xfId="11807" xr:uid="{335EA176-5986-47A2-B716-690E8C2695EF}"/>
    <cellStyle name="EYColumnHeading 2 2 4 3 3 2 2" xfId="27412" xr:uid="{05BB89BE-7FD9-4A5A-8EB1-16C7C6F55B2F}"/>
    <cellStyle name="EYColumnHeading 2 2 4 3 3 3" xfId="33453" xr:uid="{33F536FD-5D6A-4A08-8F28-7AF9A6943BEE}"/>
    <cellStyle name="EYColumnHeading 2 2 4 3 3 4" xfId="39414" xr:uid="{31B18471-C905-4CD3-B6CF-80D8AD199044}"/>
    <cellStyle name="EYColumnHeading 2 2 4 3 3 5" xfId="44922" xr:uid="{002476F5-73AE-4F04-AFF5-579949F8C507}"/>
    <cellStyle name="EYColumnHeading 2 2 4 3 3 6" xfId="19929" xr:uid="{327A1D7D-3571-48F2-B763-D990C6E246D3}"/>
    <cellStyle name="EYColumnHeading 2 2 4 3 4" xfId="1583" xr:uid="{E7DBFC73-0FD8-471E-ADC4-40F0FBC1340C}"/>
    <cellStyle name="EYColumnHeading 2 2 4 3 4 2" xfId="23166" xr:uid="{D23C1990-476A-473A-8F39-B85FFF852F94}"/>
    <cellStyle name="EYColumnHeading 2 2 4 3 5" xfId="2027" xr:uid="{8D565F95-C96C-4E6A-9080-4BD9E694034C}"/>
    <cellStyle name="EYColumnHeading 2 2 4 3 5 2" xfId="29295" xr:uid="{D4533AE2-EDB4-4F32-A5B9-ADB9D569B07C}"/>
    <cellStyle name="EYColumnHeading 2 2 4 3 6" xfId="3137" xr:uid="{5F07C717-922C-42DF-B793-F885B9165A85}"/>
    <cellStyle name="EYColumnHeading 2 2 4 3 6 2" xfId="35261" xr:uid="{0F42507B-3D2E-4B78-B925-4B569520B121}"/>
    <cellStyle name="EYColumnHeading 2 2 4 3 7" xfId="2114" xr:uid="{1DC91A9D-B972-4075-A233-FFE1081F0353}"/>
    <cellStyle name="EYColumnHeading 2 2 4 3 7 2" xfId="41757" xr:uid="{5581E313-AD34-4F96-B345-81B1529EFB8F}"/>
    <cellStyle name="EYColumnHeading 2 2 4 3 8" xfId="7554" xr:uid="{E4DF4FB9-36FC-4CA8-B693-7D7D91ACB4C1}"/>
    <cellStyle name="EYColumnHeading 2 2 4 3 9" xfId="15688" xr:uid="{55520096-648C-462E-9E5A-323AB987D15D}"/>
    <cellStyle name="EYColumnHeading 2 2 4 4" xfId="438" xr:uid="{AD2C693B-C8A8-4CE9-977A-8F8B755D27B2}"/>
    <cellStyle name="EYColumnHeading 2 2 4 4 2" xfId="1392" xr:uid="{4B894B25-BACD-4ED8-8C6B-B80C55B4928E}"/>
    <cellStyle name="EYColumnHeading 2 2 4 4 2 2" xfId="10165" xr:uid="{F6630664-9A8A-41DF-B188-494850A2D4A8}"/>
    <cellStyle name="EYColumnHeading 2 2 4 4 2 2 2" xfId="25770" xr:uid="{FB07B410-531C-46FE-8892-C3A96C45D3F1}"/>
    <cellStyle name="EYColumnHeading 2 2 4 4 2 3" xfId="31848" xr:uid="{B0F0F832-3992-44D8-9BBF-710007B4A9E4}"/>
    <cellStyle name="EYColumnHeading 2 2 4 4 2 4" xfId="37811" xr:uid="{23F8BEB6-4DDB-497E-80A3-9F9012D713F8}"/>
    <cellStyle name="EYColumnHeading 2 2 4 4 2 5" xfId="43885" xr:uid="{3F02F316-8381-49F5-8B2A-98EA179EC320}"/>
    <cellStyle name="EYColumnHeading 2 2 4 4 2 6" xfId="18287" xr:uid="{A660F0E1-0791-475C-AB69-B378369B4473}"/>
    <cellStyle name="EYColumnHeading 2 2 4 4 3" xfId="1950" xr:uid="{24BC8E68-604D-4397-B65E-68AA5CB72E85}"/>
    <cellStyle name="EYColumnHeading 2 2 4 4 3 2" xfId="12010" xr:uid="{C37E9BB5-6511-4DED-9DE3-FC37EED66CD3}"/>
    <cellStyle name="EYColumnHeading 2 2 4 4 3 2 2" xfId="27615" xr:uid="{826795A5-D369-4EC6-9802-939E5911DEFC}"/>
    <cellStyle name="EYColumnHeading 2 2 4 4 3 3" xfId="33655" xr:uid="{66846A30-CEC8-444F-B568-4D32B64A5EE1}"/>
    <cellStyle name="EYColumnHeading 2 2 4 4 3 4" xfId="39616" xr:uid="{14F31C48-CB8D-42E1-9372-B0DD936ECA7A}"/>
    <cellStyle name="EYColumnHeading 2 2 4 4 3 5" xfId="44990" xr:uid="{82BD9DDD-400A-4049-801C-BD9307652904}"/>
    <cellStyle name="EYColumnHeading 2 2 4 4 3 6" xfId="20132" xr:uid="{94AA2EC3-3645-4136-AE28-D6D713C635A4}"/>
    <cellStyle name="EYColumnHeading 2 2 4 4 4" xfId="2168" xr:uid="{A4F6AB5C-A37F-4CDE-B8F3-078C5D05849B}"/>
    <cellStyle name="EYColumnHeading 2 2 4 4 4 2" xfId="23369" xr:uid="{C66270DA-14CA-4316-A164-1DAAEFCD8F35}"/>
    <cellStyle name="EYColumnHeading 2 2 4 4 5" xfId="2063" xr:uid="{8B3E0405-36E6-42BE-8EAD-7B9FCDBC8763}"/>
    <cellStyle name="EYColumnHeading 2 2 4 4 5 2" xfId="29497" xr:uid="{63EE5344-D62A-46E2-BDBB-DE8D8CC35C67}"/>
    <cellStyle name="EYColumnHeading 2 2 4 4 6" xfId="2087" xr:uid="{345D4794-A2B3-4CA7-B62D-ED8FC7E99647}"/>
    <cellStyle name="EYColumnHeading 2 2 4 4 6 2" xfId="35463" xr:uid="{93B9EABD-B029-453C-A489-08E159E4358E}"/>
    <cellStyle name="EYColumnHeading 2 2 4 4 7" xfId="2972" xr:uid="{B52D112A-E22C-4369-8777-2D82F0A0BB15}"/>
    <cellStyle name="EYColumnHeading 2 2 4 4 7 2" xfId="41825" xr:uid="{5A888C37-1652-43A5-B71C-11F192BCFC0A}"/>
    <cellStyle name="EYColumnHeading 2 2 4 4 8" xfId="7757" xr:uid="{22555DC4-8E21-41FC-9DD5-8739F2672B31}"/>
    <cellStyle name="EYColumnHeading 2 2 4 4 9" xfId="15891" xr:uid="{D1D0E9AD-71CF-496F-AFCF-D301519C3C46}"/>
    <cellStyle name="EYColumnHeading 2 2 4 5" xfId="1121" xr:uid="{B7DA6112-51C3-4C86-82BD-4969C122F24E}"/>
    <cellStyle name="EYColumnHeading 2 2 4 5 2" xfId="9825" xr:uid="{46D0067D-E34D-4435-A45F-46D8529D5978}"/>
    <cellStyle name="EYColumnHeading 2 2 4 5 2 2" xfId="25430" xr:uid="{4C0F83BE-FF17-4E91-BC92-82A817769CB3}"/>
    <cellStyle name="EYColumnHeading 2 2 4 5 2 3" xfId="31509" xr:uid="{ECE1745D-1CBE-43D8-BD3F-5F28CCB831CA}"/>
    <cellStyle name="EYColumnHeading 2 2 4 5 2 4" xfId="37472" xr:uid="{6BC8871D-D42D-4C6E-B5A7-B72F19EB4365}"/>
    <cellStyle name="EYColumnHeading 2 2 4 5 2 5" xfId="17947" xr:uid="{36649CE7-F378-40EE-AC9F-3E4D63B4E9BC}"/>
    <cellStyle name="EYColumnHeading 2 2 4 5 3" xfId="11670" xr:uid="{7892CE2F-8881-48E6-9798-5B8990466F75}"/>
    <cellStyle name="EYColumnHeading 2 2 4 5 3 2" xfId="27275" xr:uid="{95BEA584-F82C-49BF-8BB7-E37C7A37F9E1}"/>
    <cellStyle name="EYColumnHeading 2 2 4 5 3 3" xfId="33316" xr:uid="{7F731D36-E67E-469A-BD68-ED83C0088CEB}"/>
    <cellStyle name="EYColumnHeading 2 2 4 5 3 4" xfId="39277" xr:uid="{464B0934-9EAC-4D57-B73E-9FFFBFF98804}"/>
    <cellStyle name="EYColumnHeading 2 2 4 5 3 5" xfId="19792" xr:uid="{3AFCEC3B-62C3-4F9B-9F8A-5D269DFEF08E}"/>
    <cellStyle name="EYColumnHeading 2 2 4 5 4" xfId="7417" xr:uid="{69A9ACF4-6C97-4774-8E97-F4EFF9B26DC2}"/>
    <cellStyle name="EYColumnHeading 2 2 4 5 4 2" xfId="23029" xr:uid="{0E9EB0B8-17BD-499C-9C79-8014E03701DA}"/>
    <cellStyle name="EYColumnHeading 2 2 4 5 5" xfId="29158" xr:uid="{260DD942-025E-4DD6-86F3-EE0AA9186A6A}"/>
    <cellStyle name="EYColumnHeading 2 2 4 5 6" xfId="35124" xr:uid="{0F45186D-9E30-4F5E-BC3B-DD521313CCFB}"/>
    <cellStyle name="EYColumnHeading 2 2 4 5 7" xfId="43246" xr:uid="{7DD152A1-5062-49C2-82E9-3456E11F216F}"/>
    <cellStyle name="EYColumnHeading 2 2 4 5 8" xfId="15551" xr:uid="{82C60F6C-2DA9-4038-B646-03C428833CFE}"/>
    <cellStyle name="EYColumnHeading 2 2 4 6" xfId="1720" xr:uid="{90B0A7D2-C782-4845-9748-EF0D6CA24F1F}"/>
    <cellStyle name="EYColumnHeading 2 2 4 6 2" xfId="9304" xr:uid="{1FC21FFC-900E-45FE-941C-BAE07D8D89E1}"/>
    <cellStyle name="EYColumnHeading 2 2 4 6 2 2" xfId="24909" xr:uid="{1DB02BB8-2D81-4223-9020-1CF09469A532}"/>
    <cellStyle name="EYColumnHeading 2 2 4 6 3" xfId="31002" xr:uid="{B2DBFB85-A197-4A03-8364-1B2866003394}"/>
    <cellStyle name="EYColumnHeading 2 2 4 6 4" xfId="36965" xr:uid="{00A56FA0-7805-42BD-89C6-EE2EDDEC84CC}"/>
    <cellStyle name="EYColumnHeading 2 2 4 6 5" xfId="42824" xr:uid="{5B97547A-CAE3-4E3B-8460-785A3A7E0195}"/>
    <cellStyle name="EYColumnHeading 2 2 4 6 6" xfId="17428" xr:uid="{E2D8B5B4-7604-4FC6-8CC2-8B1F26E36809}"/>
    <cellStyle name="EYColumnHeading 2 2 4 7" xfId="2350" xr:uid="{A86AF2E2-0061-403B-AFF3-AEBFCB43E6B2}"/>
    <cellStyle name="EYColumnHeading 2 2 4 7 2" xfId="9193" xr:uid="{E1197305-AA94-4127-A5C2-C8B861A8DDC6}"/>
    <cellStyle name="EYColumnHeading 2 2 4 7 2 2" xfId="24798" xr:uid="{371757D1-9EB9-484A-8B36-4212C38EE85E}"/>
    <cellStyle name="EYColumnHeading 2 2 4 7 3" xfId="30892" xr:uid="{A64AB1FB-7948-4B83-9A51-726D0CB2C001}"/>
    <cellStyle name="EYColumnHeading 2 2 4 7 4" xfId="36855" xr:uid="{115E595A-FC13-4D5B-A199-946161CF692B}"/>
    <cellStyle name="EYColumnHeading 2 2 4 7 5" xfId="17317" xr:uid="{C50ED29B-2872-4D5D-A6BF-DEC76F82461C}"/>
    <cellStyle name="EYColumnHeading 2 2 4 8" xfId="2631" xr:uid="{9BD7C79C-0E4C-4B5D-BF8C-8B025E2E9B5D}"/>
    <cellStyle name="EYColumnHeading 2 2 4 8 2" xfId="21434" xr:uid="{AB34A70E-BC4A-4FD4-B5B2-126FA8252F08}"/>
    <cellStyle name="EYColumnHeading 2 2 4 9" xfId="2683" xr:uid="{D028D66E-F887-4C20-8D09-7E6A89DE259C}"/>
    <cellStyle name="EYColumnHeading 2 2 4 9 2" xfId="22258" xr:uid="{63094A6B-944B-4DBD-B9A5-468BAD5EB767}"/>
    <cellStyle name="EYColumnHeading 2 2 5" xfId="1654" xr:uid="{E82F0013-1AEC-43CB-B522-D5C85BCCB0A9}"/>
    <cellStyle name="EYColumnHeading 2 2 5 2" xfId="9744" xr:uid="{82DD9B3E-1067-4748-896A-C4F358B3144D}"/>
    <cellStyle name="EYColumnHeading 2 2 5 2 2" xfId="25349" xr:uid="{B79958CB-E3D0-46B5-BBDC-C7FE6B725CDC}"/>
    <cellStyle name="EYColumnHeading 2 2 5 2 3" xfId="31428" xr:uid="{7416F2F0-4617-48F6-93E1-0AC084113C5B}"/>
    <cellStyle name="EYColumnHeading 2 2 5 2 4" xfId="37391" xr:uid="{752FA1B2-E402-4275-9C00-87EF9E02C8F9}"/>
    <cellStyle name="EYColumnHeading 2 2 5 2 5" xfId="43670" xr:uid="{8A417BA2-4628-4065-952E-0B9E2720F420}"/>
    <cellStyle name="EYColumnHeading 2 2 5 2 6" xfId="17866" xr:uid="{7D5F9741-C902-415A-86AB-90171DDABB4E}"/>
    <cellStyle name="EYColumnHeading 2 2 5 3" xfId="11589" xr:uid="{51D01028-03CF-4FA7-ACFD-00780FA6CCB6}"/>
    <cellStyle name="EYColumnHeading 2 2 5 3 2" xfId="27194" xr:uid="{75F38689-B35D-4F1A-BE3D-676BC3641D38}"/>
    <cellStyle name="EYColumnHeading 2 2 5 3 3" xfId="33235" xr:uid="{8C24605B-C232-464F-9FD4-05E4FD672295}"/>
    <cellStyle name="EYColumnHeading 2 2 5 3 4" xfId="39196" xr:uid="{72C990A8-ACA4-48C2-B101-9A56B5B5DA6F}"/>
    <cellStyle name="EYColumnHeading 2 2 5 3 5" xfId="44775" xr:uid="{10663107-8AFD-4E78-8FA5-7661F951F651}"/>
    <cellStyle name="EYColumnHeading 2 2 5 3 6" xfId="19711" xr:uid="{80650BBE-0ED8-43B3-B193-DB84A74D0092}"/>
    <cellStyle name="EYColumnHeading 2 2 5 4" xfId="7336" xr:uid="{A3D9EF9C-710E-45E5-8F52-C18149247A2D}"/>
    <cellStyle name="EYColumnHeading 2 2 5 4 2" xfId="22948" xr:uid="{84A1FB07-5724-402B-B721-6958CCC73629}"/>
    <cellStyle name="EYColumnHeading 2 2 5 5" xfId="29077" xr:uid="{6C51486C-81AC-48D8-B607-2E937FA5F177}"/>
    <cellStyle name="EYColumnHeading 2 2 5 6" xfId="35043" xr:uid="{940BAC17-88A5-4C8A-8B82-45EF13CE7229}"/>
    <cellStyle name="EYColumnHeading 2 2 5 7" xfId="41610" xr:uid="{E4DF4395-216B-4B3D-942B-FE3A761FF887}"/>
    <cellStyle name="EYColumnHeading 2 2 5 8" xfId="15470" xr:uid="{C492CD33-E88C-486B-97FC-B8D5CAAF3048}"/>
    <cellStyle name="EYColumnHeading 2 2 6" xfId="2408" xr:uid="{F972C849-8681-4C1B-8B1F-23C6E6088538}"/>
    <cellStyle name="EYColumnHeading 2 2 6 2" xfId="10252" xr:uid="{01B86BE4-B477-4B73-8209-87A5B8E0B49C}"/>
    <cellStyle name="EYColumnHeading 2 2 6 2 2" xfId="25857" xr:uid="{F11DB566-CFF7-4C23-B218-37C659CF4BEA}"/>
    <cellStyle name="EYColumnHeading 2 2 6 2 3" xfId="31935" xr:uid="{9BF568D6-2B1F-432E-A6C2-28BECD8ADF74}"/>
    <cellStyle name="EYColumnHeading 2 2 6 2 4" xfId="37898" xr:uid="{5F3F5051-0B24-4D8A-9A87-0CD61297431E}"/>
    <cellStyle name="EYColumnHeading 2 2 6 2 5" xfId="43647" xr:uid="{DE9424D1-03FD-4E12-A9DB-D0187753FBB2}"/>
    <cellStyle name="EYColumnHeading 2 2 6 2 6" xfId="18374" xr:uid="{553B9F86-8B1D-4BA1-B5F5-7B3BC6DA5416}"/>
    <cellStyle name="EYColumnHeading 2 2 6 3" xfId="12097" xr:uid="{D246BCFE-7566-4DD6-B57E-4941F03532A2}"/>
    <cellStyle name="EYColumnHeading 2 2 6 3 2" xfId="27702" xr:uid="{346E015D-4D1E-4100-9112-446807A3F765}"/>
    <cellStyle name="EYColumnHeading 2 2 6 3 3" xfId="33742" xr:uid="{D720FC02-82FD-4933-A10C-3D56F5E40A6E}"/>
    <cellStyle name="EYColumnHeading 2 2 6 3 4" xfId="39703" xr:uid="{D4992D98-5EF7-43D2-9E4B-49307D4AE02D}"/>
    <cellStyle name="EYColumnHeading 2 2 6 3 5" xfId="44752" xr:uid="{75DE3DEA-9E41-4EFE-A208-8B8601D6B682}"/>
    <cellStyle name="EYColumnHeading 2 2 6 3 6" xfId="20219" xr:uid="{594626ED-3D1A-4E4D-9034-3EB4DB555904}"/>
    <cellStyle name="EYColumnHeading 2 2 6 4" xfId="7844" xr:uid="{622FD04F-37F3-4066-B0E0-B174BD11BF23}"/>
    <cellStyle name="EYColumnHeading 2 2 6 4 2" xfId="23456" xr:uid="{08DA72F7-58C1-4856-8A49-40948EB7BB1F}"/>
    <cellStyle name="EYColumnHeading 2 2 6 5" xfId="29584" xr:uid="{30A04972-4906-4096-9345-C07A4DE4303C}"/>
    <cellStyle name="EYColumnHeading 2 2 6 6" xfId="35550" xr:uid="{2A4836AF-8DED-47D3-B3E4-B144D6D8ADCF}"/>
    <cellStyle name="EYColumnHeading 2 2 6 7" xfId="41587" xr:uid="{0DC25F5F-ABBA-4838-9614-081D091CE44C}"/>
    <cellStyle name="EYColumnHeading 2 2 6 8" xfId="15978" xr:uid="{C0F1334D-07F1-4A20-8BAD-EA0AFC8225C2}"/>
    <cellStyle name="EYColumnHeading 2 2 7" xfId="2678" xr:uid="{8762A74B-3A23-46A5-837B-9B869D2F6ECE}"/>
    <cellStyle name="EYColumnHeading 2 2 7 2" xfId="11157" xr:uid="{E5F2782D-8AF8-4E63-95AD-6E4B780C07DF}"/>
    <cellStyle name="EYColumnHeading 2 2 7 2 2" xfId="26762" xr:uid="{B2A72844-899E-4203-AA73-982ACE648454}"/>
    <cellStyle name="EYColumnHeading 2 2 7 2 3" xfId="32822" xr:uid="{F60331B4-BE10-4F74-B24C-A1052F190236}"/>
    <cellStyle name="EYColumnHeading 2 2 7 2 4" xfId="38784" xr:uid="{B0DA34C7-2CEA-4E3A-946E-48F529376E76}"/>
    <cellStyle name="EYColumnHeading 2 2 7 2 5" xfId="19279" xr:uid="{1280F31A-62D4-4151-B52D-5C79A4868CAB}"/>
    <cellStyle name="EYColumnHeading 2 2 7 3" xfId="13002" xr:uid="{34DB6914-F17F-4593-9002-C69EDD6E10AA}"/>
    <cellStyle name="EYColumnHeading 2 2 7 3 2" xfId="28607" xr:uid="{469C54C9-0F20-4D61-AE25-035F235ACB52}"/>
    <cellStyle name="EYColumnHeading 2 2 7 3 3" xfId="34628" xr:uid="{D5BF5B9F-C52A-4011-BFAB-5FAF05376BD6}"/>
    <cellStyle name="EYColumnHeading 2 2 7 3 4" xfId="40589" xr:uid="{7B0672B1-4144-4B9C-A085-5A41370C903E}"/>
    <cellStyle name="EYColumnHeading 2 2 7 3 5" xfId="21124" xr:uid="{A1110C21-0BE2-4913-B975-3AA6F78A42D9}"/>
    <cellStyle name="EYColumnHeading 2 2 7 4" xfId="8751" xr:uid="{FB1DF7AE-8D4C-4165-9322-F8DECC5D251F}"/>
    <cellStyle name="EYColumnHeading 2 2 7 4 2" xfId="24363" xr:uid="{0AB80FA0-C924-4034-BA1C-C8420E2AD87C}"/>
    <cellStyle name="EYColumnHeading 2 2 7 5" xfId="30471" xr:uid="{062EB3AA-C539-4B40-9A7F-F8B3B58FD4E5}"/>
    <cellStyle name="EYColumnHeading 2 2 7 6" xfId="36436" xr:uid="{8038D7C8-7322-4459-8D77-CF8949E3D8E9}"/>
    <cellStyle name="EYColumnHeading 2 2 7 7" xfId="43035" xr:uid="{C095C9AF-CF78-49E7-A8AE-C312A56DEAD6}"/>
    <cellStyle name="EYColumnHeading 2 2 7 8" xfId="16883" xr:uid="{2B0E6502-16CD-4030-85F8-E178A1B8386A}"/>
    <cellStyle name="EYColumnHeading 2 2 8" xfId="8825" xr:uid="{F61E1A54-B325-43CC-8BD6-E0CA8D923238}"/>
    <cellStyle name="EYColumnHeading 2 2 8 2" xfId="11231" xr:uid="{BC110038-C073-49EA-BA69-E02967709FB0}"/>
    <cellStyle name="EYColumnHeading 2 2 8 2 2" xfId="26836" xr:uid="{A6144E96-96A7-4387-A268-62F6089599C6}"/>
    <cellStyle name="EYColumnHeading 2 2 8 2 3" xfId="32889" xr:uid="{050A1CF5-99FB-4FDF-934F-178BE2ACBC56}"/>
    <cellStyle name="EYColumnHeading 2 2 8 2 4" xfId="38851" xr:uid="{14613A1F-B13E-47AC-BB4F-5BD23E639352}"/>
    <cellStyle name="EYColumnHeading 2 2 8 2 5" xfId="19353" xr:uid="{B09CF77F-E819-43CA-AD33-08734D23F9C5}"/>
    <cellStyle name="EYColumnHeading 2 2 8 3" xfId="13076" xr:uid="{6B8CA928-DE0C-44B6-8514-AE47E9790821}"/>
    <cellStyle name="EYColumnHeading 2 2 8 3 2" xfId="28681" xr:uid="{53DE4DE2-BDBD-4A4C-BA5E-3C15907C51AB}"/>
    <cellStyle name="EYColumnHeading 2 2 8 3 3" xfId="34695" xr:uid="{75C35A42-6DB5-4C50-9F54-DBDE4AB12A57}"/>
    <cellStyle name="EYColumnHeading 2 2 8 3 4" xfId="40656" xr:uid="{3653ADE7-63B5-442E-A15F-8FF5431E1DC7}"/>
    <cellStyle name="EYColumnHeading 2 2 8 3 5" xfId="21198" xr:uid="{B560D6BE-763C-4CF4-A35A-A3E712460236}"/>
    <cellStyle name="EYColumnHeading 2 2 8 4" xfId="24437" xr:uid="{A90FE3C3-1E61-4F1C-BA1C-296BAA2BDDCD}"/>
    <cellStyle name="EYColumnHeading 2 2 8 5" xfId="30538" xr:uid="{19EA0698-C233-4AD2-8D96-5904EFF36FD7}"/>
    <cellStyle name="EYColumnHeading 2 2 8 6" xfId="36503" xr:uid="{B146BEAA-D52C-4D41-89B3-115DA3ED37CA}"/>
    <cellStyle name="EYColumnHeading 2 2 8 7" xfId="43529" xr:uid="{9C477FD6-03A1-474C-9401-F26B8DA853B4}"/>
    <cellStyle name="EYColumnHeading 2 2 8 8" xfId="16957" xr:uid="{1B0AEEF8-CE61-4183-8EBC-E57A632FA4C7}"/>
    <cellStyle name="EYColumnHeading 2 2 9" xfId="9059" xr:uid="{4FE35163-6680-4338-A047-24CB3A8AA278}"/>
    <cellStyle name="EYColumnHeading 2 2 9 2" xfId="24664" xr:uid="{BA7EC45A-4B15-4111-AF9E-6B0C5103D5C6}"/>
    <cellStyle name="EYColumnHeading 2 2 9 3" xfId="30758" xr:uid="{57A6EAA0-95AF-498D-93A7-A9F4BC679C2F}"/>
    <cellStyle name="EYColumnHeading 2 2 9 4" xfId="36721" xr:uid="{72FA71C1-BB22-4E9F-B202-E61CF1A16AA6}"/>
    <cellStyle name="EYColumnHeading 2 2 9 5" xfId="17183" xr:uid="{231130CA-9769-47F1-9312-9DFA0A419DB7}"/>
    <cellStyle name="EYColumnHeading 2 3" xfId="156" xr:uid="{3979A51F-FACD-4CCE-BE9C-9C60A3266008}"/>
    <cellStyle name="EYColumnHeading 2 3 10" xfId="2953" xr:uid="{8352548A-AC78-4178-A653-D660420E1486}"/>
    <cellStyle name="EYColumnHeading 2 3 10 2" xfId="21751" xr:uid="{B673A302-32FE-491E-86A5-48D34C53A6FA}"/>
    <cellStyle name="EYColumnHeading 2 3 11" xfId="3599" xr:uid="{D942C96D-53C7-4B0F-ACC0-17C3550F4CD6}"/>
    <cellStyle name="EYColumnHeading 2 3 11 2" xfId="22682" xr:uid="{94B80C6A-3833-4086-8050-644F3EF5231E}"/>
    <cellStyle name="EYColumnHeading 2 3 12" xfId="21972" xr:uid="{DECFE306-D924-4A14-81D7-7014FE40227F}"/>
    <cellStyle name="EYColumnHeading 2 3 13" xfId="41175" xr:uid="{7A0335CC-0ABD-4C7F-B221-4101103A9E34}"/>
    <cellStyle name="EYColumnHeading 2 3 14" xfId="14949" xr:uid="{ED93553C-B0AA-40CB-A5E0-4AF781FEB9A0}"/>
    <cellStyle name="EYColumnHeading 2 3 2" xfId="192" xr:uid="{87398E93-0A4A-4789-B5DD-FEEBCA3FFF6F}"/>
    <cellStyle name="EYColumnHeading 2 3 2 10" xfId="2681" xr:uid="{9D21F2DA-F58F-4B98-8C42-EDF26B0EC465}"/>
    <cellStyle name="EYColumnHeading 2 3 2 10 2" xfId="22590" xr:uid="{E5DB9274-57FC-4ED5-B73D-F44227781EDC}"/>
    <cellStyle name="EYColumnHeading 2 3 2 11" xfId="3299" xr:uid="{A87F1DDF-9DCA-4F3B-B547-156CD39012E9}"/>
    <cellStyle name="EYColumnHeading 2 3 2 11 2" xfId="41226" xr:uid="{EDCB79C1-C490-4A26-AAF0-9F286395B55A}"/>
    <cellStyle name="EYColumnHeading 2 3 2 12" xfId="5777" xr:uid="{D3B01563-2DEF-48F6-BC76-4CEC83CF5857}"/>
    <cellStyle name="EYColumnHeading 2 3 2 13" xfId="15002" xr:uid="{CD033AAA-366A-4B45-B158-2C66863B106A}"/>
    <cellStyle name="EYColumnHeading 2 3 2 2" xfId="240" xr:uid="{8B27823C-6188-485D-BF43-8B4277DB6A50}"/>
    <cellStyle name="EYColumnHeading 2 3 2 2 10" xfId="3259" xr:uid="{8A81F66C-2429-495D-8B3B-F640A47ED271}"/>
    <cellStyle name="EYColumnHeading 2 3 2 2 10 2" xfId="21869" xr:uid="{DAAB6C6B-3BE6-4825-8559-01CC2585AF13}"/>
    <cellStyle name="EYColumnHeading 2 3 2 2 11" xfId="5956" xr:uid="{6EE6CA69-5CF6-4FD1-972F-C0796D1D0191}"/>
    <cellStyle name="EYColumnHeading 2 3 2 2 11 2" xfId="22634" xr:uid="{70BCBAF6-D23E-452D-BF52-803216C3CA65}"/>
    <cellStyle name="EYColumnHeading 2 3 2 2 12" xfId="41377" xr:uid="{563AC876-B212-4833-8FED-16563B889BFA}"/>
    <cellStyle name="EYColumnHeading 2 3 2 2 13" xfId="15156" xr:uid="{19273DCD-74C2-403B-B36E-2EA17BB48FFB}"/>
    <cellStyle name="EYColumnHeading 2 3 2 2 2" xfId="335" xr:uid="{F28F23BA-055A-4D18-9A9D-D43176026B67}"/>
    <cellStyle name="EYColumnHeading 2 3 2 2 2 2" xfId="1240" xr:uid="{53BB1CEE-2683-4B0C-9712-B84FC985896A}"/>
    <cellStyle name="EYColumnHeading 2 3 2 2 2 2 2" xfId="10478" xr:uid="{603B6259-36D7-46FF-A8C5-70078D732888}"/>
    <cellStyle name="EYColumnHeading 2 3 2 2 2 2 2 2" xfId="26083" xr:uid="{7DA68B33-0B2D-461F-9F38-8DC26F2F6969}"/>
    <cellStyle name="EYColumnHeading 2 3 2 2 2 2 3" xfId="32158" xr:uid="{5808435D-A766-4F93-9CA3-4E747350AC24}"/>
    <cellStyle name="EYColumnHeading 2 3 2 2 2 2 4" xfId="38121" xr:uid="{1B255028-CDA1-4FA0-BBBE-2916F6BC1CAE}"/>
    <cellStyle name="EYColumnHeading 2 3 2 2 2 2 5" xfId="44145" xr:uid="{846849B7-2466-4965-871F-F12074EF943C}"/>
    <cellStyle name="EYColumnHeading 2 3 2 2 2 2 6" xfId="18600" xr:uid="{DDB713AE-5119-4048-BE5D-DD413EBA6F80}"/>
    <cellStyle name="EYColumnHeading 2 3 2 2 2 3" xfId="1847" xr:uid="{77A8BC4D-8767-4D74-8DCA-FA477FA30B33}"/>
    <cellStyle name="EYColumnHeading 2 3 2 2 2 3 2" xfId="12323" xr:uid="{170ADDA1-918D-4737-BBEB-7F96DDA7EB7E}"/>
    <cellStyle name="EYColumnHeading 2 3 2 2 2 3 2 2" xfId="27928" xr:uid="{DA3B9C6F-1933-4DF0-A63E-3ABADB4BBCD0}"/>
    <cellStyle name="EYColumnHeading 2 3 2 2 2 3 3" xfId="33965" xr:uid="{149061EC-CBDE-44C9-9950-52982284A385}"/>
    <cellStyle name="EYColumnHeading 2 3 2 2 2 3 4" xfId="39926" xr:uid="{F79901EE-D042-4CA1-8EF4-05605AA40D72}"/>
    <cellStyle name="EYColumnHeading 2 3 2 2 2 3 5" xfId="45250" xr:uid="{61A8839C-0F96-47B2-B29B-549A86C49D99}"/>
    <cellStyle name="EYColumnHeading 2 3 2 2 2 3 6" xfId="20445" xr:uid="{A0711AB6-41A6-456E-A41C-351BA5010388}"/>
    <cellStyle name="EYColumnHeading 2 3 2 2 2 4" xfId="2235" xr:uid="{E6705AA5-92F1-4718-99A5-D6FC1F064CA9}"/>
    <cellStyle name="EYColumnHeading 2 3 2 2 2 4 2" xfId="23683" xr:uid="{B25212E0-14BE-45E4-88B8-3C5D9A2CA355}"/>
    <cellStyle name="EYColumnHeading 2 3 2 2 2 5" xfId="2009" xr:uid="{9D24CED0-8B93-4621-AEAA-69A3A94410AA}"/>
    <cellStyle name="EYColumnHeading 2 3 2 2 2 5 2" xfId="29807" xr:uid="{CDCE44E7-A9C7-4FC0-8300-E5F3DBC9EFEF}"/>
    <cellStyle name="EYColumnHeading 2 3 2 2 2 6" xfId="3176" xr:uid="{E0627C6A-D17E-4E0A-BBC5-F559314B3A9B}"/>
    <cellStyle name="EYColumnHeading 2 3 2 2 2 6 2" xfId="35773" xr:uid="{F7EC2F83-3099-49AE-B516-85D14293AD9B}"/>
    <cellStyle name="EYColumnHeading 2 3 2 2 2 7" xfId="2986" xr:uid="{6F3BF4DF-6DD0-4D05-932A-6B1EB26B8E21}"/>
    <cellStyle name="EYColumnHeading 2 3 2 2 2 7 2" xfId="42085" xr:uid="{7073CA34-D2FB-4833-9B41-EA9AAF6E9E67}"/>
    <cellStyle name="EYColumnHeading 2 3 2 2 2 8" xfId="8071" xr:uid="{6DB117C2-81D5-4EFE-A249-EA75E5FCF17F}"/>
    <cellStyle name="EYColumnHeading 2 3 2 2 2 9" xfId="16204" xr:uid="{45570454-9179-40EF-8C4B-E8692FABB4A9}"/>
    <cellStyle name="EYColumnHeading 2 3 2 2 3" xfId="406" xr:uid="{00ABA23C-7B42-4FB9-9BDD-2A9C149FD724}"/>
    <cellStyle name="EYColumnHeading 2 3 2 2 3 2" xfId="1340" xr:uid="{058A75C1-5EA1-4F1C-9BA9-FDD63D8C2E27}"/>
    <cellStyle name="EYColumnHeading 2 3 2 2 3 2 2" xfId="9924" xr:uid="{3C7118F2-8DB1-41B3-8D73-864E8494A4A1}"/>
    <cellStyle name="EYColumnHeading 2 3 2 2 3 2 2 2" xfId="25529" xr:uid="{D44E494E-380E-4E82-B6D6-C1359A5CD793}"/>
    <cellStyle name="EYColumnHeading 2 3 2 2 3 2 3" xfId="31608" xr:uid="{7B6B8693-7008-4ECF-87A5-B7176E79E0D6}"/>
    <cellStyle name="EYColumnHeading 2 3 2 2 3 2 4" xfId="37571" xr:uid="{A9CD8E72-0DF4-4518-A5FB-098F58F37903}"/>
    <cellStyle name="EYColumnHeading 2 3 2 2 3 2 5" xfId="43767" xr:uid="{A8A798A7-A821-4353-892C-6F56370606F6}"/>
    <cellStyle name="EYColumnHeading 2 3 2 2 3 2 6" xfId="18046" xr:uid="{F830B855-DCAB-4467-9EBD-BEB36E357091}"/>
    <cellStyle name="EYColumnHeading 2 3 2 2 3 3" xfId="1918" xr:uid="{EF248CE0-2378-40DD-92D6-DF6848069535}"/>
    <cellStyle name="EYColumnHeading 2 3 2 2 3 3 2" xfId="11769" xr:uid="{ADD432A5-48E7-4DF5-9D00-ABAA66576123}"/>
    <cellStyle name="EYColumnHeading 2 3 2 2 3 3 2 2" xfId="27374" xr:uid="{E2E07FE1-10C3-47A1-AC6D-E728DAC5B891}"/>
    <cellStyle name="EYColumnHeading 2 3 2 2 3 3 3" xfId="33415" xr:uid="{88E569E2-AB74-4F50-A573-8C03E4FD17AD}"/>
    <cellStyle name="EYColumnHeading 2 3 2 2 3 3 4" xfId="39376" xr:uid="{586F47C1-C7A2-47C9-AB62-21F3CCF28AF6}"/>
    <cellStyle name="EYColumnHeading 2 3 2 2 3 3 5" xfId="44872" xr:uid="{FA560DF9-5476-492A-A659-DAFA661F3248}"/>
    <cellStyle name="EYColumnHeading 2 3 2 2 3 3 6" xfId="19891" xr:uid="{B72DC702-D01A-467B-8DBD-54AC7F1C1A4C}"/>
    <cellStyle name="EYColumnHeading 2 3 2 2 3 4" xfId="2186" xr:uid="{3487391B-1239-4CF2-858C-C9CE6A5120A2}"/>
    <cellStyle name="EYColumnHeading 2 3 2 2 3 4 2" xfId="23128" xr:uid="{01D77CE4-0458-4E41-9C79-85C99A3FD4A2}"/>
    <cellStyle name="EYColumnHeading 2 3 2 2 3 5" xfId="2045" xr:uid="{E20D44D8-D1DA-4C2B-8914-C1473E307E52}"/>
    <cellStyle name="EYColumnHeading 2 3 2 2 3 5 2" xfId="29257" xr:uid="{2D90BF19-ACC8-4A30-A550-52C15457AC6B}"/>
    <cellStyle name="EYColumnHeading 2 3 2 2 3 6" xfId="2699" xr:uid="{EB09DEDC-264F-410E-8419-22703A4FFCCF}"/>
    <cellStyle name="EYColumnHeading 2 3 2 2 3 6 2" xfId="35223" xr:uid="{4F4AE8D9-6F4A-4CA9-A658-24B4465A5DDE}"/>
    <cellStyle name="EYColumnHeading 2 3 2 2 3 7" xfId="2827" xr:uid="{5CD39BA2-49C1-47E4-9017-BED767BDC324}"/>
    <cellStyle name="EYColumnHeading 2 3 2 2 3 7 2" xfId="41707" xr:uid="{2DB68AE3-910A-405C-BF2A-9773A2539F80}"/>
    <cellStyle name="EYColumnHeading 2 3 2 2 3 8" xfId="7516" xr:uid="{E6985D7C-BD89-4682-8BC6-65DAFE619A95}"/>
    <cellStyle name="EYColumnHeading 2 3 2 2 3 9" xfId="15650" xr:uid="{69A4E7DA-7823-4C56-8B73-9AA4C8253321}"/>
    <cellStyle name="EYColumnHeading 2 3 2 2 4" xfId="470" xr:uid="{04C00ABB-776D-4C16-8889-7EA4B435B8A6}"/>
    <cellStyle name="EYColumnHeading 2 3 2 2 4 2" xfId="1424" xr:uid="{FE04ACE3-DD0D-4479-8BC0-3142486A2400}"/>
    <cellStyle name="EYColumnHeading 2 3 2 2 4 2 2" xfId="10200" xr:uid="{0025577C-8B71-4295-9AAF-25EB23BD23AF}"/>
    <cellStyle name="EYColumnHeading 2 3 2 2 4 2 2 2" xfId="25805" xr:uid="{32D0EEAD-7CF3-43DE-A6B0-1F51F8F34F39}"/>
    <cellStyle name="EYColumnHeading 2 3 2 2 4 2 3" xfId="31883" xr:uid="{8B2F244A-975F-4195-996F-1726F91E1CF5}"/>
    <cellStyle name="EYColumnHeading 2 3 2 2 4 2 4" xfId="37846" xr:uid="{6CF137EA-CF1E-4A63-BA6A-D9890BDFC93B}"/>
    <cellStyle name="EYColumnHeading 2 3 2 2 4 2 5" xfId="43922" xr:uid="{7EEDC5F1-6EBE-4A90-9A45-E53B97D5D281}"/>
    <cellStyle name="EYColumnHeading 2 3 2 2 4 2 6" xfId="18322" xr:uid="{21A0D97A-B9BA-42AC-AE3C-BDFDD60D4E28}"/>
    <cellStyle name="EYColumnHeading 2 3 2 2 4 3" xfId="1982" xr:uid="{E6F2A461-247F-4181-9F3B-490BB917E102}"/>
    <cellStyle name="EYColumnHeading 2 3 2 2 4 3 2" xfId="12045" xr:uid="{74AD90C8-9218-4C5C-807D-22DFEC0DD1DE}"/>
    <cellStyle name="EYColumnHeading 2 3 2 2 4 3 2 2" xfId="27650" xr:uid="{50BD9192-7E55-4243-8F87-ADE3235FF0CD}"/>
    <cellStyle name="EYColumnHeading 2 3 2 2 4 3 3" xfId="33690" xr:uid="{0867CF1A-04CB-45D2-8D5C-626377E34A7C}"/>
    <cellStyle name="EYColumnHeading 2 3 2 2 4 3 4" xfId="39651" xr:uid="{EDF0CCD6-FE67-4B6E-9FA8-323DCE2CA59D}"/>
    <cellStyle name="EYColumnHeading 2 3 2 2 4 3 5" xfId="45027" xr:uid="{9A66BE74-9072-43B6-AE7F-9EC1138679B7}"/>
    <cellStyle name="EYColumnHeading 2 3 2 2 4 3 6" xfId="20167" xr:uid="{4D2DCCB7-F200-497B-9042-5BAA90F9C6AF}"/>
    <cellStyle name="EYColumnHeading 2 3 2 2 4 4" xfId="1600" xr:uid="{0A0B28C4-41C2-480D-93A5-E72E6898FCDB}"/>
    <cellStyle name="EYColumnHeading 2 3 2 2 4 4 2" xfId="23404" xr:uid="{B9BB8D48-8572-446B-9168-546F3EF29FD7}"/>
    <cellStyle name="EYColumnHeading 2 3 2 2 4 5" xfId="2075" xr:uid="{C37BB15C-E34C-4CA9-B459-AC395B43C7DA}"/>
    <cellStyle name="EYColumnHeading 2 3 2 2 4 5 2" xfId="29532" xr:uid="{EC7626FB-8226-42A0-9C3D-B5C53C462782}"/>
    <cellStyle name="EYColumnHeading 2 3 2 2 4 6" xfId="2100" xr:uid="{6EB7766A-9B08-4D69-BCF4-A452AE6A8820}"/>
    <cellStyle name="EYColumnHeading 2 3 2 2 4 6 2" xfId="35498" xr:uid="{BAA60AE8-53FE-4DBE-8D46-0BEA5F20CEE9}"/>
    <cellStyle name="EYColumnHeading 2 3 2 2 4 7" xfId="2382" xr:uid="{0DC6E90C-5526-4693-933C-0062FDED6DB9}"/>
    <cellStyle name="EYColumnHeading 2 3 2 2 4 7 2" xfId="41862" xr:uid="{1F382096-058F-42FE-A613-B9563D4423C2}"/>
    <cellStyle name="EYColumnHeading 2 3 2 2 4 8" xfId="7792" xr:uid="{DC2CCD19-F254-4D42-AC47-1318C270A7DE}"/>
    <cellStyle name="EYColumnHeading 2 3 2 2 4 9" xfId="15926" xr:uid="{DDBBCF40-83A1-4F0A-A5E4-1F40C9702696}"/>
    <cellStyle name="EYColumnHeading 2 3 2 2 5" xfId="1151" xr:uid="{9EF199D6-D086-4BAB-AFE4-546BEA7928CE}"/>
    <cellStyle name="EYColumnHeading 2 3 2 2 5 2" xfId="10595" xr:uid="{33D70765-2504-41D3-8C91-D1E149B1EE87}"/>
    <cellStyle name="EYColumnHeading 2 3 2 2 5 2 2" xfId="26200" xr:uid="{C9AD303B-3643-4A31-BA60-490B17863A53}"/>
    <cellStyle name="EYColumnHeading 2 3 2 2 5 2 3" xfId="32274" xr:uid="{AC68CAB9-A13B-4189-9C23-8C91644C5EDA}"/>
    <cellStyle name="EYColumnHeading 2 3 2 2 5 2 4" xfId="38237" xr:uid="{1A1B2D95-0A44-421D-8406-7CD31D8C324F}"/>
    <cellStyle name="EYColumnHeading 2 3 2 2 5 2 5" xfId="18717" xr:uid="{6B2ACF6C-8C62-4D61-BDE8-5EB775E9D94C}"/>
    <cellStyle name="EYColumnHeading 2 3 2 2 5 3" xfId="12440" xr:uid="{F59C04E2-0C61-4D0C-BBA8-21DFE80A47AC}"/>
    <cellStyle name="EYColumnHeading 2 3 2 2 5 3 2" xfId="28045" xr:uid="{05D2BF96-86A0-422E-B79B-83E3C5857FB0}"/>
    <cellStyle name="EYColumnHeading 2 3 2 2 5 3 3" xfId="34081" xr:uid="{B468F69D-03BB-4262-94B9-72EC25809B62}"/>
    <cellStyle name="EYColumnHeading 2 3 2 2 5 3 4" xfId="40042" xr:uid="{8BF34191-A9AA-4DBA-A751-FDC0127E19D6}"/>
    <cellStyle name="EYColumnHeading 2 3 2 2 5 3 5" xfId="20562" xr:uid="{2243B499-FE01-4F05-8BD4-E5FDAF481589}"/>
    <cellStyle name="EYColumnHeading 2 3 2 2 5 4" xfId="8188" xr:uid="{F2692074-1A31-490A-A2DA-89F2ED6E9F0D}"/>
    <cellStyle name="EYColumnHeading 2 3 2 2 5 4 2" xfId="23800" xr:uid="{E632C49F-1AF1-473F-B97F-6F8490C9A56B}"/>
    <cellStyle name="EYColumnHeading 2 3 2 2 5 5" xfId="29923" xr:uid="{2A3CF382-6C3C-4681-AD65-7AA81551B92B}"/>
    <cellStyle name="EYColumnHeading 2 3 2 2 5 6" xfId="35889" xr:uid="{6E29D49F-7B42-4BC5-9EEA-5EE4944A9CD0}"/>
    <cellStyle name="EYColumnHeading 2 3 2 2 5 7" xfId="43303" xr:uid="{EE2EBAC3-4EC9-4177-965D-A67613F79D42}"/>
    <cellStyle name="EYColumnHeading 2 3 2 2 5 8" xfId="16321" xr:uid="{1E215BDB-AFAC-400C-8949-D2D5F08C882F}"/>
    <cellStyle name="EYColumnHeading 2 3 2 2 6" xfId="1752" xr:uid="{49CB69B1-800D-4A73-BCB3-6C000A69C77C}"/>
    <cellStyle name="EYColumnHeading 2 3 2 2 6 2" xfId="9361" xr:uid="{37EE12D6-27D6-4359-867F-6CB789CB6F46}"/>
    <cellStyle name="EYColumnHeading 2 3 2 2 6 2 2" xfId="24966" xr:uid="{28AE6880-CF3D-4D32-9D38-34F2DE701B01}"/>
    <cellStyle name="EYColumnHeading 2 3 2 2 6 3" xfId="31059" xr:uid="{E3D41604-0CAC-4171-AF58-2D4FCFCC151E}"/>
    <cellStyle name="EYColumnHeading 2 3 2 2 6 4" xfId="37022" xr:uid="{190BCDF2-2C84-41FA-8591-2B0877A2BF7A}"/>
    <cellStyle name="EYColumnHeading 2 3 2 2 6 5" xfId="42978" xr:uid="{29327C50-7809-4859-B9DF-D9A8B851557B}"/>
    <cellStyle name="EYColumnHeading 2 3 2 2 6 6" xfId="17485" xr:uid="{972635BB-6220-45AD-A4B0-EAA3901DB7BF}"/>
    <cellStyle name="EYColumnHeading 2 3 2 2 7" xfId="2328" xr:uid="{81B5D48C-2167-4099-9B81-F3D763E94848}"/>
    <cellStyle name="EYColumnHeading 2 3 2 2 7 2" xfId="9145" xr:uid="{2FDA15B3-CDB7-4F94-81D9-62C95E5D34DD}"/>
    <cellStyle name="EYColumnHeading 2 3 2 2 7 2 2" xfId="24750" xr:uid="{57B3611C-70C1-463B-92F3-BD8D85B46F63}"/>
    <cellStyle name="EYColumnHeading 2 3 2 2 7 3" xfId="30844" xr:uid="{ADFAD8B0-74AF-49B3-8677-518A25C3B80D}"/>
    <cellStyle name="EYColumnHeading 2 3 2 2 7 4" xfId="36807" xr:uid="{33B8BB12-54D8-476E-BCB5-9F705B04E07B}"/>
    <cellStyle name="EYColumnHeading 2 3 2 2 7 5" xfId="17269" xr:uid="{D3C039BA-31B2-4C01-BD26-92D72A345352}"/>
    <cellStyle name="EYColumnHeading 2 3 2 2 8" xfId="2599" xr:uid="{C9FA1676-2C82-47FB-BEDF-A492D05911F2}"/>
    <cellStyle name="EYColumnHeading 2 3 2 2 8 2" xfId="21491" xr:uid="{01C721E4-505A-45DC-B313-957C07A75A80}"/>
    <cellStyle name="EYColumnHeading 2 3 2 2 9" xfId="2885" xr:uid="{577784C8-F880-47C2-B2C3-CF3867A774CE}"/>
    <cellStyle name="EYColumnHeading 2 3 2 2 9 2" xfId="22315" xr:uid="{C0B32F22-68C3-4F70-837B-C4044D6F275C}"/>
    <cellStyle name="EYColumnHeading 2 3 2 3" xfId="289" xr:uid="{CFAA3385-4D70-4D7B-A417-C61CC8B3B40D}"/>
    <cellStyle name="EYColumnHeading 2 3 2 3 2" xfId="1195" xr:uid="{D6BE88A6-B009-488E-9463-53FA17396474}"/>
    <cellStyle name="EYColumnHeading 2 3 2 3 2 2" xfId="10308" xr:uid="{803C921C-264A-4D86-8D40-678323BD321B}"/>
    <cellStyle name="EYColumnHeading 2 3 2 3 2 2 2" xfId="25913" xr:uid="{DB84A38A-D4B6-49E6-B967-7149E3F8D1F9}"/>
    <cellStyle name="EYColumnHeading 2 3 2 3 2 3" xfId="31991" xr:uid="{DFBC6EB3-1252-4E3E-ACA9-C9D1B08C398E}"/>
    <cellStyle name="EYColumnHeading 2 3 2 3 2 4" xfId="37954" xr:uid="{DB0A2756-9BB1-44EF-8214-EE922B2A6751}"/>
    <cellStyle name="EYColumnHeading 2 3 2 3 2 5" xfId="43992" xr:uid="{FF12036B-F43E-4DA3-8D25-06E666E6E881}"/>
    <cellStyle name="EYColumnHeading 2 3 2 3 2 6" xfId="18430" xr:uid="{4B763CD3-1BF0-4755-88EA-A04ED41C2EB0}"/>
    <cellStyle name="EYColumnHeading 2 3 2 3 3" xfId="1801" xr:uid="{EA387200-24BB-4507-8297-CB83DB69B275}"/>
    <cellStyle name="EYColumnHeading 2 3 2 3 3 2" xfId="12153" xr:uid="{AD6E3F7E-E325-4B74-98B9-B2641E1FB17C}"/>
    <cellStyle name="EYColumnHeading 2 3 2 3 3 2 2" xfId="27758" xr:uid="{510FFEA5-08B8-4774-BCCE-4BD7E885ED12}"/>
    <cellStyle name="EYColumnHeading 2 3 2 3 3 3" xfId="33798" xr:uid="{804C5661-73D2-49D1-B458-9B3FFE3E8D7B}"/>
    <cellStyle name="EYColumnHeading 2 3 2 3 3 4" xfId="39759" xr:uid="{441F3A09-497E-4716-B850-7C73F5605C0E}"/>
    <cellStyle name="EYColumnHeading 2 3 2 3 3 5" xfId="45097" xr:uid="{FB278B08-110B-45F2-AD3F-BEF13942420F}"/>
    <cellStyle name="EYColumnHeading 2 3 2 3 3 6" xfId="20275" xr:uid="{56D29A1E-ED80-4AAE-932B-238396FD116A}"/>
    <cellStyle name="EYColumnHeading 2 3 2 3 4" xfId="1586" xr:uid="{B470DAE1-715D-4994-A834-359134437DEE}"/>
    <cellStyle name="EYColumnHeading 2 3 2 3 4 2" xfId="23513" xr:uid="{674F1536-ECE4-4534-92D4-156CBFD15DAE}"/>
    <cellStyle name="EYColumnHeading 2 3 2 3 5" xfId="2419" xr:uid="{144C6983-41EF-4C64-87C2-E5295FE06818}"/>
    <cellStyle name="EYColumnHeading 2 3 2 3 5 2" xfId="29640" xr:uid="{769E2A22-5622-43AD-A759-3D74B4C47501}"/>
    <cellStyle name="EYColumnHeading 2 3 2 3 6" xfId="3220" xr:uid="{38B4B8E8-D2A6-43FA-B522-1E34F7ECA956}"/>
    <cellStyle name="EYColumnHeading 2 3 2 3 6 2" xfId="35606" xr:uid="{010778D6-FD50-45A0-86E4-25D34739D390}"/>
    <cellStyle name="EYColumnHeading 2 3 2 3 7" xfId="1521" xr:uid="{2CBB950E-14C8-4FE2-86FE-B8C02D738B92}"/>
    <cellStyle name="EYColumnHeading 2 3 2 3 7 2" xfId="41932" xr:uid="{B8990F38-B8B7-45AB-A9E3-195DEA3D48C0}"/>
    <cellStyle name="EYColumnHeading 2 3 2 3 8" xfId="7901" xr:uid="{AE2C06BB-CAAA-45EA-9FBD-232665A0CAB2}"/>
    <cellStyle name="EYColumnHeading 2 3 2 3 9" xfId="16034" xr:uid="{F34228A5-3179-488C-BF75-D797A5E60817}"/>
    <cellStyle name="EYColumnHeading 2 3 2 4" xfId="360" xr:uid="{C90723B1-FDAD-41D7-B24C-07D6E8568FD6}"/>
    <cellStyle name="EYColumnHeading 2 3 2 4 2" xfId="1265" xr:uid="{52A7CF72-B163-4B18-A0DF-88D9B8645F72}"/>
    <cellStyle name="EYColumnHeading 2 3 2 4 2 2" xfId="10009" xr:uid="{637B0F96-CEA6-4217-A10F-0A337AB039CE}"/>
    <cellStyle name="EYColumnHeading 2 3 2 4 2 2 2" xfId="25614" xr:uid="{F6BB714C-8B68-419C-A6D1-4424149169C7}"/>
    <cellStyle name="EYColumnHeading 2 3 2 4 2 3" xfId="31692" xr:uid="{612A4A7C-D171-4D5E-B556-F6A2CAD3EAA6}"/>
    <cellStyle name="EYColumnHeading 2 3 2 4 2 4" xfId="37655" xr:uid="{7CAA3378-A016-40FF-BEE6-EC0ABC89BDC0}"/>
    <cellStyle name="EYColumnHeading 2 3 2 4 2 5" xfId="44311" xr:uid="{8317422A-C414-4756-B3C4-A771D510217F}"/>
    <cellStyle name="EYColumnHeading 2 3 2 4 2 6" xfId="18131" xr:uid="{AFEC3CC1-EA21-40E9-959B-BF9C25648C01}"/>
    <cellStyle name="EYColumnHeading 2 3 2 4 3" xfId="1872" xr:uid="{D181303E-AF35-4547-BB63-9D7060873364}"/>
    <cellStyle name="EYColumnHeading 2 3 2 4 3 2" xfId="11854" xr:uid="{25485A96-6C3B-4BD4-BB90-E345222BAB32}"/>
    <cellStyle name="EYColumnHeading 2 3 2 4 3 2 2" xfId="27459" xr:uid="{7AFD5F45-D20B-4822-9EF3-2DC60BF79667}"/>
    <cellStyle name="EYColumnHeading 2 3 2 4 3 3" xfId="33499" xr:uid="{722B7D80-1CF8-4646-9ED1-DEF834F61210}"/>
    <cellStyle name="EYColumnHeading 2 3 2 4 3 4" xfId="39460" xr:uid="{E0B64043-BF04-4B74-9EAC-F8E6EE21AF10}"/>
    <cellStyle name="EYColumnHeading 2 3 2 4 3 5" xfId="45416" xr:uid="{2D4227A5-1E97-4DF9-8281-74E3989ACA28}"/>
    <cellStyle name="EYColumnHeading 2 3 2 4 3 6" xfId="19976" xr:uid="{0C0B56D8-0501-48F5-A117-CA3AD7484345}"/>
    <cellStyle name="EYColumnHeading 2 3 2 4 4" xfId="1443" xr:uid="{C3FEEF7C-93FF-4749-B96D-B0443BFE4FD3}"/>
    <cellStyle name="EYColumnHeading 2 3 2 4 4 2" xfId="23213" xr:uid="{10E1569F-23B0-401D-9221-F51ABDDE9527}"/>
    <cellStyle name="EYColumnHeading 2 3 2 4 5" xfId="2364" xr:uid="{6DCE4AC3-D438-4152-8C6B-D6456FF3CCA7}"/>
    <cellStyle name="EYColumnHeading 2 3 2 4 5 2" xfId="29341" xr:uid="{58BFCDD4-5DF9-41A7-984F-3D063B49C170}"/>
    <cellStyle name="EYColumnHeading 2 3 2 4 6" xfId="3151" xr:uid="{007D9887-9FEF-4EA9-B733-3A3A9371C0A4}"/>
    <cellStyle name="EYColumnHeading 2 3 2 4 6 2" xfId="35307" xr:uid="{D98B1154-4DC8-4BD2-9F55-392E6430350F}"/>
    <cellStyle name="EYColumnHeading 2 3 2 4 7" xfId="2119" xr:uid="{3985FB41-28C9-4147-9728-3195A5047B2D}"/>
    <cellStyle name="EYColumnHeading 2 3 2 4 7 2" xfId="42251" xr:uid="{245DB3A1-3B6C-4363-B9E9-108A77155B76}"/>
    <cellStyle name="EYColumnHeading 2 3 2 4 8" xfId="7601" xr:uid="{365F8B12-69C4-4FD5-9F40-ADF4E779BB6C}"/>
    <cellStyle name="EYColumnHeading 2 3 2 4 9" xfId="15735" xr:uid="{F20FD058-77A7-4E6A-9EC9-6771253380C2}"/>
    <cellStyle name="EYColumnHeading 2 3 2 5" xfId="424" xr:uid="{250804F0-0C7D-4983-B3EF-BB6277EAD72B}"/>
    <cellStyle name="EYColumnHeading 2 3 2 5 2" xfId="1378" xr:uid="{E8F58073-6026-480F-BFE3-D0CE9604554F}"/>
    <cellStyle name="EYColumnHeading 2 3 2 5 2 2" xfId="11035" xr:uid="{D6EB2DEA-833E-47FA-99C7-3521F132CC44}"/>
    <cellStyle name="EYColumnHeading 2 3 2 5 2 2 2" xfId="26640" xr:uid="{12C69C16-55AC-4740-9F82-A6C3E8E8D8C1}"/>
    <cellStyle name="EYColumnHeading 2 3 2 5 2 3" xfId="32705" xr:uid="{BDF5F0F5-0D82-4197-A3AE-005FCD491025}"/>
    <cellStyle name="EYColumnHeading 2 3 2 5 2 4" xfId="38667" xr:uid="{00BC16A6-9397-4A81-9A7D-53CB7C37528D}"/>
    <cellStyle name="EYColumnHeading 2 3 2 5 2 5" xfId="19157" xr:uid="{9207F471-9F16-4402-880B-388EC143E03E}"/>
    <cellStyle name="EYColumnHeading 2 3 2 5 3" xfId="1936" xr:uid="{96A46156-2750-4CFE-A091-D48CF712ABDC}"/>
    <cellStyle name="EYColumnHeading 2 3 2 5 3 2" xfId="12880" xr:uid="{78B3541E-EB9C-4D56-AA18-86EA092F3104}"/>
    <cellStyle name="EYColumnHeading 2 3 2 5 3 2 2" xfId="28485" xr:uid="{9BB9DEC5-83CC-4652-B5AB-5DF084E1FAF7}"/>
    <cellStyle name="EYColumnHeading 2 3 2 5 3 3" xfId="34511" xr:uid="{7EC8D5ED-31EE-4D41-8CA7-EB81C07F5F8E}"/>
    <cellStyle name="EYColumnHeading 2 3 2 5 3 4" xfId="40472" xr:uid="{8B16305E-3CA0-41D0-ACC8-A15A8BA7283E}"/>
    <cellStyle name="EYColumnHeading 2 3 2 5 3 5" xfId="21002" xr:uid="{F4E0484B-01E9-4E20-833F-A49DC72D5D4F}"/>
    <cellStyle name="EYColumnHeading 2 3 2 5 4" xfId="2176" xr:uid="{2C1B2206-5E85-45A5-9179-120C3FFB419B}"/>
    <cellStyle name="EYColumnHeading 2 3 2 5 4 2" xfId="24241" xr:uid="{C29758FC-E414-483F-82CE-A92D561278E9}"/>
    <cellStyle name="EYColumnHeading 2 3 2 5 5" xfId="2057" xr:uid="{7C526E55-02B0-4C12-B227-E4282E357BAC}"/>
    <cellStyle name="EYColumnHeading 2 3 2 5 5 2" xfId="30354" xr:uid="{8D2777A1-6978-40CB-A48E-75B4966B239B}"/>
    <cellStyle name="EYColumnHeading 2 3 2 5 6" xfId="3102" xr:uid="{AFC6D7C0-3048-49A0-8835-6DE4E92187AF}"/>
    <cellStyle name="EYColumnHeading 2 3 2 5 6 2" xfId="36319" xr:uid="{A31E6D03-F23C-41F2-9A75-054F20F12D0A}"/>
    <cellStyle name="EYColumnHeading 2 3 2 5 7" xfId="2969" xr:uid="{EE238C78-B1E8-45AD-A960-774B9B65E297}"/>
    <cellStyle name="EYColumnHeading 2 3 2 5 7 2" xfId="43149" xr:uid="{7A2D65F3-9D5E-4153-85BE-D3899B5F7AF4}"/>
    <cellStyle name="EYColumnHeading 2 3 2 5 8" xfId="8629" xr:uid="{5E17858F-C21B-4210-8D56-2F30BA7B84A4}"/>
    <cellStyle name="EYColumnHeading 2 3 2 5 9" xfId="16761" xr:uid="{2BBD1D7B-BF6D-481D-B992-137B35092DE9}"/>
    <cellStyle name="EYColumnHeading 2 3 2 6" xfId="1107" xr:uid="{880423DA-19F0-47AD-9CA4-1109AD38E03C}"/>
    <cellStyle name="EYColumnHeading 2 3 2 6 2" xfId="10829" xr:uid="{D336D064-F9E5-4C12-8B6F-EA7D2960EDE9}"/>
    <cellStyle name="EYColumnHeading 2 3 2 6 2 2" xfId="26434" xr:uid="{5E25601E-7EC7-43EA-9884-3FBCCFCFED41}"/>
    <cellStyle name="EYColumnHeading 2 3 2 6 2 3" xfId="32506" xr:uid="{A9283D18-16EB-4656-A83C-201FB0BDA466}"/>
    <cellStyle name="EYColumnHeading 2 3 2 6 2 4" xfId="38469" xr:uid="{640C0E2C-C785-488F-AD2E-A85500B38EA1}"/>
    <cellStyle name="EYColumnHeading 2 3 2 6 2 5" xfId="18951" xr:uid="{46D41B66-82B7-44A2-B185-E9165EAD7039}"/>
    <cellStyle name="EYColumnHeading 2 3 2 6 3" xfId="12674" xr:uid="{928A083B-4C26-4016-9AE5-65FE2BA31315}"/>
    <cellStyle name="EYColumnHeading 2 3 2 6 3 2" xfId="28279" xr:uid="{19D64BAE-B5E4-4BC6-8D6F-ED700518A9D9}"/>
    <cellStyle name="EYColumnHeading 2 3 2 6 3 3" xfId="34313" xr:uid="{7FABAB3E-265A-4129-A651-8C682D0A4084}"/>
    <cellStyle name="EYColumnHeading 2 3 2 6 3 4" xfId="40274" xr:uid="{B9F5CA99-78F4-467A-86C2-80C43F8CCA24}"/>
    <cellStyle name="EYColumnHeading 2 3 2 6 3 5" xfId="20796" xr:uid="{51619823-F4DE-4AF7-BBC3-7ED91EAEA286}"/>
    <cellStyle name="EYColumnHeading 2 3 2 6 4" xfId="8422" xr:uid="{10BCFE68-3271-4556-9147-7EB2F189ECA6}"/>
    <cellStyle name="EYColumnHeading 2 3 2 6 4 2" xfId="24034" xr:uid="{4AEBE2A6-F591-4CEE-9A97-63FAF941E8C6}"/>
    <cellStyle name="EYColumnHeading 2 3 2 6 5" xfId="30155" xr:uid="{C6A82D52-7067-4E3C-879E-15822A196011}"/>
    <cellStyle name="EYColumnHeading 2 3 2 6 6" xfId="36121" xr:uid="{B0637385-A6E9-4F76-A5B1-3240263C99DF}"/>
    <cellStyle name="EYColumnHeading 2 3 2 6 7" xfId="43466" xr:uid="{0CE55AA7-2B05-4FAB-B921-33620CA823D0}"/>
    <cellStyle name="EYColumnHeading 2 3 2 6 8" xfId="16555" xr:uid="{B5E59504-DA46-4531-A484-726716DBAB1C}"/>
    <cellStyle name="EYColumnHeading 2 3 2 7" xfId="1704" xr:uid="{DF90834D-E88A-4371-8F95-475D90A3671A}"/>
    <cellStyle name="EYColumnHeading 2 3 2 7 2" xfId="9248" xr:uid="{6651682D-8C6E-4E2B-AD32-D758F5423A25}"/>
    <cellStyle name="EYColumnHeading 2 3 2 7 2 2" xfId="24853" xr:uid="{CE7975F7-E456-45EA-BF28-31F603B2169C}"/>
    <cellStyle name="EYColumnHeading 2 3 2 7 3" xfId="30947" xr:uid="{186D543D-24E4-440D-833E-29B4341488B3}"/>
    <cellStyle name="EYColumnHeading 2 3 2 7 4" xfId="36910" xr:uid="{24377DC2-3039-4C4B-B815-84D5782F05DE}"/>
    <cellStyle name="EYColumnHeading 2 3 2 7 5" xfId="17372" xr:uid="{D6C1E661-ADA5-4AE9-9489-EDF39B3A9FDA}"/>
    <cellStyle name="EYColumnHeading 2 3 2 8" xfId="1682" xr:uid="{651154B3-6489-4423-BF94-9262E81EA7E9}"/>
    <cellStyle name="EYColumnHeading 2 3 2 8 2" xfId="22145" xr:uid="{876BBA3A-2E23-47F6-AED1-9D3059D26921}"/>
    <cellStyle name="EYColumnHeading 2 3 2 9" xfId="2644" xr:uid="{3108FD6F-30D9-46A3-A954-9A9FD88258A3}"/>
    <cellStyle name="EYColumnHeading 2 3 2 9 2" xfId="21952" xr:uid="{6DA3D696-B5E3-4566-9597-D86849D0FB9A}"/>
    <cellStyle name="EYColumnHeading 2 3 3" xfId="182" xr:uid="{5AC436F0-7F04-4B7C-8F74-FFDC39491D1A}"/>
    <cellStyle name="EYColumnHeading 2 3 3 10" xfId="2928" xr:uid="{11A268F6-1EE5-40F8-A43B-117769AB14AB}"/>
    <cellStyle name="EYColumnHeading 2 3 3 10 2" xfId="22001" xr:uid="{EA5C9C5D-39DE-4AD9-BAA3-A2BC024A72E6}"/>
    <cellStyle name="EYColumnHeading 2 3 3 11" xfId="3305" xr:uid="{BC6220F0-1B5B-4D74-B7C2-4BE1168C1020}"/>
    <cellStyle name="EYColumnHeading 2 3 3 11 2" xfId="41261" xr:uid="{8FE3C706-02CC-4ADB-A914-0DF6141EDA7E}"/>
    <cellStyle name="EYColumnHeading 2 3 3 12" xfId="5809" xr:uid="{B8584F1A-818E-4522-AA84-4A1C8A2D093C}"/>
    <cellStyle name="EYColumnHeading 2 3 3 13" xfId="15037" xr:uid="{53F25D97-ADD0-4A4F-AB3B-DF609F73B615}"/>
    <cellStyle name="EYColumnHeading 2 3 3 2" xfId="230" xr:uid="{75461391-E419-41E2-8567-ADF15D743C4D}"/>
    <cellStyle name="EYColumnHeading 2 3 3 2 10" xfId="2696" xr:uid="{8C2027F7-BDD6-412E-A24F-B26FAACF1CFD}"/>
    <cellStyle name="EYColumnHeading 2 3 3 2 10 2" xfId="21836" xr:uid="{EF3483F8-8C4A-4A68-B2A3-94ABABCD7E13}"/>
    <cellStyle name="EYColumnHeading 2 3 3 2 11" xfId="5991" xr:uid="{2A5E6513-E9AE-4A44-8F8D-7B70C94383FC}"/>
    <cellStyle name="EYColumnHeading 2 3 3 2 11 2" xfId="22068" xr:uid="{980A9A86-0927-4A13-9D4D-E2574F0FF6A1}"/>
    <cellStyle name="EYColumnHeading 2 3 3 2 12" xfId="41412" xr:uid="{B8689868-3D72-4B86-940D-880AC8DFA563}"/>
    <cellStyle name="EYColumnHeading 2 3 3 2 13" xfId="15191" xr:uid="{81A4A715-A66C-463B-84F9-5FAA591FA8A2}"/>
    <cellStyle name="EYColumnHeading 2 3 3 2 2" xfId="325" xr:uid="{70A50B8F-8E95-4560-8A60-23C393230465}"/>
    <cellStyle name="EYColumnHeading 2 3 3 2 2 2" xfId="1230" xr:uid="{5AEB6E7C-1955-45AE-9964-38FB8C77270D}"/>
    <cellStyle name="EYColumnHeading 2 3 3 2 2 2 2" xfId="10513" xr:uid="{B753EA9D-280C-4A20-A9C6-35AD2BF907E2}"/>
    <cellStyle name="EYColumnHeading 2 3 3 2 2 2 2 2" xfId="26118" xr:uid="{C79F98FC-AFC9-40E6-824D-00568DF7CAD4}"/>
    <cellStyle name="EYColumnHeading 2 3 3 2 2 2 3" xfId="32193" xr:uid="{08214AD4-FC27-4214-9D12-196A39BBDCD4}"/>
    <cellStyle name="EYColumnHeading 2 3 3 2 2 2 4" xfId="38156" xr:uid="{09CCF780-2B61-4BE2-837D-103E14D24C6A}"/>
    <cellStyle name="EYColumnHeading 2 3 3 2 2 2 5" xfId="44180" xr:uid="{425061AA-7FAF-49F6-B93C-EAD64ACE05AD}"/>
    <cellStyle name="EYColumnHeading 2 3 3 2 2 2 6" xfId="18635" xr:uid="{62D83F34-54FB-40E4-A2D9-EDDBEB14689E}"/>
    <cellStyle name="EYColumnHeading 2 3 3 2 2 3" xfId="1837" xr:uid="{74F27F63-D6BE-4C92-A830-61BE1A18F1CF}"/>
    <cellStyle name="EYColumnHeading 2 3 3 2 2 3 2" xfId="12358" xr:uid="{B4B944CD-CAC4-4490-A82E-3716B8FEAF90}"/>
    <cellStyle name="EYColumnHeading 2 3 3 2 2 3 2 2" xfId="27963" xr:uid="{582A92B7-FB69-4C87-9F13-7B8789944C4C}"/>
    <cellStyle name="EYColumnHeading 2 3 3 2 2 3 3" xfId="34000" xr:uid="{0183A717-9BE3-44A9-A146-44BB6D800D1C}"/>
    <cellStyle name="EYColumnHeading 2 3 3 2 2 3 4" xfId="39961" xr:uid="{25E3EE87-224E-443F-97D4-4D6E88271BAE}"/>
    <cellStyle name="EYColumnHeading 2 3 3 2 2 3 5" xfId="45285" xr:uid="{E279A42E-31B3-4DC5-9BF4-23ED13690CBA}"/>
    <cellStyle name="EYColumnHeading 2 3 3 2 2 3 6" xfId="20480" xr:uid="{B3F23449-BE72-4846-A4A3-7A9B3F2E149A}"/>
    <cellStyle name="EYColumnHeading 2 3 3 2 2 4" xfId="2245" xr:uid="{420587EB-30AD-4014-BB98-B6E13F841709}"/>
    <cellStyle name="EYColumnHeading 2 3 3 2 2 4 2" xfId="23718" xr:uid="{B4457F89-7415-4190-989D-9CFDCC79AB6A}"/>
    <cellStyle name="EYColumnHeading 2 3 3 2 2 5" xfId="2005" xr:uid="{64A732EB-CC82-4623-BB9A-060AC95D64FF}"/>
    <cellStyle name="EYColumnHeading 2 3 3 2 2 5 2" xfId="29842" xr:uid="{80253BE9-8449-4A3D-9546-6F0C31436E2A}"/>
    <cellStyle name="EYColumnHeading 2 3 3 2 2 6" xfId="3186" xr:uid="{A2545EF0-FED0-4092-8695-B8E10E90F97A}"/>
    <cellStyle name="EYColumnHeading 2 3 3 2 2 6 2" xfId="35808" xr:uid="{7A529036-ED1C-4739-A707-F5B2B2004EFC}"/>
    <cellStyle name="EYColumnHeading 2 3 3 2 2 7" xfId="1613" xr:uid="{21015949-E7F8-480A-8322-E0CD97B907F1}"/>
    <cellStyle name="EYColumnHeading 2 3 3 2 2 7 2" xfId="42120" xr:uid="{CD7599F7-92CE-4BE0-B523-239DF60D138D}"/>
    <cellStyle name="EYColumnHeading 2 3 3 2 2 8" xfId="8106" xr:uid="{466BDAE0-35A0-49EB-91DB-F7C3B2006DAB}"/>
    <cellStyle name="EYColumnHeading 2 3 3 2 2 9" xfId="16239" xr:uid="{C8D79C0A-3DDD-4621-84C4-34B4B5B8B947}"/>
    <cellStyle name="EYColumnHeading 2 3 3 2 3" xfId="396" xr:uid="{4EC2A2DC-57C6-46C2-BDF0-9ED9A0726095}"/>
    <cellStyle name="EYColumnHeading 2 3 3 2 3 2" xfId="1330" xr:uid="{A9977E80-7DF9-49C3-A192-A9B99C6A4867}"/>
    <cellStyle name="EYColumnHeading 2 3 3 2 3 2 2" xfId="9890" xr:uid="{F757E237-C921-4D3A-99B9-E5415E526A05}"/>
    <cellStyle name="EYColumnHeading 2 3 3 2 3 2 2 2" xfId="25495" xr:uid="{0D7E2D53-8D2F-4DB5-B394-0096488175AC}"/>
    <cellStyle name="EYColumnHeading 2 3 3 2 3 2 3" xfId="31574" xr:uid="{AE5F544D-2DCD-427F-AE33-75D05B644CA4}"/>
    <cellStyle name="EYColumnHeading 2 3 3 2 3 2 4" xfId="37537" xr:uid="{506C2967-6527-4A4B-B90E-50AFB0902B80}"/>
    <cellStyle name="EYColumnHeading 2 3 3 2 3 2 5" xfId="43750" xr:uid="{F0A33704-6B4A-4BCA-A6A6-9BF3A715FB4D}"/>
    <cellStyle name="EYColumnHeading 2 3 3 2 3 2 6" xfId="18012" xr:uid="{E1E10CE9-2F76-4E3F-91B3-58BB9ED72D02}"/>
    <cellStyle name="EYColumnHeading 2 3 3 2 3 3" xfId="1908" xr:uid="{E67E2B71-79C3-41E0-A355-683FC4544D72}"/>
    <cellStyle name="EYColumnHeading 2 3 3 2 3 3 2" xfId="11735" xr:uid="{DE2224ED-52B2-4FEA-98CB-CF37A0891119}"/>
    <cellStyle name="EYColumnHeading 2 3 3 2 3 3 2 2" xfId="27340" xr:uid="{50B9210A-A01E-4156-97AA-F0075FADA240}"/>
    <cellStyle name="EYColumnHeading 2 3 3 2 3 3 3" xfId="33381" xr:uid="{A4ADF07E-72B7-4EE1-AC70-2C085197551F}"/>
    <cellStyle name="EYColumnHeading 2 3 3 2 3 3 4" xfId="39342" xr:uid="{CFB4AE4A-60CA-4102-B010-8207F66703D5}"/>
    <cellStyle name="EYColumnHeading 2 3 3 2 3 3 5" xfId="44855" xr:uid="{4CDBB8D6-8025-467C-87DF-F3E6CF0E36AB}"/>
    <cellStyle name="EYColumnHeading 2 3 3 2 3 3 6" xfId="19857" xr:uid="{666D29AE-439E-4688-9057-F2E2AA9DE98D}"/>
    <cellStyle name="EYColumnHeading 2 3 3 2 3 4" xfId="2191" xr:uid="{024EAD19-FE78-4933-A549-FC12027245F6}"/>
    <cellStyle name="EYColumnHeading 2 3 3 2 3 4 2" xfId="23094" xr:uid="{5A23255B-A79E-4C23-9B0E-AC68F1E9DFB1}"/>
    <cellStyle name="EYColumnHeading 2 3 3 2 3 5" xfId="2039" xr:uid="{1930C3CE-11B5-4326-BEBC-05BD0141E17E}"/>
    <cellStyle name="EYColumnHeading 2 3 3 2 3 5 2" xfId="29223" xr:uid="{F2B417B5-DB2C-4F94-AD4B-146E873C46AA}"/>
    <cellStyle name="EYColumnHeading 2 3 3 2 3 6" xfId="3117" xr:uid="{ECC398E0-DC28-49AB-833E-D4670A900C8E}"/>
    <cellStyle name="EYColumnHeading 2 3 3 2 3 6 2" xfId="35189" xr:uid="{358B6AEE-7630-4293-823F-38F720A2C2D0}"/>
    <cellStyle name="EYColumnHeading 2 3 3 2 3 7" xfId="2108" xr:uid="{064A0B9A-59CD-46E9-B230-51A19F0257BE}"/>
    <cellStyle name="EYColumnHeading 2 3 3 2 3 7 2" xfId="41690" xr:uid="{5A31DA7A-756A-4936-883A-2ACE9EC1720E}"/>
    <cellStyle name="EYColumnHeading 2 3 3 2 3 8" xfId="7482" xr:uid="{3615B943-3624-48E9-9DAA-A87E0C76B434}"/>
    <cellStyle name="EYColumnHeading 2 3 3 2 3 9" xfId="15616" xr:uid="{95E68757-671C-4BAE-A5AF-B43E32FBDDC9}"/>
    <cellStyle name="EYColumnHeading 2 3 3 2 4" xfId="460" xr:uid="{F6130918-7247-4124-A67A-BB7CA0FD5F95}"/>
    <cellStyle name="EYColumnHeading 2 3 3 2 4 2" xfId="1414" xr:uid="{24104762-6122-45E8-9832-B1293E30A513}"/>
    <cellStyle name="EYColumnHeading 2 3 3 2 4 2 2" xfId="10215" xr:uid="{4B3C82EC-D9EC-4272-BB45-AEFE9D22F65B}"/>
    <cellStyle name="EYColumnHeading 2 3 3 2 4 2 2 2" xfId="25820" xr:uid="{5FF2CED9-0328-46CC-B6A3-856E0DE5239A}"/>
    <cellStyle name="EYColumnHeading 2 3 3 2 4 2 3" xfId="31898" xr:uid="{33A9A2AE-D491-4469-93A3-3986615A7F78}"/>
    <cellStyle name="EYColumnHeading 2 3 3 2 4 2 4" xfId="37861" xr:uid="{DB6CCAA3-8487-4EE1-90D4-C0B6B77D52A8}"/>
    <cellStyle name="EYColumnHeading 2 3 3 2 4 2 5" xfId="44360" xr:uid="{2832B6C4-9AC7-44A2-A740-5AF1B3A7844B}"/>
    <cellStyle name="EYColumnHeading 2 3 3 2 4 2 6" xfId="18337" xr:uid="{A0767936-F800-4E0E-B214-9BEDE20DC56F}"/>
    <cellStyle name="EYColumnHeading 2 3 3 2 4 3" xfId="1972" xr:uid="{7CE380B4-B824-4B3F-A593-ED547CD0F414}"/>
    <cellStyle name="EYColumnHeading 2 3 3 2 4 3 2" xfId="12060" xr:uid="{B6393F43-2C12-4B38-BA34-AC874EF02B8D}"/>
    <cellStyle name="EYColumnHeading 2 3 3 2 4 3 2 2" xfId="27665" xr:uid="{1ACAE8BA-CDC5-4418-A917-A7E39F418453}"/>
    <cellStyle name="EYColumnHeading 2 3 3 2 4 3 3" xfId="33705" xr:uid="{428AB8FC-46EA-4A60-B3B9-B929B64E70C9}"/>
    <cellStyle name="EYColumnHeading 2 3 3 2 4 3 4" xfId="39666" xr:uid="{0965E309-4461-497B-8258-3EFDF9F0F4AE}"/>
    <cellStyle name="EYColumnHeading 2 3 3 2 4 3 5" xfId="45465" xr:uid="{DDC9D632-FD53-4A19-82BA-4FC6C75C67FE}"/>
    <cellStyle name="EYColumnHeading 2 3 3 2 4 3 6" xfId="20182" xr:uid="{2726374E-AF5A-4A48-85D9-9884A3E22CDD}"/>
    <cellStyle name="EYColumnHeading 2 3 3 2 4 4" xfId="2155" xr:uid="{09AA1F07-13E9-4E89-A158-ACD09579C110}"/>
    <cellStyle name="EYColumnHeading 2 3 3 2 4 4 2" xfId="23419" xr:uid="{C131083A-F7C7-4FF4-8586-5A60DAA50956}"/>
    <cellStyle name="EYColumnHeading 2 3 3 2 4 5" xfId="2432" xr:uid="{45F897A8-5A4E-404E-9983-DBBB5138675B}"/>
    <cellStyle name="EYColumnHeading 2 3 3 2 4 5 2" xfId="29547" xr:uid="{A23FD0DA-4437-4E26-9AD2-DD725AA1E0D0}"/>
    <cellStyle name="EYColumnHeading 2 3 3 2 4 6" xfId="2911" xr:uid="{33162715-2B63-490D-BB49-67260809FDD1}"/>
    <cellStyle name="EYColumnHeading 2 3 3 2 4 6 2" xfId="35513" xr:uid="{1A637387-CE3A-474F-BB2E-7FCBA9F3FA0C}"/>
    <cellStyle name="EYColumnHeading 2 3 3 2 4 7" xfId="2856" xr:uid="{2E5DC284-B3B2-4BDB-BC9C-730AA01718A9}"/>
    <cellStyle name="EYColumnHeading 2 3 3 2 4 7 2" xfId="42300" xr:uid="{B70C5805-8FA2-445E-883B-0C732B3B54E1}"/>
    <cellStyle name="EYColumnHeading 2 3 3 2 4 8" xfId="7807" xr:uid="{F4071293-D833-4189-8A2F-94F3F63C4B1F}"/>
    <cellStyle name="EYColumnHeading 2 3 3 2 4 9" xfId="15941" xr:uid="{C2AAFB23-4622-47C4-9BFB-F589F29F7CAA}"/>
    <cellStyle name="EYColumnHeading 2 3 3 2 5" xfId="1141" xr:uid="{BB3C04B8-0150-4B93-93F0-CE02699F98D4}"/>
    <cellStyle name="EYColumnHeading 2 3 3 2 5 2" xfId="10754" xr:uid="{72A4F78B-77D7-4116-92F9-2DA566F961D3}"/>
    <cellStyle name="EYColumnHeading 2 3 3 2 5 2 2" xfId="26359" xr:uid="{27411648-C1CB-496F-9CE8-4DF5965FFFF2}"/>
    <cellStyle name="EYColumnHeading 2 3 3 2 5 2 3" xfId="32431" xr:uid="{088A2CC5-C81F-4CC4-A447-736E8EC86499}"/>
    <cellStyle name="EYColumnHeading 2 3 3 2 5 2 4" xfId="38394" xr:uid="{0CB5DF31-1341-4A2A-992A-4EF9D334E302}"/>
    <cellStyle name="EYColumnHeading 2 3 3 2 5 2 5" xfId="18876" xr:uid="{6285C18F-9CE2-487A-B93D-32D889BA2023}"/>
    <cellStyle name="EYColumnHeading 2 3 3 2 5 3" xfId="12599" xr:uid="{00A2796B-DF5A-42BF-950C-211A91C45C99}"/>
    <cellStyle name="EYColumnHeading 2 3 3 2 5 3 2" xfId="28204" xr:uid="{EC7A3F04-77FD-42DA-A086-40F0FF179BED}"/>
    <cellStyle name="EYColumnHeading 2 3 3 2 5 3 3" xfId="34238" xr:uid="{C7711217-533B-4F9F-85EB-14CD5E82268D}"/>
    <cellStyle name="EYColumnHeading 2 3 3 2 5 3 4" xfId="40199" xr:uid="{127135B6-588B-44FE-9E84-50055B67DF41}"/>
    <cellStyle name="EYColumnHeading 2 3 3 2 5 3 5" xfId="20721" xr:uid="{D8D884B2-20E3-45C8-941E-84A4CA2124BD}"/>
    <cellStyle name="EYColumnHeading 2 3 3 2 5 4" xfId="8347" xr:uid="{ED36B50A-3347-4BED-8C54-BC50441E8553}"/>
    <cellStyle name="EYColumnHeading 2 3 3 2 5 4 2" xfId="23959" xr:uid="{D426FF2C-25C9-4AA9-BFDB-B63D91DF62B3}"/>
    <cellStyle name="EYColumnHeading 2 3 3 2 5 5" xfId="30080" xr:uid="{2B4E1B5B-0A77-445B-BFFC-A4B33D7C14E2}"/>
    <cellStyle name="EYColumnHeading 2 3 3 2 5 6" xfId="36046" xr:uid="{A835D217-3776-49A3-9BF4-0D2162ECE8E0}"/>
    <cellStyle name="EYColumnHeading 2 3 3 2 5 7" xfId="43338" xr:uid="{BF06115A-ACB8-4D5E-B67D-516342B26155}"/>
    <cellStyle name="EYColumnHeading 2 3 3 2 5 8" xfId="16480" xr:uid="{CF649B3E-0991-4EAB-9E13-3FD3320A4D4B}"/>
    <cellStyle name="EYColumnHeading 2 3 3 2 6" xfId="1742" xr:uid="{1FD7C300-1439-4BE4-8F37-F133B1A1EEE2}"/>
    <cellStyle name="EYColumnHeading 2 3 3 2 6 2" xfId="9396" xr:uid="{DB10091B-94D7-4CCD-97EF-6A4B01BB0851}"/>
    <cellStyle name="EYColumnHeading 2 3 3 2 6 2 2" xfId="25001" xr:uid="{C8298D61-84B8-44F0-80B0-078D6180796D}"/>
    <cellStyle name="EYColumnHeading 2 3 3 2 6 3" xfId="31094" xr:uid="{43753D26-7B1E-428B-B545-EC6F0C7BB9FA}"/>
    <cellStyle name="EYColumnHeading 2 3 3 2 6 4" xfId="37057" xr:uid="{0CD1E16D-2027-4C73-A285-98602C98FE75}"/>
    <cellStyle name="EYColumnHeading 2 3 3 2 6 5" xfId="42682" xr:uid="{6F51A3E1-3850-4A2A-84F2-DB4C1F47B3AD}"/>
    <cellStyle name="EYColumnHeading 2 3 3 2 6 6" xfId="17520" xr:uid="{992A94FE-3C66-4E17-9609-B604249107D2}"/>
    <cellStyle name="EYColumnHeading 2 3 3 2 7" xfId="2333" xr:uid="{A948B0CE-E1AF-4B4D-891D-06A66B9924A1}"/>
    <cellStyle name="EYColumnHeading 2 3 3 2 7 2" xfId="9124" xr:uid="{94644AAB-8ACF-46F9-85DD-0CFEE2131F20}"/>
    <cellStyle name="EYColumnHeading 2 3 3 2 7 2 2" xfId="24729" xr:uid="{696AB795-C021-4478-9836-8BEFF12EDEB2}"/>
    <cellStyle name="EYColumnHeading 2 3 3 2 7 3" xfId="30823" xr:uid="{7D019B58-CABA-471D-8832-12A43B21C498}"/>
    <cellStyle name="EYColumnHeading 2 3 3 2 7 4" xfId="36786" xr:uid="{8AF13591-A684-4E50-8E3C-D83D6AD69369}"/>
    <cellStyle name="EYColumnHeading 2 3 3 2 7 5" xfId="17248" xr:uid="{17C51CC1-814C-4FDA-B58C-6EF19578793B}"/>
    <cellStyle name="EYColumnHeading 2 3 3 2 8" xfId="2609" xr:uid="{D3AA35E2-DFED-42F4-9375-C9001C12C322}"/>
    <cellStyle name="EYColumnHeading 2 3 3 2 8 2" xfId="21526" xr:uid="{2AB84A68-0611-44A1-B49B-73F376965B01}"/>
    <cellStyle name="EYColumnHeading 2 3 3 2 9" xfId="2890" xr:uid="{C44ED83B-7128-4CEB-BACA-59532E739622}"/>
    <cellStyle name="EYColumnHeading 2 3 3 2 9 2" xfId="22350" xr:uid="{EF91046E-9A4E-467A-98FC-A5C922323DA6}"/>
    <cellStyle name="EYColumnHeading 2 3 3 3" xfId="279" xr:uid="{DCF38093-C582-48DA-AEB1-184CACEC6991}"/>
    <cellStyle name="EYColumnHeading 2 3 3 3 2" xfId="1188" xr:uid="{1A260425-8AB5-4108-A839-8692EDDF3564}"/>
    <cellStyle name="EYColumnHeading 2 3 3 3 2 2" xfId="10340" xr:uid="{4446D138-A150-4C57-9678-56EAC2F90FAB}"/>
    <cellStyle name="EYColumnHeading 2 3 3 3 2 2 2" xfId="25945" xr:uid="{C93A1BF0-D7EC-4E22-9B02-59EB84BD4BB6}"/>
    <cellStyle name="EYColumnHeading 2 3 3 3 2 3" xfId="32023" xr:uid="{E81BA440-1C36-4F17-8726-A413FBCDEBB6}"/>
    <cellStyle name="EYColumnHeading 2 3 3 3 2 4" xfId="37986" xr:uid="{0CF9DE77-8E0C-456D-AAF5-CDA64FF6E226}"/>
    <cellStyle name="EYColumnHeading 2 3 3 3 2 5" xfId="44027" xr:uid="{6BDCB7F5-B8AC-46F3-A250-26DA37A6A9EF}"/>
    <cellStyle name="EYColumnHeading 2 3 3 3 2 6" xfId="18462" xr:uid="{5A236F71-E8E1-409B-BF6B-F9DD025C60B9}"/>
    <cellStyle name="EYColumnHeading 2 3 3 3 3" xfId="1791" xr:uid="{F1E48B26-1133-47C5-9FCA-A8B587ED5293}"/>
    <cellStyle name="EYColumnHeading 2 3 3 3 3 2" xfId="12185" xr:uid="{4947396C-B2A7-40CA-B01E-BB05081800E4}"/>
    <cellStyle name="EYColumnHeading 2 3 3 3 3 2 2" xfId="27790" xr:uid="{40CB649F-43BB-4F6F-A188-5462B0C02D2B}"/>
    <cellStyle name="EYColumnHeading 2 3 3 3 3 3" xfId="33830" xr:uid="{AEAF4D67-4FC0-4B0B-B777-61CFB032A521}"/>
    <cellStyle name="EYColumnHeading 2 3 3 3 3 4" xfId="39791" xr:uid="{D27634CC-3534-428C-86D3-0CDB23FF12F0}"/>
    <cellStyle name="EYColumnHeading 2 3 3 3 3 5" xfId="45132" xr:uid="{919FA337-C775-42AB-9004-57727721C503}"/>
    <cellStyle name="EYColumnHeading 2 3 3 3 3 6" xfId="20307" xr:uid="{6A2E30C8-79F1-4A7C-B3B8-957DDF14A3E5}"/>
    <cellStyle name="EYColumnHeading 2 3 3 3 4" xfId="2290" xr:uid="{AD34C7AF-5BB3-4096-B169-D8AA4E2FE115}"/>
    <cellStyle name="EYColumnHeading 2 3 3 3 4 2" xfId="23545" xr:uid="{A431CE0B-28A1-4B1E-9686-E389688DEAC0}"/>
    <cellStyle name="EYColumnHeading 2 3 3 3 5" xfId="2565" xr:uid="{024BD5BC-BB90-4374-B799-53257EEFAD5C}"/>
    <cellStyle name="EYColumnHeading 2 3 3 3 5 2" xfId="29672" xr:uid="{55A86C77-13C0-4255-AD8E-5B3DA8391C7A}"/>
    <cellStyle name="EYColumnHeading 2 3 3 3 6" xfId="3230" xr:uid="{F4EEF7CF-3C6D-49D4-B620-909E66AA37AB}"/>
    <cellStyle name="EYColumnHeading 2 3 3 3 6 2" xfId="35638" xr:uid="{F2906D78-C14E-4241-AD74-382AEDCE59BB}"/>
    <cellStyle name="EYColumnHeading 2 3 3 3 7" xfId="3326" xr:uid="{963F10B7-9F32-4AFC-A877-3404B8679712}"/>
    <cellStyle name="EYColumnHeading 2 3 3 3 7 2" xfId="41967" xr:uid="{F9B70848-8F16-49D7-9F08-5420463A936D}"/>
    <cellStyle name="EYColumnHeading 2 3 3 3 8" xfId="7933" xr:uid="{E4348D3A-6B04-4BF2-AF1C-508EDC3B6264}"/>
    <cellStyle name="EYColumnHeading 2 3 3 3 9" xfId="16066" xr:uid="{B1999E44-B1A4-44F5-A04D-CDBD938A8545}"/>
    <cellStyle name="EYColumnHeading 2 3 3 4" xfId="354" xr:uid="{E62DA03F-D0B1-45DE-A787-B9F04B0E1A91}"/>
    <cellStyle name="EYColumnHeading 2 3 3 4 2" xfId="1259" xr:uid="{E62618FA-DEA2-41D9-A24A-204ECB5F6798}"/>
    <cellStyle name="EYColumnHeading 2 3 3 4 2 2" xfId="10712" xr:uid="{DC397626-02E0-4700-B8E9-58EDD5B1541B}"/>
    <cellStyle name="EYColumnHeading 2 3 3 4 2 2 2" xfId="26317" xr:uid="{71C4CEB0-2EA0-4D59-88C1-20C2CB0EAC70}"/>
    <cellStyle name="EYColumnHeading 2 3 3 4 2 3" xfId="32389" xr:uid="{7B346C7D-64B8-437C-80DA-4A9B3E5BDBCF}"/>
    <cellStyle name="EYColumnHeading 2 3 3 4 2 4" xfId="38352" xr:uid="{5B02213D-B1C4-46FB-8F2A-29EC351CF20F}"/>
    <cellStyle name="EYColumnHeading 2 3 3 4 2 5" xfId="44291" xr:uid="{A5C37BD3-28DD-41C2-AFA9-E3856763962B}"/>
    <cellStyle name="EYColumnHeading 2 3 3 4 2 6" xfId="18834" xr:uid="{29C6F91A-B2E2-4DCB-9A5F-A4380583FD0B}"/>
    <cellStyle name="EYColumnHeading 2 3 3 4 3" xfId="1866" xr:uid="{708E03E7-E4D6-48A0-AF3A-998926C0EF15}"/>
    <cellStyle name="EYColumnHeading 2 3 3 4 3 2" xfId="12557" xr:uid="{DBA6E4E3-13DF-42E1-A942-2C9D800C61AC}"/>
    <cellStyle name="EYColumnHeading 2 3 3 4 3 2 2" xfId="28162" xr:uid="{ADBB0B2D-2576-4200-B46F-8A661165AF69}"/>
    <cellStyle name="EYColumnHeading 2 3 3 4 3 3" xfId="34196" xr:uid="{00CDCD5A-B9B2-4709-A00B-62D0FE2D9CA0}"/>
    <cellStyle name="EYColumnHeading 2 3 3 4 3 4" xfId="40157" xr:uid="{82B0AE22-259E-4B79-A8EB-B97624E34BD0}"/>
    <cellStyle name="EYColumnHeading 2 3 3 4 3 5" xfId="45396" xr:uid="{F31501AE-4422-4B7F-9C82-D7BF7B357A61}"/>
    <cellStyle name="EYColumnHeading 2 3 3 4 3 6" xfId="20679" xr:uid="{787292AF-0786-4F0F-9B59-F17D8F2AD815}"/>
    <cellStyle name="EYColumnHeading 2 3 3 4 4" xfId="2216" xr:uid="{9F3192B4-8832-4821-B24A-BA7C20F0FD6A}"/>
    <cellStyle name="EYColumnHeading 2 3 3 4 4 2" xfId="23917" xr:uid="{F4D393B5-7530-43E5-A3DA-93B2B2A1C402}"/>
    <cellStyle name="EYColumnHeading 2 3 3 4 5" xfId="1641" xr:uid="{6E5A0D6D-8BB1-439C-BB6D-3F1B45DF72D2}"/>
    <cellStyle name="EYColumnHeading 2 3 3 4 5 2" xfId="30038" xr:uid="{7C781A59-DA29-4864-8B6D-5837B45A4398}"/>
    <cellStyle name="EYColumnHeading 2 3 3 4 6" xfId="3157" xr:uid="{A8F97236-308C-40DB-86E9-B481E3BAD157}"/>
    <cellStyle name="EYColumnHeading 2 3 3 4 6 2" xfId="36004" xr:uid="{8E7C0976-61A9-4B9D-9A4A-2587821AB812}"/>
    <cellStyle name="EYColumnHeading 2 3 3 4 7" xfId="1576" xr:uid="{E7A0A3D1-022C-41BD-9D80-A0C77E96A3E0}"/>
    <cellStyle name="EYColumnHeading 2 3 3 4 7 2" xfId="42231" xr:uid="{768193E1-4296-4BCC-9A09-B548CA6D371B}"/>
    <cellStyle name="EYColumnHeading 2 3 3 4 8" xfId="8305" xr:uid="{19E197D4-EDA8-47AD-A56D-58F65A7DF883}"/>
    <cellStyle name="EYColumnHeading 2 3 3 4 9" xfId="16438" xr:uid="{67F3C471-E62A-42C9-81E8-8EEF8F38283A}"/>
    <cellStyle name="EYColumnHeading 2 3 3 5" xfId="418" xr:uid="{8E917F59-FBB7-4973-A72C-5AD8A141041F}"/>
    <cellStyle name="EYColumnHeading 2 3 3 5 2" xfId="1372" xr:uid="{A8094175-6C76-4067-9E12-AC4C84D6DB5D}"/>
    <cellStyle name="EYColumnHeading 2 3 3 5 2 2" xfId="9814" xr:uid="{4744F77A-B0AF-447A-BA39-8DCB5FD11C68}"/>
    <cellStyle name="EYColumnHeading 2 3 3 5 2 2 2" xfId="25419" xr:uid="{113A5D4C-208C-4402-8A5C-0FA589D75A46}"/>
    <cellStyle name="EYColumnHeading 2 3 3 5 2 3" xfId="31498" xr:uid="{26802055-9BEA-4FEB-9A7F-DA5B8C54932E}"/>
    <cellStyle name="EYColumnHeading 2 3 3 5 2 4" xfId="37461" xr:uid="{D5C2C65C-2CED-4370-ADE6-524116AA53B5}"/>
    <cellStyle name="EYColumnHeading 2 3 3 5 2 5" xfId="17936" xr:uid="{CF25C100-14A4-4EAD-8DBE-0F7FB1488CA4}"/>
    <cellStyle name="EYColumnHeading 2 3 3 5 3" xfId="1930" xr:uid="{593B2AB4-1BD1-4BDF-8007-9DA14211A6E9}"/>
    <cellStyle name="EYColumnHeading 2 3 3 5 3 2" xfId="11659" xr:uid="{816C0612-80AD-4036-A481-1BBA55377FB2}"/>
    <cellStyle name="EYColumnHeading 2 3 3 5 3 2 2" xfId="27264" xr:uid="{B7614D8A-41A7-43F2-B045-274894284684}"/>
    <cellStyle name="EYColumnHeading 2 3 3 5 3 3" xfId="33305" xr:uid="{CDE15605-20DF-4736-B04C-964F5DDDA3A9}"/>
    <cellStyle name="EYColumnHeading 2 3 3 5 3 4" xfId="39266" xr:uid="{495919F9-123A-40D6-BFEE-40EAFC5470D1}"/>
    <cellStyle name="EYColumnHeading 2 3 3 5 3 5" xfId="19781" xr:uid="{3526FF58-F469-4A33-8392-615B7BBC3DF8}"/>
    <cellStyle name="EYColumnHeading 2 3 3 5 4" xfId="1588" xr:uid="{B16DB0B3-C61A-46B4-A775-52101C3AECDC}"/>
    <cellStyle name="EYColumnHeading 2 3 3 5 4 2" xfId="23018" xr:uid="{E221E97E-87DB-4E0D-AEAB-2BEA5C6D9994}"/>
    <cellStyle name="EYColumnHeading 2 3 3 5 5" xfId="2053" xr:uid="{E99D068C-E3F4-4D90-A29B-71E2376965B1}"/>
    <cellStyle name="EYColumnHeading 2 3 3 5 5 2" xfId="29147" xr:uid="{EEF50835-0645-4485-82EC-B3D0B674C079}"/>
    <cellStyle name="EYColumnHeading 2 3 3 5 6" xfId="3107" xr:uid="{E67266EA-F440-489B-B4EB-1F26866C8EB2}"/>
    <cellStyle name="EYColumnHeading 2 3 3 5 6 2" xfId="35113" xr:uid="{B0A43F9C-38D7-4158-97EC-C276226FF609}"/>
    <cellStyle name="EYColumnHeading 2 3 3 5 7" xfId="2830" xr:uid="{F0A0DD05-4919-4C96-947C-DE581C8D6BC1}"/>
    <cellStyle name="EYColumnHeading 2 3 3 5 7 2" xfId="43184" xr:uid="{017B387A-451E-4F77-9E93-C21B023FE501}"/>
    <cellStyle name="EYColumnHeading 2 3 3 5 8" xfId="7406" xr:uid="{96A5B7DE-2185-480A-B652-9E45A6D452B1}"/>
    <cellStyle name="EYColumnHeading 2 3 3 5 9" xfId="15540" xr:uid="{F6B9BF49-6328-4B09-A935-A898B6B345C5}"/>
    <cellStyle name="EYColumnHeading 2 3 3 6" xfId="1100" xr:uid="{05A8484F-A03E-4D5D-B00F-E3273B1E8FF5}"/>
    <cellStyle name="EYColumnHeading 2 3 3 6 2" xfId="9674" xr:uid="{DF2437CC-5C7D-477F-9E49-B218C6163C71}"/>
    <cellStyle name="EYColumnHeading 2 3 3 6 2 2" xfId="25279" xr:uid="{BC710CDF-09D6-41D1-92CC-7DA4BE8419D5}"/>
    <cellStyle name="EYColumnHeading 2 3 3 6 2 3" xfId="31361" xr:uid="{AC1955E9-04D9-4FF9-BF54-030581582B30}"/>
    <cellStyle name="EYColumnHeading 2 3 3 6 2 4" xfId="37324" xr:uid="{AC75151D-5D7E-4C47-9D56-9FEFA96C3A8B}"/>
    <cellStyle name="EYColumnHeading 2 3 3 6 2 5" xfId="17798" xr:uid="{6E7F019A-E171-48C3-8796-23A68E381125}"/>
    <cellStyle name="EYColumnHeading 2 3 3 6 3" xfId="11521" xr:uid="{AF1A2CB2-7F25-4C09-88DC-9A853A81F939}"/>
    <cellStyle name="EYColumnHeading 2 3 3 6 3 2" xfId="27126" xr:uid="{E4DC7D75-FFC6-4BDD-9ED2-FC0624076D6F}"/>
    <cellStyle name="EYColumnHeading 2 3 3 6 3 3" xfId="33168" xr:uid="{F770E2E7-BA15-4DA1-9695-13B3DCECFCB0}"/>
    <cellStyle name="EYColumnHeading 2 3 3 6 3 4" xfId="39129" xr:uid="{08B4E859-FA7F-47D6-9862-964F2E4186BA}"/>
    <cellStyle name="EYColumnHeading 2 3 3 6 3 5" xfId="19643" xr:uid="{32968827-9831-4BA0-BEA0-C6C2F2076D92}"/>
    <cellStyle name="EYColumnHeading 2 3 3 6 4" xfId="7266" xr:uid="{893D8B98-438E-45A7-AB3F-521334F3CAF6}"/>
    <cellStyle name="EYColumnHeading 2 3 3 6 4 2" xfId="22878" xr:uid="{273F48F9-F250-4707-A71D-B1B4C1DFAB64}"/>
    <cellStyle name="EYColumnHeading 2 3 3 6 5" xfId="29010" xr:uid="{9A7BF16B-6373-4F0E-8231-67B51FF640A6}"/>
    <cellStyle name="EYColumnHeading 2 3 3 6 6" xfId="34976" xr:uid="{ABA883AF-4545-464B-9FC4-8BA5808B95DF}"/>
    <cellStyle name="EYColumnHeading 2 3 3 6 7" xfId="43444" xr:uid="{65900274-E3B5-4550-8B36-D9F093A15F8F}"/>
    <cellStyle name="EYColumnHeading 2 3 3 6 8" xfId="15402" xr:uid="{95539231-252E-4242-871C-2BE43A3CA27E}"/>
    <cellStyle name="EYColumnHeading 2 3 3 7" xfId="1694" xr:uid="{DBD3802C-424A-4763-9B04-016D8D5CC98C}"/>
    <cellStyle name="EYColumnHeading 2 3 3 7 2" xfId="9516" xr:uid="{64A53F87-A35D-4E55-BD1D-C078EB03D804}"/>
    <cellStyle name="EYColumnHeading 2 3 3 7 2 2" xfId="25121" xr:uid="{504B460D-4DFA-4659-8E15-04012E7EF73F}"/>
    <cellStyle name="EYColumnHeading 2 3 3 7 3" xfId="31213" xr:uid="{FF99508C-FE68-40C4-A0E6-5D2B6E60F35E}"/>
    <cellStyle name="EYColumnHeading 2 3 3 7 4" xfId="37176" xr:uid="{AD61EF52-5989-4DCE-8CC2-A476A313C033}"/>
    <cellStyle name="EYColumnHeading 2 3 3 7 5" xfId="17640" xr:uid="{62DE7694-1CD2-46FB-BA9B-6696DECD57E0}"/>
    <cellStyle name="EYColumnHeading 2 3 3 8" xfId="2371" xr:uid="{8CF9274C-09ED-49EB-A4C9-1D06B239600D}"/>
    <cellStyle name="EYColumnHeading 2 3 3 8 2" xfId="22180" xr:uid="{C5FB312E-1992-439C-A606-299E87219C7A}"/>
    <cellStyle name="EYColumnHeading 2 3 3 9" xfId="2653" xr:uid="{BB5732BB-A662-45A1-8246-735E53CDA0CF}"/>
    <cellStyle name="EYColumnHeading 2 3 3 9 2" xfId="22543" xr:uid="{B5CD7E43-6508-4424-BFEB-7F80DA58CDCE}"/>
    <cellStyle name="EYColumnHeading 2 3 4" xfId="216" xr:uid="{468B9082-51F3-496F-A428-AAE736878155}"/>
    <cellStyle name="EYColumnHeading 2 3 4 10" xfId="3278" xr:uid="{8E5425BD-E20D-4C8F-AF8E-6E0AD34CEAE8}"/>
    <cellStyle name="EYColumnHeading 2 3 4 10 2" xfId="21907" xr:uid="{A6ABC09C-E56C-405A-80BE-C642DEC09B01}"/>
    <cellStyle name="EYColumnHeading 2 3 4 11" xfId="5905" xr:uid="{EBCF8C69-44EC-4943-899D-0C22C591291F}"/>
    <cellStyle name="EYColumnHeading 2 3 4 11 2" xfId="22613" xr:uid="{5DDD2411-375D-4C66-B236-16DE60A4435B}"/>
    <cellStyle name="EYColumnHeading 2 3 4 12" xfId="41326" xr:uid="{B975C360-C989-4C5A-B229-1D8D1A4FF9EF}"/>
    <cellStyle name="EYColumnHeading 2 3 4 13" xfId="15105" xr:uid="{7FC91029-E9C7-4DD3-89DF-C879B7C47EBF}"/>
    <cellStyle name="EYColumnHeading 2 3 4 2" xfId="311" xr:uid="{79A0AA20-7272-4CD0-A3D8-9CE3609EC72B}"/>
    <cellStyle name="EYColumnHeading 2 3 4 2 2" xfId="1216" xr:uid="{548EEA4D-FA08-472F-AD8C-AA120DB5F4B5}"/>
    <cellStyle name="EYColumnHeading 2 3 4 2 2 2" xfId="10427" xr:uid="{D90BB88A-7B1F-46E3-898B-AB7530C8FFA0}"/>
    <cellStyle name="EYColumnHeading 2 3 4 2 2 2 2" xfId="26032" xr:uid="{4651FF4F-4C31-44CF-95A8-01F1D2CF74D6}"/>
    <cellStyle name="EYColumnHeading 2 3 4 2 2 3" xfId="32107" xr:uid="{CC22201E-BEAB-42C0-8B34-90E1A41E3044}"/>
    <cellStyle name="EYColumnHeading 2 3 4 2 2 4" xfId="38070" xr:uid="{2A1D3AD8-FF31-4517-A984-B4E7F99A4AF4}"/>
    <cellStyle name="EYColumnHeading 2 3 4 2 2 5" xfId="44094" xr:uid="{EAA47DC4-413E-40C4-9382-513B8E7FA38E}"/>
    <cellStyle name="EYColumnHeading 2 3 4 2 2 6" xfId="18549" xr:uid="{384AF95D-5AFD-42AE-8801-BEDB26A00D82}"/>
    <cellStyle name="EYColumnHeading 2 3 4 2 3" xfId="1823" xr:uid="{22FAE4E7-3CD7-44AE-A440-BDA12B13B6BE}"/>
    <cellStyle name="EYColumnHeading 2 3 4 2 3 2" xfId="12272" xr:uid="{2454758A-9F0D-464A-95AA-BB40BE662C83}"/>
    <cellStyle name="EYColumnHeading 2 3 4 2 3 2 2" xfId="27877" xr:uid="{542C0812-EF86-46B8-9942-61769703449F}"/>
    <cellStyle name="EYColumnHeading 2 3 4 2 3 3" xfId="33914" xr:uid="{44838323-C6F4-4126-802C-8BBC36AC3E6A}"/>
    <cellStyle name="EYColumnHeading 2 3 4 2 3 4" xfId="39875" xr:uid="{D7041E2D-CB70-47ED-8634-C073AF4F0CCB}"/>
    <cellStyle name="EYColumnHeading 2 3 4 2 3 5" xfId="45199" xr:uid="{98C0F88A-BA5E-41C8-A54A-3AE2E603B165}"/>
    <cellStyle name="EYColumnHeading 2 3 4 2 3 6" xfId="20394" xr:uid="{CFE1E0E2-AA37-4CE2-AF84-3C7FD2F7ECD6}"/>
    <cellStyle name="EYColumnHeading 2 3 4 2 4" xfId="2259" xr:uid="{B7D32270-BB10-4007-A54D-71A1E06B6087}"/>
    <cellStyle name="EYColumnHeading 2 3 4 2 4 2" xfId="23632" xr:uid="{0C67F5BC-84BD-49A7-85A0-3DCCB2CC3DEE}"/>
    <cellStyle name="EYColumnHeading 2 3 4 2 5" xfId="2477" xr:uid="{356C5EFE-3079-4410-8289-9C7D089C21FB}"/>
    <cellStyle name="EYColumnHeading 2 3 4 2 5 2" xfId="29756" xr:uid="{DEE54B2F-3F91-4B08-8BAC-5C13CF31E869}"/>
    <cellStyle name="EYColumnHeading 2 3 4 2 6" xfId="3199" xr:uid="{C9B6D413-5772-4AEC-B977-0F3F025FA5D2}"/>
    <cellStyle name="EYColumnHeading 2 3 4 2 6 2" xfId="35722" xr:uid="{AA0503B1-6D77-4945-A0A1-B1185C806007}"/>
    <cellStyle name="EYColumnHeading 2 3 4 2 7" xfId="2949" xr:uid="{AE646821-8889-41B1-9820-7448898ACECC}"/>
    <cellStyle name="EYColumnHeading 2 3 4 2 7 2" xfId="42034" xr:uid="{7F9D1726-291E-4FB6-A556-D5785D4A86E4}"/>
    <cellStyle name="EYColumnHeading 2 3 4 2 8" xfId="8020" xr:uid="{156DEE51-6530-4859-BBD5-5C4586C4BC0D}"/>
    <cellStyle name="EYColumnHeading 2 3 4 2 9" xfId="16153" xr:uid="{0BFD8F6C-7F40-4954-8ADB-48B63D491FF8}"/>
    <cellStyle name="EYColumnHeading 2 3 4 3" xfId="382" xr:uid="{136D2A29-7450-4A5F-A047-F662EE3A177F}"/>
    <cellStyle name="EYColumnHeading 2 3 4 3 2" xfId="1313" xr:uid="{1CF81BA0-AA36-4FB5-9064-B52EBC051401}"/>
    <cellStyle name="EYColumnHeading 2 3 4 3 2 2" xfId="9956" xr:uid="{154753EB-E6DD-4269-BD65-71ADC689AC4B}"/>
    <cellStyle name="EYColumnHeading 2 3 4 3 2 2 2" xfId="25561" xr:uid="{03C15637-8B2E-4390-932D-4E3DF909C2CE}"/>
    <cellStyle name="EYColumnHeading 2 3 4 3 2 3" xfId="31640" xr:uid="{5EB726B5-7C38-4BB5-8D89-DC374F0D1AA3}"/>
    <cellStyle name="EYColumnHeading 2 3 4 3 2 4" xfId="37603" xr:uid="{D1D18022-658D-4CF4-89CF-82AB090A8194}"/>
    <cellStyle name="EYColumnHeading 2 3 4 3 2 5" xfId="43812" xr:uid="{95BD7118-2318-4F0F-B64F-528B98B09DCB}"/>
    <cellStyle name="EYColumnHeading 2 3 4 3 2 6" xfId="18078" xr:uid="{006DABA8-B35D-4631-BBA5-3ADFFBC02FA7}"/>
    <cellStyle name="EYColumnHeading 2 3 4 3 3" xfId="1894" xr:uid="{4C8B1BA9-C0F4-403A-BD11-9392401ABA06}"/>
    <cellStyle name="EYColumnHeading 2 3 4 3 3 2" xfId="11801" xr:uid="{C18DC826-1F00-4DF4-A3AA-003DBAFA737F}"/>
    <cellStyle name="EYColumnHeading 2 3 4 3 3 2 2" xfId="27406" xr:uid="{EDB2A414-6228-4B63-9265-6D9BE4AACF9C}"/>
    <cellStyle name="EYColumnHeading 2 3 4 3 3 3" xfId="33447" xr:uid="{08855359-3DF4-45C7-BEA5-BED6F6031C98}"/>
    <cellStyle name="EYColumnHeading 2 3 4 3 3 4" xfId="39408" xr:uid="{994598D7-DB9F-4AB6-989D-7BE5DC06966A}"/>
    <cellStyle name="EYColumnHeading 2 3 4 3 3 5" xfId="44917" xr:uid="{E7E856F4-AC4F-4F8C-8F1C-E7D92B9D5475}"/>
    <cellStyle name="EYColumnHeading 2 3 4 3 3 6" xfId="19923" xr:uid="{48B3A871-8817-4705-924E-ADE9830A3B6B}"/>
    <cellStyle name="EYColumnHeading 2 3 4 3 4" xfId="1681" xr:uid="{5E3BBE9D-1393-4C6A-9132-EBECC1F76C2E}"/>
    <cellStyle name="EYColumnHeading 2 3 4 3 4 2" xfId="23160" xr:uid="{089B5652-FAB3-4F14-8C1F-532A45686A0A}"/>
    <cellStyle name="EYColumnHeading 2 3 4 3 5" xfId="2436" xr:uid="{6927F5B3-3DA0-4F01-8462-533DF76ACEEE}"/>
    <cellStyle name="EYColumnHeading 2 3 4 3 5 2" xfId="29289" xr:uid="{1217CF2D-6AF2-45D6-8501-E3F47B03937C}"/>
    <cellStyle name="EYColumnHeading 2 3 4 3 6" xfId="3129" xr:uid="{9919C30C-EBCB-4F00-9A09-171C1571D003}"/>
    <cellStyle name="EYColumnHeading 2 3 4 3 6 2" xfId="35255" xr:uid="{3FF92AD3-5274-4EAC-A770-D9DB2CD1482A}"/>
    <cellStyle name="EYColumnHeading 2 3 4 3 7" xfId="3044" xr:uid="{D37CBA24-721B-4021-8547-F1D46B0AAD3C}"/>
    <cellStyle name="EYColumnHeading 2 3 4 3 7 2" xfId="41752" xr:uid="{122D4682-F05B-4D9E-ABB6-A990633439EC}"/>
    <cellStyle name="EYColumnHeading 2 3 4 3 8" xfId="7548" xr:uid="{436E7E58-3777-4515-855F-2B64D4167B11}"/>
    <cellStyle name="EYColumnHeading 2 3 4 3 9" xfId="15682" xr:uid="{25840695-430A-4F67-A715-BD1E486B5899}"/>
    <cellStyle name="EYColumnHeading 2 3 4 4" xfId="446" xr:uid="{46AE1206-9D33-4BAD-A5F6-227F57B212BA}"/>
    <cellStyle name="EYColumnHeading 2 3 4 4 2" xfId="1400" xr:uid="{C53E1555-C922-444B-951A-81C8537F4B18}"/>
    <cellStyle name="EYColumnHeading 2 3 4 4 2 2" xfId="10171" xr:uid="{5FC4281B-E4BE-4B0E-9947-7A1404242B3E}"/>
    <cellStyle name="EYColumnHeading 2 3 4 4 2 2 2" xfId="25776" xr:uid="{896B0A99-CCB3-4F66-8E5E-DE7F8D3284E7}"/>
    <cellStyle name="EYColumnHeading 2 3 4 4 2 3" xfId="31854" xr:uid="{E127C728-BE69-4334-9E6F-C5BA2EAA1517}"/>
    <cellStyle name="EYColumnHeading 2 3 4 4 2 4" xfId="37817" xr:uid="{CA7B091B-237A-4563-8527-E9254CC15C86}"/>
    <cellStyle name="EYColumnHeading 2 3 4 4 2 5" xfId="44340" xr:uid="{6A5CF8F9-8810-42F1-9E2F-2E1EC3933CE4}"/>
    <cellStyle name="EYColumnHeading 2 3 4 4 2 6" xfId="18293" xr:uid="{5B18D121-F04F-4B52-9ABA-15FD26F928FC}"/>
    <cellStyle name="EYColumnHeading 2 3 4 4 3" xfId="1958" xr:uid="{C5FE4C25-D4C1-4A6A-B14E-21F876278C78}"/>
    <cellStyle name="EYColumnHeading 2 3 4 4 3 2" xfId="12016" xr:uid="{A4134E4D-3421-4748-9E25-97FAEF348412}"/>
    <cellStyle name="EYColumnHeading 2 3 4 4 3 2 2" xfId="27621" xr:uid="{3CD5A57F-3BED-4454-BEF1-F8B27EF3271F}"/>
    <cellStyle name="EYColumnHeading 2 3 4 4 3 3" xfId="33661" xr:uid="{8BB86F9F-A885-4A51-980B-A4CA330C03F7}"/>
    <cellStyle name="EYColumnHeading 2 3 4 4 3 4" xfId="39622" xr:uid="{576ED0BD-5A4B-437D-87D7-DDA53539073F}"/>
    <cellStyle name="EYColumnHeading 2 3 4 4 3 5" xfId="45445" xr:uid="{2383E5CD-10BC-447D-8F31-EDA02449F03A}"/>
    <cellStyle name="EYColumnHeading 2 3 4 4 3 6" xfId="20138" xr:uid="{49E12E02-AF0F-4707-B671-D1FDBE947A48}"/>
    <cellStyle name="EYColumnHeading 2 3 4 4 4" xfId="2160" xr:uid="{534FAF71-7285-4925-92B0-DE3161DF9F06}"/>
    <cellStyle name="EYColumnHeading 2 3 4 4 4 2" xfId="23375" xr:uid="{9ED1EBD4-B18C-4A1C-ACDA-60044E38008B}"/>
    <cellStyle name="EYColumnHeading 2 3 4 4 5" xfId="1638" xr:uid="{25E4FB5B-7AE4-47A5-904A-A1A02F0877BD}"/>
    <cellStyle name="EYColumnHeading 2 3 4 4 5 2" xfId="29503" xr:uid="{02E34B1F-E1B7-4666-BCA1-8F0C108F2ACD}"/>
    <cellStyle name="EYColumnHeading 2 3 4 4 6" xfId="2094" xr:uid="{AFB90BB3-3E2E-4AC5-B4FF-D418349F6CF9}"/>
    <cellStyle name="EYColumnHeading 2 3 4 4 6 2" xfId="35469" xr:uid="{5D277E6C-8F6F-4AE2-99C8-6983A2DFAC66}"/>
    <cellStyle name="EYColumnHeading 2 3 4 4 7" xfId="3312" xr:uid="{5661C9CC-C377-4242-96E8-5040FB8B8AAA}"/>
    <cellStyle name="EYColumnHeading 2 3 4 4 7 2" xfId="42280" xr:uid="{5FC5EF63-2EC0-45F0-BFE7-9CD3567E2C70}"/>
    <cellStyle name="EYColumnHeading 2 3 4 4 8" xfId="7763" xr:uid="{7BD02A94-3B38-4755-B8A2-AAB2B36383AB}"/>
    <cellStyle name="EYColumnHeading 2 3 4 4 9" xfId="15897" xr:uid="{726319B7-47E6-4BB7-9097-293C0F2180A5}"/>
    <cellStyle name="EYColumnHeading 2 3 4 5" xfId="1129" xr:uid="{A03AF481-2D30-4896-AD32-8995AC589471}"/>
    <cellStyle name="EYColumnHeading 2 3 4 5 2" xfId="9826" xr:uid="{61017510-C36A-4CA3-9566-7B93160BCABD}"/>
    <cellStyle name="EYColumnHeading 2 3 4 5 2 2" xfId="25431" xr:uid="{650FA289-1F19-4B5C-93F8-24D521D4BB33}"/>
    <cellStyle name="EYColumnHeading 2 3 4 5 2 3" xfId="31510" xr:uid="{C2C5A629-4EB8-4310-BE03-DFB6AD03E452}"/>
    <cellStyle name="EYColumnHeading 2 3 4 5 2 4" xfId="37473" xr:uid="{BC4739D7-3238-4ADF-AC95-99F7173C1C99}"/>
    <cellStyle name="EYColumnHeading 2 3 4 5 2 5" xfId="17948" xr:uid="{86F9D72B-226A-4A62-961B-E4FAF3577CB0}"/>
    <cellStyle name="EYColumnHeading 2 3 4 5 3" xfId="11671" xr:uid="{22B70EFC-85B3-4735-B077-80B704FC332A}"/>
    <cellStyle name="EYColumnHeading 2 3 4 5 3 2" xfId="27276" xr:uid="{5A6FE327-CB28-43F9-9E0E-686130FC8848}"/>
    <cellStyle name="EYColumnHeading 2 3 4 5 3 3" xfId="33317" xr:uid="{DA8DFDD7-3507-4BE3-A802-59BA0DBC3BAC}"/>
    <cellStyle name="EYColumnHeading 2 3 4 5 3 4" xfId="39278" xr:uid="{CE7168C3-E443-4839-AF7E-8CFF159633C3}"/>
    <cellStyle name="EYColumnHeading 2 3 4 5 3 5" xfId="19793" xr:uid="{2B8BF571-8713-41DA-8D97-12C88066D392}"/>
    <cellStyle name="EYColumnHeading 2 3 4 5 4" xfId="7418" xr:uid="{8E9C06B5-A2AB-4657-A520-0114593515C3}"/>
    <cellStyle name="EYColumnHeading 2 3 4 5 4 2" xfId="23030" xr:uid="{E99DC598-A993-4181-9DAE-FCA1554226B9}"/>
    <cellStyle name="EYColumnHeading 2 3 4 5 5" xfId="29159" xr:uid="{DB8C7634-4144-4B5B-B6C0-F1C279EA72A0}"/>
    <cellStyle name="EYColumnHeading 2 3 4 5 6" xfId="35125" xr:uid="{E6AA6F2A-C79A-4E07-9F29-A9C8A763E5FC}"/>
    <cellStyle name="EYColumnHeading 2 3 4 5 7" xfId="43252" xr:uid="{44D440CB-A3D1-4F32-A7A2-0CD24C2AD808}"/>
    <cellStyle name="EYColumnHeading 2 3 4 5 8" xfId="15552" xr:uid="{A9AC1167-3A6C-4EA5-B4FB-D036268F91D2}"/>
    <cellStyle name="EYColumnHeading 2 3 4 6" xfId="1728" xr:uid="{5B2388E6-890E-4B7D-8695-FFC21ED399F8}"/>
    <cellStyle name="EYColumnHeading 2 3 4 6 2" xfId="9310" xr:uid="{E08F7662-E14E-4B25-B92A-6FB5B52C656A}"/>
    <cellStyle name="EYColumnHeading 2 3 4 6 2 2" xfId="24915" xr:uid="{C1EE29FC-43B9-478A-BD93-16EF1E11AC42}"/>
    <cellStyle name="EYColumnHeading 2 3 4 6 3" xfId="31008" xr:uid="{CF98E442-6290-4B1F-ACCA-46B6DF6A5AA5}"/>
    <cellStyle name="EYColumnHeading 2 3 4 6 4" xfId="36971" xr:uid="{0B48FE7D-D4C8-4A0A-B8E5-8E9E16EBCC7D}"/>
    <cellStyle name="EYColumnHeading 2 3 4 6 5" xfId="42654" xr:uid="{8AC9482D-165A-43E2-9587-0EDE4988200B}"/>
    <cellStyle name="EYColumnHeading 2 3 4 6 6" xfId="17434" xr:uid="{64872715-7617-48C4-A0B9-14C37FAB0F3A}"/>
    <cellStyle name="EYColumnHeading 2 3 4 7" xfId="2343" xr:uid="{3BEDDB4E-98B3-43E2-BF6B-16A86C41F479}"/>
    <cellStyle name="EYColumnHeading 2 3 4 7 2" xfId="9491" xr:uid="{CCF39E69-2098-42C8-A252-D41331DD4127}"/>
    <cellStyle name="EYColumnHeading 2 3 4 7 2 2" xfId="25096" xr:uid="{3697C3D3-2877-4701-903D-D274ED40534E}"/>
    <cellStyle name="EYColumnHeading 2 3 4 7 3" xfId="31188" xr:uid="{AEEE1280-8A91-47C4-9315-273EB2E8E4E5}"/>
    <cellStyle name="EYColumnHeading 2 3 4 7 4" xfId="37151" xr:uid="{68AD7307-EB37-4501-B9E1-7E69514AB8EC}"/>
    <cellStyle name="EYColumnHeading 2 3 4 7 5" xfId="17615" xr:uid="{BE602768-0FA4-44D8-B2BF-30C0551AFC88}"/>
    <cellStyle name="EYColumnHeading 2 3 4 8" xfId="2623" xr:uid="{83D77419-2FA6-4DF5-967B-728A937B77D2}"/>
    <cellStyle name="EYColumnHeading 2 3 4 8 2" xfId="21440" xr:uid="{4E533A01-0B34-4352-B028-53DDC8134790}"/>
    <cellStyle name="EYColumnHeading 2 3 4 9" xfId="2669" xr:uid="{9D54FD96-722A-422A-885C-5E43178A3685}"/>
    <cellStyle name="EYColumnHeading 2 3 4 9 2" xfId="22264" xr:uid="{AA52A8CF-95FD-4A6C-8A18-E31A44F6E5F3}"/>
    <cellStyle name="EYColumnHeading 2 3 5" xfId="265" xr:uid="{45EE025F-7B50-4069-8AEB-74E964EC66EB}"/>
    <cellStyle name="EYColumnHeading 2 3 5 2" xfId="1175" xr:uid="{3B9BF770-8BB5-4EB1-B501-9ACBD49D1D3B}"/>
    <cellStyle name="EYColumnHeading 2 3 5 2 2" xfId="9750" xr:uid="{CB8B86F3-C576-4C3E-A370-A2934A13673F}"/>
    <cellStyle name="EYColumnHeading 2 3 5 2 2 2" xfId="25355" xr:uid="{6997259C-6377-4CB5-B915-AAC660AA0150}"/>
    <cellStyle name="EYColumnHeading 2 3 5 2 3" xfId="31434" xr:uid="{893362F1-CC4D-49E0-91B5-735B1518414F}"/>
    <cellStyle name="EYColumnHeading 2 3 5 2 4" xfId="37397" xr:uid="{D7FCF6A6-6A3D-4FF5-A645-044283AD577E}"/>
    <cellStyle name="EYColumnHeading 2 3 5 2 5" xfId="43676" xr:uid="{773C9AED-0AF9-41C5-9330-93B62C796D0D}"/>
    <cellStyle name="EYColumnHeading 2 3 5 2 6" xfId="17872" xr:uid="{1647C26B-004A-4914-9F10-1FB76BDCFA21}"/>
    <cellStyle name="EYColumnHeading 2 3 5 3" xfId="1777" xr:uid="{0B86AD23-FCF4-4FDA-8CFD-DECB93F75B03}"/>
    <cellStyle name="EYColumnHeading 2 3 5 3 2" xfId="11595" xr:uid="{46A34713-9171-41D4-8F45-64CF62419671}"/>
    <cellStyle name="EYColumnHeading 2 3 5 3 2 2" xfId="27200" xr:uid="{122CCCF5-7E3B-40F3-B37C-49C1A9D7B39F}"/>
    <cellStyle name="EYColumnHeading 2 3 5 3 3" xfId="33241" xr:uid="{BC257EB4-219C-4686-BB75-98407B5AB0F0}"/>
    <cellStyle name="EYColumnHeading 2 3 5 3 4" xfId="39202" xr:uid="{9743ECB9-3E90-409E-9C62-375332DED9D9}"/>
    <cellStyle name="EYColumnHeading 2 3 5 3 5" xfId="44781" xr:uid="{5A6B0F94-24E4-4E90-8787-959695C570F6}"/>
    <cellStyle name="EYColumnHeading 2 3 5 3 6" xfId="19717" xr:uid="{9B723027-7E73-4E47-9222-6F3CAFAFAF8D}"/>
    <cellStyle name="EYColumnHeading 2 3 5 4" xfId="2303" xr:uid="{B889B2DB-1F60-4779-9613-72A26AFA6725}"/>
    <cellStyle name="EYColumnHeading 2 3 5 4 2" xfId="22954" xr:uid="{41E314D5-278C-413F-A471-98227943B98D}"/>
    <cellStyle name="EYColumnHeading 2 3 5 5" xfId="2574" xr:uid="{C377E563-50E8-4C31-8AD1-DA85514345BD}"/>
    <cellStyle name="EYColumnHeading 2 3 5 5 2" xfId="29083" xr:uid="{39B7C74D-81D3-4EDB-A75B-5FD1347EFB96}"/>
    <cellStyle name="EYColumnHeading 2 3 5 6" xfId="3239" xr:uid="{D21796E5-567E-4A61-8A6E-D21C346802DB}"/>
    <cellStyle name="EYColumnHeading 2 3 5 6 2" xfId="35049" xr:uid="{15221CAA-490A-48A4-871B-D4E1285815C2}"/>
    <cellStyle name="EYColumnHeading 2 3 5 7" xfId="2138" xr:uid="{DF69B26E-6CCA-44B1-98A1-F183D1726B43}"/>
    <cellStyle name="EYColumnHeading 2 3 5 7 2" xfId="41616" xr:uid="{DFA39FC3-7F4F-4290-AE5A-7FBBECC595E3}"/>
    <cellStyle name="EYColumnHeading 2 3 5 8" xfId="7342" xr:uid="{D4CD0CF8-B89F-4BDE-A532-D34E381F0390}"/>
    <cellStyle name="EYColumnHeading 2 3 5 9" xfId="15476" xr:uid="{022E520D-747A-4B49-9EE1-FBB80209F904}"/>
    <cellStyle name="EYColumnHeading 2 3 6" xfId="1089" xr:uid="{33F3460C-6697-433D-8FA3-7F3233EE7C1B}"/>
    <cellStyle name="EYColumnHeading 2 3 6 2" xfId="10914" xr:uid="{A59FD20F-471A-43F6-9A28-877A4F67D7B0}"/>
    <cellStyle name="EYColumnHeading 2 3 6 2 2" xfId="26519" xr:uid="{6C6103DA-0305-42CE-95E5-1CCD73D05416}"/>
    <cellStyle name="EYColumnHeading 2 3 6 2 3" xfId="32590" xr:uid="{0CAAB7CD-72FA-4D7B-8188-B91E44D63BE3}"/>
    <cellStyle name="EYColumnHeading 2 3 6 2 4" xfId="38552" xr:uid="{A2C13601-CBD6-4A51-84AF-906ADD8AE945}"/>
    <cellStyle name="EYColumnHeading 2 3 6 2 5" xfId="43641" xr:uid="{0FED7021-CE9B-4AE7-A385-2FC96FA6BEBE}"/>
    <cellStyle name="EYColumnHeading 2 3 6 2 6" xfId="19036" xr:uid="{74A0F7FC-1515-4050-A70C-7A85BFBA14C7}"/>
    <cellStyle name="EYColumnHeading 2 3 6 3" xfId="12759" xr:uid="{DBDF39AC-EFAD-44B2-B24B-6919C6C2DB06}"/>
    <cellStyle name="EYColumnHeading 2 3 6 3 2" xfId="28364" xr:uid="{7EAC8554-2BAC-4F01-9EEB-269DAB072E7D}"/>
    <cellStyle name="EYColumnHeading 2 3 6 3 3" xfId="34396" xr:uid="{ABB50A62-F0D2-4100-9182-6A7D4DB6EA24}"/>
    <cellStyle name="EYColumnHeading 2 3 6 3 4" xfId="40357" xr:uid="{CB03FFEB-109A-4E9C-83A4-292559180370}"/>
    <cellStyle name="EYColumnHeading 2 3 6 3 5" xfId="44746" xr:uid="{8FBFDAC7-4B33-417A-85D7-6E1106265E1B}"/>
    <cellStyle name="EYColumnHeading 2 3 6 3 6" xfId="20881" xr:uid="{1FF30490-0430-41C4-AD85-65407289E1D9}"/>
    <cellStyle name="EYColumnHeading 2 3 6 4" xfId="8507" xr:uid="{BEC603E7-9738-45A8-8527-5A711CADC7E4}"/>
    <cellStyle name="EYColumnHeading 2 3 6 4 2" xfId="24119" xr:uid="{24518453-539C-480E-9B05-D0E378FC9215}"/>
    <cellStyle name="EYColumnHeading 2 3 6 5" xfId="30239" xr:uid="{DAF49BCD-F23D-4559-B8C7-A55DCC0D160C}"/>
    <cellStyle name="EYColumnHeading 2 3 6 6" xfId="36204" xr:uid="{4AECEDB0-8535-4619-8D14-D98373DE1684}"/>
    <cellStyle name="EYColumnHeading 2 3 6 7" xfId="41581" xr:uid="{A15281B4-4600-4707-8967-D2FBEBCFA432}"/>
    <cellStyle name="EYColumnHeading 2 3 6 8" xfId="16640" xr:uid="{E8A74746-E27E-40DA-B84C-FE2BDC0C44E7}"/>
    <cellStyle name="EYColumnHeading 2 3 7" xfId="1665" xr:uid="{C53A58A9-755C-422E-B616-92FDB7575569}"/>
    <cellStyle name="EYColumnHeading 2 3 7 2" xfId="10268" xr:uid="{573DBDC6-28AB-4D22-A4E4-6BD6E33250E9}"/>
    <cellStyle name="EYColumnHeading 2 3 7 2 2" xfId="25873" xr:uid="{59EF5830-B6B3-48BB-8A66-C50220339D14}"/>
    <cellStyle name="EYColumnHeading 2 3 7 2 3" xfId="31951" xr:uid="{5D44E511-994C-494B-B786-C942FBD291D1}"/>
    <cellStyle name="EYColumnHeading 2 3 7 2 4" xfId="37914" xr:uid="{FEE5F187-551B-4E39-B89E-1FE1589EF79A}"/>
    <cellStyle name="EYColumnHeading 2 3 7 2 5" xfId="18390" xr:uid="{AAC0FEC2-44CE-46E8-82FC-E1E219753A4D}"/>
    <cellStyle name="EYColumnHeading 2 3 7 3" xfId="12113" xr:uid="{294E72A1-ABA6-4D5B-93A0-172369246E0B}"/>
    <cellStyle name="EYColumnHeading 2 3 7 3 2" xfId="27718" xr:uid="{DD622BC6-AC35-4AA4-A084-5B39E84B58B8}"/>
    <cellStyle name="EYColumnHeading 2 3 7 3 3" xfId="33758" xr:uid="{9DAB82DB-C2B8-49BE-BBFF-774C2EBA4C5A}"/>
    <cellStyle name="EYColumnHeading 2 3 7 3 4" xfId="39719" xr:uid="{07CD205C-84F1-4A14-BD6E-3F3D4FFF7969}"/>
    <cellStyle name="EYColumnHeading 2 3 7 3 5" xfId="20235" xr:uid="{E40FD2D2-2AB7-4CFA-A733-232CF2B7F426}"/>
    <cellStyle name="EYColumnHeading 2 3 7 4" xfId="7861" xr:uid="{4D1027A8-5505-4D12-B254-2EBA8B34B4FF}"/>
    <cellStyle name="EYColumnHeading 2 3 7 4 2" xfId="23473" xr:uid="{FEE96AC5-94A5-474A-952F-AA2692CA1B17}"/>
    <cellStyle name="EYColumnHeading 2 3 7 5" xfId="29600" xr:uid="{E41D7D8E-3082-4604-B608-7145E0221127}"/>
    <cellStyle name="EYColumnHeading 2 3 7 6" xfId="35566" xr:uid="{4AA1A59F-82DE-47CC-9CC2-FCA158A2D2CD}"/>
    <cellStyle name="EYColumnHeading 2 3 7 7" xfId="42707" xr:uid="{CDC043E9-F213-4256-AE8B-AC05AA785E6D}"/>
    <cellStyle name="EYColumnHeading 2 3 7 8" xfId="15994" xr:uid="{331DED6F-3B39-4FBA-8099-D8223BE62D9A}"/>
    <cellStyle name="EYColumnHeading 2 3 8" xfId="2398" xr:uid="{079F6DFD-EA7E-4CF4-A280-787367130A19}"/>
    <cellStyle name="EYColumnHeading 2 3 8 2" xfId="11218" xr:uid="{1A8942C0-BBCC-4DFB-924F-B1F40F07058F}"/>
    <cellStyle name="EYColumnHeading 2 3 8 2 2" xfId="26823" xr:uid="{C3CBE1EF-A29E-42C5-8CBC-0A908839DAAB}"/>
    <cellStyle name="EYColumnHeading 2 3 8 2 3" xfId="32879" xr:uid="{483BC743-3D8B-45F3-A810-3ED3D9FEF8E2}"/>
    <cellStyle name="EYColumnHeading 2 3 8 2 4" xfId="38841" xr:uid="{558089EC-3840-4CED-A998-FC310E0979FB}"/>
    <cellStyle name="EYColumnHeading 2 3 8 2 5" xfId="19340" xr:uid="{23457A7C-AC7B-40B8-8A10-7A822F8AB2B2}"/>
    <cellStyle name="EYColumnHeading 2 3 8 3" xfId="13063" xr:uid="{C33D54F8-F6BA-46D3-8007-7BBDBD58D029}"/>
    <cellStyle name="EYColumnHeading 2 3 8 3 2" xfId="28668" xr:uid="{62670B8D-F490-465C-9903-1A1B2AECE7EC}"/>
    <cellStyle name="EYColumnHeading 2 3 8 3 3" xfId="34685" xr:uid="{9177E010-0576-4DA4-BA52-901F3CB77125}"/>
    <cellStyle name="EYColumnHeading 2 3 8 3 4" xfId="40646" xr:uid="{A92593E8-1159-4B8A-BF25-9E94DF6D5619}"/>
    <cellStyle name="EYColumnHeading 2 3 8 3 5" xfId="21185" xr:uid="{AC3CBDD1-0993-4FA4-9496-AFEC89AEEBE0}"/>
    <cellStyle name="EYColumnHeading 2 3 8 4" xfId="8812" xr:uid="{2BE4BF9A-4DC6-4C45-9AAA-6D765D2E1A86}"/>
    <cellStyle name="EYColumnHeading 2 3 8 4 2" xfId="24424" xr:uid="{7515F30D-E28C-4DEA-B66A-A5335C35D29D}"/>
    <cellStyle name="EYColumnHeading 2 3 8 5" xfId="30528" xr:uid="{C88AAB0C-F714-4E51-B878-F77A7270DA50}"/>
    <cellStyle name="EYColumnHeading 2 3 8 6" xfId="36493" xr:uid="{4B2A9162-4155-4B78-AE5B-A8CD13B8085A}"/>
    <cellStyle name="EYColumnHeading 2 3 8 7" xfId="42918" xr:uid="{9EE2F625-BAFF-4B3E-8D74-53763F417526}"/>
    <cellStyle name="EYColumnHeading 2 3 8 8" xfId="16944" xr:uid="{DA101484-670C-400F-8512-424E487F0219}"/>
    <cellStyle name="EYColumnHeading 2 3 9" xfId="2672" xr:uid="{6C656FB5-08FF-4E8C-9714-AE4E671CC58E}"/>
    <cellStyle name="EYColumnHeading 2 3 9 2" xfId="9065" xr:uid="{8822AC68-6192-4688-8F7D-6D6646766A32}"/>
    <cellStyle name="EYColumnHeading 2 3 9 2 2" xfId="24670" xr:uid="{68DCE5F4-175C-40AB-93F8-1BEAF8783DED}"/>
    <cellStyle name="EYColumnHeading 2 3 9 3" xfId="30764" xr:uid="{69C879E8-CAE1-4C61-973E-1CBB4030E2A3}"/>
    <cellStyle name="EYColumnHeading 2 3 9 4" xfId="36727" xr:uid="{33F2C0F0-CCFC-4D8E-AAB3-5412D51070D2}"/>
    <cellStyle name="EYColumnHeading 2 3 9 5" xfId="17189" xr:uid="{7A42E6F5-7216-44FB-A2BB-FF7572E708A9}"/>
    <cellStyle name="EYColumnHeading 2 4" xfId="185" xr:uid="{2D35EABB-A7FC-47B7-A006-D3CA6876F795}"/>
    <cellStyle name="EYColumnHeading 2 4 10" xfId="3605" xr:uid="{90B48EF7-DF8F-404E-8533-39E547EF140D}"/>
    <cellStyle name="EYColumnHeading 2 4 10 2" xfId="21757" xr:uid="{DE47CA7A-B0AC-44C4-A0A5-32458202489C}"/>
    <cellStyle name="EYColumnHeading 2 4 11" xfId="21718" xr:uid="{A9FADDFD-F65C-4A59-B6A5-E6DE782440A4}"/>
    <cellStyle name="EYColumnHeading 2 4 12" xfId="22746" xr:uid="{D4019079-DECA-4721-A12E-6507055CDE8B}"/>
    <cellStyle name="EYColumnHeading 2 4 13" xfId="41181" xr:uid="{163753B1-D7D0-4587-BB59-D82FC14573C0}"/>
    <cellStyle name="EYColumnHeading 2 4 14" xfId="14955" xr:uid="{CA290372-D991-4E7E-9F74-A104653486BA}"/>
    <cellStyle name="EYColumnHeading 2 4 2" xfId="233" xr:uid="{CEFB15A2-D96A-44E0-B4D6-9BA2242D0FE2}"/>
    <cellStyle name="EYColumnHeading 2 4 2 10" xfId="3266" xr:uid="{B3916F25-9D6C-4020-8B67-D1F1ED495947}"/>
    <cellStyle name="EYColumnHeading 2 4 2 10 2" xfId="22592" xr:uid="{837A9876-98F9-4076-A612-FE1E3C3E76DF}"/>
    <cellStyle name="EYColumnHeading 2 4 2 11" xfId="5783" xr:uid="{6B7CA7C7-8E15-4DF6-8D24-A83CB1F73F08}"/>
    <cellStyle name="EYColumnHeading 2 4 2 11 2" xfId="41232" xr:uid="{54034FEB-A03A-4D5A-AB08-8BD691F3999B}"/>
    <cellStyle name="EYColumnHeading 2 4 2 12" xfId="15008" xr:uid="{FCAF5009-D117-482A-9FED-8F4B339F46D1}"/>
    <cellStyle name="EYColumnHeading 2 4 2 2" xfId="328" xr:uid="{FAB4FF34-74C4-4288-BFA8-42AF279E0697}"/>
    <cellStyle name="EYColumnHeading 2 4 2 2 10" xfId="21863" xr:uid="{ED4458CB-AA7B-4075-A053-4445A4CC1FC2}"/>
    <cellStyle name="EYColumnHeading 2 4 2 2 11" xfId="22048" xr:uid="{C997D285-6D1C-42B6-9E4D-E71826883CF4}"/>
    <cellStyle name="EYColumnHeading 2 4 2 2 12" xfId="41383" xr:uid="{CB227CCF-4B53-4FC2-AAFC-3803CF691769}"/>
    <cellStyle name="EYColumnHeading 2 4 2 2 13" xfId="15162" xr:uid="{2D0C9E71-042E-41E7-8B84-A473DC519164}"/>
    <cellStyle name="EYColumnHeading 2 4 2 2 2" xfId="1233" xr:uid="{FCE412FE-842F-4B42-BCB3-E1747CB50BC7}"/>
    <cellStyle name="EYColumnHeading 2 4 2 2 2 2" xfId="10484" xr:uid="{237C68D4-5149-4BEC-A8B1-1BB93C388F5A}"/>
    <cellStyle name="EYColumnHeading 2 4 2 2 2 2 2" xfId="26089" xr:uid="{65C067E8-5339-49E4-8E0D-5A7D0FE07505}"/>
    <cellStyle name="EYColumnHeading 2 4 2 2 2 2 3" xfId="32164" xr:uid="{519FEEC1-5BC8-47C4-94D0-0F6CAECE633C}"/>
    <cellStyle name="EYColumnHeading 2 4 2 2 2 2 4" xfId="38127" xr:uid="{1D46C7A7-BE1A-473E-AD21-E2F87DC3AECE}"/>
    <cellStyle name="EYColumnHeading 2 4 2 2 2 2 5" xfId="44151" xr:uid="{F5979246-8461-45E4-8089-271DDA48F232}"/>
    <cellStyle name="EYColumnHeading 2 4 2 2 2 2 6" xfId="18606" xr:uid="{6951C640-1A42-422A-A754-D51762A988F8}"/>
    <cellStyle name="EYColumnHeading 2 4 2 2 2 3" xfId="12329" xr:uid="{D44B87DB-A7D0-40AF-99E6-64E87CC2DEF3}"/>
    <cellStyle name="EYColumnHeading 2 4 2 2 2 3 2" xfId="27934" xr:uid="{A74F48F9-78CD-4A9B-8DF0-D487D447A9D4}"/>
    <cellStyle name="EYColumnHeading 2 4 2 2 2 3 3" xfId="33971" xr:uid="{02EECB0C-436C-4863-9196-8500CD2EC8E5}"/>
    <cellStyle name="EYColumnHeading 2 4 2 2 2 3 4" xfId="39932" xr:uid="{4F957C27-673A-46CA-AF03-A188F4B8A07F}"/>
    <cellStyle name="EYColumnHeading 2 4 2 2 2 3 5" xfId="45256" xr:uid="{DC412BC6-5507-4FFE-B8AB-595E923A211A}"/>
    <cellStyle name="EYColumnHeading 2 4 2 2 2 3 6" xfId="20451" xr:uid="{E8160F22-4583-4395-85E4-04B0207FB90D}"/>
    <cellStyle name="EYColumnHeading 2 4 2 2 2 4" xfId="8077" xr:uid="{B28B383C-9853-448D-9216-C7DE2DC4BE1D}"/>
    <cellStyle name="EYColumnHeading 2 4 2 2 2 4 2" xfId="23689" xr:uid="{D6C62203-6E7A-4431-B233-4952495F07B1}"/>
    <cellStyle name="EYColumnHeading 2 4 2 2 2 5" xfId="29813" xr:uid="{511434E8-0BBD-4D5A-99BC-59A3C650D666}"/>
    <cellStyle name="EYColumnHeading 2 4 2 2 2 6" xfId="35779" xr:uid="{DC991348-ADEE-475F-AD26-ED632570EC23}"/>
    <cellStyle name="EYColumnHeading 2 4 2 2 2 7" xfId="42091" xr:uid="{61C9AE2D-2CA4-4F80-9498-97625AC4D390}"/>
    <cellStyle name="EYColumnHeading 2 4 2 2 2 8" xfId="16210" xr:uid="{AA31D039-A8B4-476F-9E39-0CEFFA040380}"/>
    <cellStyle name="EYColumnHeading 2 4 2 2 3" xfId="1840" xr:uid="{E61BF33F-1764-4E07-B7C5-2E4BD2E112DE}"/>
    <cellStyle name="EYColumnHeading 2 4 2 2 3 2" xfId="9918" xr:uid="{86960177-C88A-42B0-89F9-76BC691CF012}"/>
    <cellStyle name="EYColumnHeading 2 4 2 2 3 2 2" xfId="25523" xr:uid="{FF5C0678-3241-4058-859C-1FB7D597A690}"/>
    <cellStyle name="EYColumnHeading 2 4 2 2 3 2 3" xfId="31602" xr:uid="{3FBD0E92-6AE2-4F5F-8D6E-F7CA52542110}"/>
    <cellStyle name="EYColumnHeading 2 4 2 2 3 2 4" xfId="37565" xr:uid="{A4233B02-4E83-4364-B63C-16885FBB703B}"/>
    <cellStyle name="EYColumnHeading 2 4 2 2 3 2 5" xfId="43761" xr:uid="{2BEDDC24-E3CB-4B01-9C5E-55EC2788448F}"/>
    <cellStyle name="EYColumnHeading 2 4 2 2 3 2 6" xfId="18040" xr:uid="{8833EEB6-D5FD-4E83-BC88-8734CEC4D654}"/>
    <cellStyle name="EYColumnHeading 2 4 2 2 3 3" xfId="11763" xr:uid="{B4FA6B46-5EDB-439C-AF49-9D08D0D8DAE7}"/>
    <cellStyle name="EYColumnHeading 2 4 2 2 3 3 2" xfId="27368" xr:uid="{F43A2B3F-0408-41F4-BA5A-5F0483DCA583}"/>
    <cellStyle name="EYColumnHeading 2 4 2 2 3 3 3" xfId="33409" xr:uid="{42949DB7-D176-420D-BAA4-60A1332B0946}"/>
    <cellStyle name="EYColumnHeading 2 4 2 2 3 3 4" xfId="39370" xr:uid="{14E73987-77A9-422B-9222-81098BF8070C}"/>
    <cellStyle name="EYColumnHeading 2 4 2 2 3 3 5" xfId="44866" xr:uid="{1B222558-801E-425A-9AC5-7457FE12DD4B}"/>
    <cellStyle name="EYColumnHeading 2 4 2 2 3 3 6" xfId="19885" xr:uid="{41C0B54E-84CA-4414-BF2B-9CF5EA98F709}"/>
    <cellStyle name="EYColumnHeading 2 4 2 2 3 4" xfId="7510" xr:uid="{F233C27F-6065-4B4D-BF44-3267B87838A3}"/>
    <cellStyle name="EYColumnHeading 2 4 2 2 3 4 2" xfId="23122" xr:uid="{662DEC50-F6C1-462A-8FE4-0F484DEF3828}"/>
    <cellStyle name="EYColumnHeading 2 4 2 2 3 5" xfId="29251" xr:uid="{47492DE7-8F72-441A-800A-FFB319B3A76E}"/>
    <cellStyle name="EYColumnHeading 2 4 2 2 3 6" xfId="35217" xr:uid="{B5DD408F-7079-4957-9B53-00AEBA43125A}"/>
    <cellStyle name="EYColumnHeading 2 4 2 2 3 7" xfId="41701" xr:uid="{3DEB7826-D142-4AEC-86D7-7ED68EA05152}"/>
    <cellStyle name="EYColumnHeading 2 4 2 2 3 8" xfId="15644" xr:uid="{13526E16-FB1E-491F-9A76-70CB13CCA4D9}"/>
    <cellStyle name="EYColumnHeading 2 4 2 2 4" xfId="2242" xr:uid="{5DF1E3F2-BF56-4973-9BD3-245DC2097615}"/>
    <cellStyle name="EYColumnHeading 2 4 2 2 4 2" xfId="10974" xr:uid="{AC48EF23-34AB-4C22-B910-5AE998BBF5E1}"/>
    <cellStyle name="EYColumnHeading 2 4 2 2 4 2 2" xfId="26579" xr:uid="{99AABE63-5956-46ED-A559-E5DFFD719C3F}"/>
    <cellStyle name="EYColumnHeading 2 4 2 2 4 2 3" xfId="32648" xr:uid="{8423A5C2-AA1C-4679-A430-0DE3C4E9A7A8}"/>
    <cellStyle name="EYColumnHeading 2 4 2 2 4 2 4" xfId="38610" xr:uid="{DFF0C6E9-69B6-4C94-A7B4-F4F96A7E4BC4}"/>
    <cellStyle name="EYColumnHeading 2 4 2 2 4 2 5" xfId="43703" xr:uid="{9B1D8E35-EF68-40B4-BF36-D52CF385C25A}"/>
    <cellStyle name="EYColumnHeading 2 4 2 2 4 2 6" xfId="19096" xr:uid="{3F733EB2-8469-4CFE-8B9C-C398B3AAFF0E}"/>
    <cellStyle name="EYColumnHeading 2 4 2 2 4 3" xfId="12819" xr:uid="{B12E13A7-2105-46A0-8E99-46E279D1762B}"/>
    <cellStyle name="EYColumnHeading 2 4 2 2 4 3 2" xfId="28424" xr:uid="{DBD4AD36-D325-44E5-A7CE-62992290DCC3}"/>
    <cellStyle name="EYColumnHeading 2 4 2 2 4 3 3" xfId="34454" xr:uid="{5FE61D0E-5BDA-4B10-8D4B-645C6618D79D}"/>
    <cellStyle name="EYColumnHeading 2 4 2 2 4 3 4" xfId="40415" xr:uid="{BB1DC016-57CE-4B3B-AAFE-5A5EE07120ED}"/>
    <cellStyle name="EYColumnHeading 2 4 2 2 4 3 5" xfId="44808" xr:uid="{7309E50B-9D06-41B0-9439-28D836B44B04}"/>
    <cellStyle name="EYColumnHeading 2 4 2 2 4 3 6" xfId="20941" xr:uid="{A3BCE53F-1112-477F-B148-244EE94FE14C}"/>
    <cellStyle name="EYColumnHeading 2 4 2 2 4 4" xfId="8567" xr:uid="{1E7DAB22-BB04-4FE3-9410-10B1559C2637}"/>
    <cellStyle name="EYColumnHeading 2 4 2 2 4 4 2" xfId="24179" xr:uid="{14AAE0B1-80AF-4B44-A9A7-0D62B3899EAF}"/>
    <cellStyle name="EYColumnHeading 2 4 2 2 4 5" xfId="30297" xr:uid="{51F7952C-A5CA-4790-9394-A1EFD7F0FE23}"/>
    <cellStyle name="EYColumnHeading 2 4 2 2 4 6" xfId="36262" xr:uid="{07D40D70-82AC-4BE6-820A-6D37EB033425}"/>
    <cellStyle name="EYColumnHeading 2 4 2 2 4 7" xfId="41643" xr:uid="{D94B29F0-B719-4BC6-9AC9-9066C58228F8}"/>
    <cellStyle name="EYColumnHeading 2 4 2 2 4 8" xfId="16700" xr:uid="{DD1B4563-0976-4647-8383-FD42C14A447E}"/>
    <cellStyle name="EYColumnHeading 2 4 2 2 5" xfId="1626" xr:uid="{8C0914B4-1807-4F14-9FA1-3796D4CBAE07}"/>
    <cellStyle name="EYColumnHeading 2 4 2 2 5 2" xfId="10755" xr:uid="{17474F34-A735-4F18-95E5-993FDF0F6409}"/>
    <cellStyle name="EYColumnHeading 2 4 2 2 5 2 2" xfId="26360" xr:uid="{ACBD049B-F47B-468C-81B7-3041E584AA1D}"/>
    <cellStyle name="EYColumnHeading 2 4 2 2 5 2 3" xfId="32432" xr:uid="{FD5BEDFA-06C9-4DDB-82D4-8840E76D53F2}"/>
    <cellStyle name="EYColumnHeading 2 4 2 2 5 2 4" xfId="38395" xr:uid="{05989895-CADC-451D-A99A-EC9E4C9C78CB}"/>
    <cellStyle name="EYColumnHeading 2 4 2 2 5 2 5" xfId="18877" xr:uid="{950D5702-BD27-4C75-8FC0-55AF0FF50BA4}"/>
    <cellStyle name="EYColumnHeading 2 4 2 2 5 3" xfId="12600" xr:uid="{EB09D96A-91F0-4A5E-8F15-C8791D4A1455}"/>
    <cellStyle name="EYColumnHeading 2 4 2 2 5 3 2" xfId="28205" xr:uid="{70E8EBFC-641D-40B0-B857-D0EC0BC78E94}"/>
    <cellStyle name="EYColumnHeading 2 4 2 2 5 3 3" xfId="34239" xr:uid="{09CFAFB2-9B21-4076-9DA5-245285E10CF2}"/>
    <cellStyle name="EYColumnHeading 2 4 2 2 5 3 4" xfId="40200" xr:uid="{5C4F29A3-9AAD-4F9D-89D9-C3561AADD3DA}"/>
    <cellStyle name="EYColumnHeading 2 4 2 2 5 3 5" xfId="20722" xr:uid="{B04F824E-4C94-49F7-BC36-027BBE609D0E}"/>
    <cellStyle name="EYColumnHeading 2 4 2 2 5 4" xfId="8348" xr:uid="{14B57C08-C51D-4365-BA81-5CA8BBF7F63B}"/>
    <cellStyle name="EYColumnHeading 2 4 2 2 5 4 2" xfId="23960" xr:uid="{1EF1F753-FF96-41EF-B548-0C5B9FC056FC}"/>
    <cellStyle name="EYColumnHeading 2 4 2 2 5 5" xfId="30081" xr:uid="{7932C632-2C4F-4E3E-862B-9C31984291B7}"/>
    <cellStyle name="EYColumnHeading 2 4 2 2 5 6" xfId="36047" xr:uid="{C5123600-F681-429A-A2C8-87218E3C6986}"/>
    <cellStyle name="EYColumnHeading 2 4 2 2 5 7" xfId="43309" xr:uid="{520A9137-93F4-4C6D-8D22-DF792257E0D4}"/>
    <cellStyle name="EYColumnHeading 2 4 2 2 5 8" xfId="16481" xr:uid="{F83C151F-0104-49C6-A403-5BBAAEC74484}"/>
    <cellStyle name="EYColumnHeading 2 4 2 2 6" xfId="3183" xr:uid="{654660E8-697D-4354-9EBD-4324EFAD1834}"/>
    <cellStyle name="EYColumnHeading 2 4 2 2 6 2" xfId="9367" xr:uid="{E63F881B-F5DD-413F-BEA1-E8D8D52A2913}"/>
    <cellStyle name="EYColumnHeading 2 4 2 2 6 2 2" xfId="24972" xr:uid="{82FB7D76-57B2-49E8-9FEE-C6C3C333998D}"/>
    <cellStyle name="EYColumnHeading 2 4 2 2 6 3" xfId="31065" xr:uid="{5D677871-BBB9-4627-8066-4A20E97B11B1}"/>
    <cellStyle name="EYColumnHeading 2 4 2 2 6 4" xfId="37028" xr:uid="{B913EE46-706C-4BAF-A49D-7C9171B056B5}"/>
    <cellStyle name="EYColumnHeading 2 4 2 2 6 5" xfId="43417" xr:uid="{5EF91B3E-684E-40C3-9814-5A4D70826C25}"/>
    <cellStyle name="EYColumnHeading 2 4 2 2 6 6" xfId="17491" xr:uid="{47DED7A7-4487-4867-98DC-6294E9F2045E}"/>
    <cellStyle name="EYColumnHeading 2 4 2 2 7" xfId="2692" xr:uid="{17C4C210-5D3C-4CA7-BA96-C91E35BF6D8A}"/>
    <cellStyle name="EYColumnHeading 2 4 2 2 7 2" xfId="9143" xr:uid="{6C8D79B7-6CAD-494B-AAC5-36B832E28797}"/>
    <cellStyle name="EYColumnHeading 2 4 2 2 7 2 2" xfId="24748" xr:uid="{08663F9C-68EA-4B29-AC64-B9DD1DA020E4}"/>
    <cellStyle name="EYColumnHeading 2 4 2 2 7 3" xfId="30842" xr:uid="{7ABEA982-EBBD-43A0-8062-3030E487E6B5}"/>
    <cellStyle name="EYColumnHeading 2 4 2 2 7 4" xfId="36805" xr:uid="{09A57B7E-EA4E-46EF-8510-BFC68CDBD078}"/>
    <cellStyle name="EYColumnHeading 2 4 2 2 7 5" xfId="17267" xr:uid="{7F42BA51-16B0-4788-AF9E-CB749FD7A9D6}"/>
    <cellStyle name="EYColumnHeading 2 4 2 2 8" xfId="5962" xr:uid="{7B71E16A-B643-4FA6-A88D-AFEB9517206E}"/>
    <cellStyle name="EYColumnHeading 2 4 2 2 8 2" xfId="21497" xr:uid="{32E973EC-E7DD-477A-B025-D2086AB62ECC}"/>
    <cellStyle name="EYColumnHeading 2 4 2 2 9" xfId="22321" xr:uid="{D393A1E4-B564-4A15-979C-AC4264FEEDF1}"/>
    <cellStyle name="EYColumnHeading 2 4 2 3" xfId="399" xr:uid="{452CC76F-5122-475B-BDAF-6C8E8477B553}"/>
    <cellStyle name="EYColumnHeading 2 4 2 3 2" xfId="1333" xr:uid="{76247D4D-51F4-4398-9AC7-A2D54247DBEB}"/>
    <cellStyle name="EYColumnHeading 2 4 2 3 2 2" xfId="10314" xr:uid="{E3D16A6F-5AA4-4331-B656-801E34C09903}"/>
    <cellStyle name="EYColumnHeading 2 4 2 3 2 2 2" xfId="25919" xr:uid="{61C0BD44-EE31-4B7D-A6F2-BD825D3B8214}"/>
    <cellStyle name="EYColumnHeading 2 4 2 3 2 3" xfId="31997" xr:uid="{2CFD23F2-A1B1-4AA1-B345-0DE39A84FB89}"/>
    <cellStyle name="EYColumnHeading 2 4 2 3 2 4" xfId="37960" xr:uid="{07D8F370-D4C4-4C71-B479-79030C9DCD92}"/>
    <cellStyle name="EYColumnHeading 2 4 2 3 2 5" xfId="43998" xr:uid="{5385CB82-A70D-4191-BB7B-15AD027240F9}"/>
    <cellStyle name="EYColumnHeading 2 4 2 3 2 6" xfId="18436" xr:uid="{915F0D8C-4F39-4D81-9DFD-63DC2D329112}"/>
    <cellStyle name="EYColumnHeading 2 4 2 3 3" xfId="1911" xr:uid="{3B07771A-9803-4458-B5BE-A2C573653F47}"/>
    <cellStyle name="EYColumnHeading 2 4 2 3 3 2" xfId="12159" xr:uid="{8AEF0EB4-F330-413B-9AC2-B173147900FB}"/>
    <cellStyle name="EYColumnHeading 2 4 2 3 3 2 2" xfId="27764" xr:uid="{67BCE731-9DDB-43D3-9B84-CEA242F0C591}"/>
    <cellStyle name="EYColumnHeading 2 4 2 3 3 3" xfId="33804" xr:uid="{98167E2B-4788-4082-A000-6730D9AD8268}"/>
    <cellStyle name="EYColumnHeading 2 4 2 3 3 4" xfId="39765" xr:uid="{7C4A6499-8FCA-4ADE-A935-F43FCC5D81D8}"/>
    <cellStyle name="EYColumnHeading 2 4 2 3 3 5" xfId="45103" xr:uid="{CE9F7201-0198-4629-AD79-C66C993C7CDC}"/>
    <cellStyle name="EYColumnHeading 2 4 2 3 3 6" xfId="20281" xr:uid="{3A70D0F7-DC2C-4A20-848A-A3DF2082A043}"/>
    <cellStyle name="EYColumnHeading 2 4 2 3 4" xfId="2190" xr:uid="{6485BC15-A685-4648-A047-6B34BB450F08}"/>
    <cellStyle name="EYColumnHeading 2 4 2 3 4 2" xfId="23519" xr:uid="{30B10866-3FAA-45D3-9F28-C6DC2A8BDC80}"/>
    <cellStyle name="EYColumnHeading 2 4 2 3 5" xfId="2041" xr:uid="{DB71A85A-3C36-424A-8117-1E94097D7F87}"/>
    <cellStyle name="EYColumnHeading 2 4 2 3 5 2" xfId="29646" xr:uid="{497262E1-9B51-4D61-A6E9-95AB46EC1FDF}"/>
    <cellStyle name="EYColumnHeading 2 4 2 3 6" xfId="3110" xr:uid="{D8D9BBCC-6D69-4D5D-8E85-5130EECA067B}"/>
    <cellStyle name="EYColumnHeading 2 4 2 3 6 2" xfId="35612" xr:uid="{DBCF5CED-9903-4E31-B666-DC6AB1DA3B8F}"/>
    <cellStyle name="EYColumnHeading 2 4 2 3 7" xfId="2998" xr:uid="{37D56F9E-62AD-4CC1-966E-A4D4E14EB3A6}"/>
    <cellStyle name="EYColumnHeading 2 4 2 3 7 2" xfId="41938" xr:uid="{0F658519-39FE-4F5F-A646-C3A6172AB9B7}"/>
    <cellStyle name="EYColumnHeading 2 4 2 3 8" xfId="7907" xr:uid="{139ECB24-CDF8-4389-9FD2-2D709D837343}"/>
    <cellStyle name="EYColumnHeading 2 4 2 3 9" xfId="16040" xr:uid="{16202BA9-DEA7-4F83-A63A-295627D69A80}"/>
    <cellStyle name="EYColumnHeading 2 4 2 4" xfId="463" xr:uid="{75C95AE4-01D4-4700-A817-DB84D4DB8DFB}"/>
    <cellStyle name="EYColumnHeading 2 4 2 4 2" xfId="1417" xr:uid="{A1ED4715-C9B4-44E4-B091-2075C59B7986}"/>
    <cellStyle name="EYColumnHeading 2 4 2 4 2 2" xfId="10005" xr:uid="{4A20936E-D37D-4C01-B274-73DCD20DD6D8}"/>
    <cellStyle name="EYColumnHeading 2 4 2 4 2 2 2" xfId="25610" xr:uid="{7776AA40-4594-47D6-BD47-5611FE8436D9}"/>
    <cellStyle name="EYColumnHeading 2 4 2 4 2 3" xfId="31688" xr:uid="{AA7B54D7-6299-4E54-B45A-9A908F116CE2}"/>
    <cellStyle name="EYColumnHeading 2 4 2 4 2 4" xfId="37651" xr:uid="{78F4CA71-45C7-48E8-AC6A-99BE6CB8DA01}"/>
    <cellStyle name="EYColumnHeading 2 4 2 4 2 5" xfId="43860" xr:uid="{9473035F-0C2F-45E5-8356-EFE24A0D0AF7}"/>
    <cellStyle name="EYColumnHeading 2 4 2 4 2 6" xfId="18127" xr:uid="{6E07F145-E0B4-4C5B-A668-1BC7959A1C99}"/>
    <cellStyle name="EYColumnHeading 2 4 2 4 3" xfId="1975" xr:uid="{3B71E627-6099-487E-9E1D-43D19B9568C7}"/>
    <cellStyle name="EYColumnHeading 2 4 2 4 3 2" xfId="11850" xr:uid="{B701B6DB-7761-4473-BA1E-9B0AFCA507F2}"/>
    <cellStyle name="EYColumnHeading 2 4 2 4 3 2 2" xfId="27455" xr:uid="{ABDC13A9-4D5C-4A11-A4C0-A756536B50AA}"/>
    <cellStyle name="EYColumnHeading 2 4 2 4 3 3" xfId="33495" xr:uid="{E794A297-4D18-48DB-9F24-0EB847E8D938}"/>
    <cellStyle name="EYColumnHeading 2 4 2 4 3 4" xfId="39456" xr:uid="{3A4AD194-1FA3-43A9-BAD3-D3BB895D6623}"/>
    <cellStyle name="EYColumnHeading 2 4 2 4 3 5" xfId="44965" xr:uid="{9865CDC1-2532-446B-867A-D1803D843A22}"/>
    <cellStyle name="EYColumnHeading 2 4 2 4 3 6" xfId="19972" xr:uid="{5FD2234E-5BAA-421D-B1A3-FBF833E66726}"/>
    <cellStyle name="EYColumnHeading 2 4 2 4 4" xfId="2153" xr:uid="{9CB21CDA-CFAB-47E2-B49E-6AE71E8083E6}"/>
    <cellStyle name="EYColumnHeading 2 4 2 4 4 2" xfId="23209" xr:uid="{AE381047-01E5-4A0B-AE3A-22ADCB0D3FCD}"/>
    <cellStyle name="EYColumnHeading 2 4 2 4 5" xfId="2072" xr:uid="{1C04C2F5-DA62-4939-A234-7F8AA0548A53}"/>
    <cellStyle name="EYColumnHeading 2 4 2 4 5 2" xfId="29337" xr:uid="{8D81CDE1-BCAB-4422-A4C4-1B0F59982688}"/>
    <cellStyle name="EYColumnHeading 2 4 2 4 6" xfId="2488" xr:uid="{5F93DB2F-C960-4AA2-9E84-9D7C27629F99}"/>
    <cellStyle name="EYColumnHeading 2 4 2 4 6 2" xfId="35303" xr:uid="{52525273-F9FE-405D-85FF-1E351F6F0F59}"/>
    <cellStyle name="EYColumnHeading 2 4 2 4 7" xfId="2842" xr:uid="{65333732-E9A9-4DAD-BE7B-2D42B3532BE7}"/>
    <cellStyle name="EYColumnHeading 2 4 2 4 7 2" xfId="41800" xr:uid="{3D033A9E-587E-4D4B-B885-181B17AFB110}"/>
    <cellStyle name="EYColumnHeading 2 4 2 4 8" xfId="7597" xr:uid="{960CAAAF-B514-4D75-BD38-42110CC54933}"/>
    <cellStyle name="EYColumnHeading 2 4 2 4 9" xfId="15731" xr:uid="{7D4D4AE6-B177-44E5-B9BB-6A3460F5FD71}"/>
    <cellStyle name="EYColumnHeading 2 4 2 5" xfId="1144" xr:uid="{74358C5B-017E-4B27-A1F6-01CE536A85DD}"/>
    <cellStyle name="EYColumnHeading 2 4 2 5 2" xfId="9798" xr:uid="{7A233891-A6C8-4186-B260-98E05354AAB4}"/>
    <cellStyle name="EYColumnHeading 2 4 2 5 2 2" xfId="25403" xr:uid="{4590338E-BBA0-4517-AD85-E12E552258BB}"/>
    <cellStyle name="EYColumnHeading 2 4 2 5 2 3" xfId="31482" xr:uid="{92479006-CBC0-4D18-862D-8DAF8D23D3C9}"/>
    <cellStyle name="EYColumnHeading 2 4 2 5 2 4" xfId="37445" xr:uid="{C9D48329-255A-4474-8D88-A0D243D8F3B7}"/>
    <cellStyle name="EYColumnHeading 2 4 2 5 2 5" xfId="17920" xr:uid="{03B18696-E5E2-4B31-BD95-4F8A811AB094}"/>
    <cellStyle name="EYColumnHeading 2 4 2 5 3" xfId="11643" xr:uid="{EAF8BCCC-B684-4422-AEC2-52A1160E6F40}"/>
    <cellStyle name="EYColumnHeading 2 4 2 5 3 2" xfId="27248" xr:uid="{D4404849-53BE-4D8D-97B0-BF0D77CAF151}"/>
    <cellStyle name="EYColumnHeading 2 4 2 5 3 3" xfId="33289" xr:uid="{89AE66DA-5B8E-48AB-A5AE-5115CE7DFA79}"/>
    <cellStyle name="EYColumnHeading 2 4 2 5 3 4" xfId="39250" xr:uid="{8C6D831E-53CA-40AE-B00D-41D1D2F8FA59}"/>
    <cellStyle name="EYColumnHeading 2 4 2 5 3 5" xfId="19765" xr:uid="{A7FEFD9D-2B30-4C3C-85A6-8E2E1E8E02AB}"/>
    <cellStyle name="EYColumnHeading 2 4 2 5 4" xfId="7390" xr:uid="{DFF60198-929B-4B0D-B2E2-1727F64371A7}"/>
    <cellStyle name="EYColumnHeading 2 4 2 5 4 2" xfId="23002" xr:uid="{50B367C8-56D4-4D4D-B337-0AE5629C25EB}"/>
    <cellStyle name="EYColumnHeading 2 4 2 5 5" xfId="29131" xr:uid="{5BC88A7A-D9FE-47BD-8E4D-BAE351796D8F}"/>
    <cellStyle name="EYColumnHeading 2 4 2 5 6" xfId="35097" xr:uid="{E29E917B-513D-4F34-A0C2-4449CCA637F9}"/>
    <cellStyle name="EYColumnHeading 2 4 2 5 7" xfId="43155" xr:uid="{47171FE4-1759-4953-9858-0DA87615880B}"/>
    <cellStyle name="EYColumnHeading 2 4 2 5 8" xfId="15524" xr:uid="{D7E76442-1815-4725-9868-6D975BD6C5E8}"/>
    <cellStyle name="EYColumnHeading 2 4 2 6" xfId="1745" xr:uid="{F97D3C49-A87D-483C-9862-47949850F8C2}"/>
    <cellStyle name="EYColumnHeading 2 4 2 6 2" xfId="10826" xr:uid="{66149500-7AC8-4C57-85C8-593AE1ECA306}"/>
    <cellStyle name="EYColumnHeading 2 4 2 6 2 2" xfId="26431" xr:uid="{8F20ED6A-14CD-41B3-99C5-ADE513487078}"/>
    <cellStyle name="EYColumnHeading 2 4 2 6 2 3" xfId="32503" xr:uid="{0E6DC143-3639-4773-A431-DF3033297124}"/>
    <cellStyle name="EYColumnHeading 2 4 2 6 2 4" xfId="38466" xr:uid="{66D49059-B5E0-443E-ACCD-557C06637BED}"/>
    <cellStyle name="EYColumnHeading 2 4 2 6 2 5" xfId="18948" xr:uid="{920F5C94-B862-4C84-B077-8BB57B02C7BD}"/>
    <cellStyle name="EYColumnHeading 2 4 2 6 3" xfId="12671" xr:uid="{D376249F-6E22-4723-850E-488F1D8E4F50}"/>
    <cellStyle name="EYColumnHeading 2 4 2 6 3 2" xfId="28276" xr:uid="{D0F1EC89-149A-4154-B55E-9263A23F4616}"/>
    <cellStyle name="EYColumnHeading 2 4 2 6 3 3" xfId="34310" xr:uid="{740A7BCE-5F65-4CAE-AF04-60D26CB8B4DC}"/>
    <cellStyle name="EYColumnHeading 2 4 2 6 3 4" xfId="40271" xr:uid="{33E5B696-37DD-4A8A-86AE-EEB22DF9A99E}"/>
    <cellStyle name="EYColumnHeading 2 4 2 6 3 5" xfId="20793" xr:uid="{BF12331B-DC02-457F-B4AC-B9EABB3B7D54}"/>
    <cellStyle name="EYColumnHeading 2 4 2 6 4" xfId="8419" xr:uid="{2F027088-44BA-4820-BD06-9CFAEFC9D2C0}"/>
    <cellStyle name="EYColumnHeading 2 4 2 6 4 2" xfId="24031" xr:uid="{ED7CC666-3381-46DE-B419-3D0B843E7BE4}"/>
    <cellStyle name="EYColumnHeading 2 4 2 6 5" xfId="30152" xr:uid="{351A4366-35AD-4196-B6F7-3735BFC366D6}"/>
    <cellStyle name="EYColumnHeading 2 4 2 6 6" xfId="36118" xr:uid="{C81855CF-510F-4332-B830-0CAA069B683B}"/>
    <cellStyle name="EYColumnHeading 2 4 2 6 7" xfId="43462" xr:uid="{BFBC6531-6712-4BC8-8651-FADC967243D4}"/>
    <cellStyle name="EYColumnHeading 2 4 2 6 8" xfId="16552" xr:uid="{CCBE1085-C87D-4968-A577-AD780A8E8E17}"/>
    <cellStyle name="EYColumnHeading 2 4 2 7" xfId="2330" xr:uid="{265FA31C-6A72-4B51-A270-5A5EEA872C5F}"/>
    <cellStyle name="EYColumnHeading 2 4 2 7 2" xfId="9242" xr:uid="{23487DBE-4671-49D2-965B-55EA4B0B86D0}"/>
    <cellStyle name="EYColumnHeading 2 4 2 7 2 2" xfId="24847" xr:uid="{9479DE4B-9189-4379-9FF8-D4F2D6DAABEB}"/>
    <cellStyle name="EYColumnHeading 2 4 2 7 3" xfId="30941" xr:uid="{A91B0C5D-58B2-49F7-953C-F5130AD4C2E2}"/>
    <cellStyle name="EYColumnHeading 2 4 2 7 4" xfId="36904" xr:uid="{23C8A984-C18F-4E7E-99E5-430943B3ED6E}"/>
    <cellStyle name="EYColumnHeading 2 4 2 7 5" xfId="17366" xr:uid="{2085BACD-0CAE-449E-A07C-457F291B70BC}"/>
    <cellStyle name="EYColumnHeading 2 4 2 8" xfId="2606" xr:uid="{1315B58D-53F1-4CE6-B300-D7F782E8E717}"/>
    <cellStyle name="EYColumnHeading 2 4 2 8 2" xfId="22151" xr:uid="{0D5C8C72-6796-4777-ABE4-9A9ECF422E03}"/>
    <cellStyle name="EYColumnHeading 2 4 2 9" xfId="2718" xr:uid="{EBE153C1-8749-42E5-9D87-E6ABDEAA1642}"/>
    <cellStyle name="EYColumnHeading 2 4 2 9 2" xfId="21950" xr:uid="{386CA946-081C-4484-91D9-0C4C1B88FF2B}"/>
    <cellStyle name="EYColumnHeading 2 4 3" xfId="282" xr:uid="{A937901C-9FA0-4910-8507-DEE6A32A1EFB}"/>
    <cellStyle name="EYColumnHeading 2 4 3 10" xfId="22606" xr:uid="{2B84F0BD-53AB-4085-9D77-4420057CAD0B}"/>
    <cellStyle name="EYColumnHeading 2 4 3 11" xfId="41255" xr:uid="{55B02D43-CA35-436B-B65A-034EA5F3D3B7}"/>
    <cellStyle name="EYColumnHeading 2 4 3 12" xfId="15031" xr:uid="{F5AA1DC2-366F-4943-9AAE-7C5BFD59621A}"/>
    <cellStyle name="EYColumnHeading 2 4 3 2" xfId="1363" xr:uid="{2990BBA2-58A1-48BC-BB9A-5BD7ADB6AF79}"/>
    <cellStyle name="EYColumnHeading 2 4 3 2 10" xfId="21842" xr:uid="{16896712-5FE8-4DEA-A33A-C830493180ED}"/>
    <cellStyle name="EYColumnHeading 2 4 3 2 11" xfId="22065" xr:uid="{149AC075-E935-4925-A270-51AB5125B33E}"/>
    <cellStyle name="EYColumnHeading 2 4 3 2 12" xfId="41406" xr:uid="{A6BC8744-999E-406F-A1BD-2FC9C991B611}"/>
    <cellStyle name="EYColumnHeading 2 4 3 2 13" xfId="15185" xr:uid="{BDCBD01E-F41C-4B0A-A72B-D1799A4D33C5}"/>
    <cellStyle name="EYColumnHeading 2 4 3 2 2" xfId="8100" xr:uid="{7FFA2290-B006-42DD-820B-D8FDF1975297}"/>
    <cellStyle name="EYColumnHeading 2 4 3 2 2 2" xfId="10507" xr:uid="{EC37A056-3C4E-48D2-9FE7-E4420246647B}"/>
    <cellStyle name="EYColumnHeading 2 4 3 2 2 2 2" xfId="26112" xr:uid="{8E920F72-B3DF-4B52-8B40-03D8C560BFCC}"/>
    <cellStyle name="EYColumnHeading 2 4 3 2 2 2 3" xfId="32187" xr:uid="{A216A8FD-E88E-4828-9FC2-805AB18B7DEA}"/>
    <cellStyle name="EYColumnHeading 2 4 3 2 2 2 4" xfId="38150" xr:uid="{75ACF279-C2A7-46E5-85C8-8794C9EBE360}"/>
    <cellStyle name="EYColumnHeading 2 4 3 2 2 2 5" xfId="44174" xr:uid="{C5F0239F-E98E-4C43-BA33-7B2F974C46B8}"/>
    <cellStyle name="EYColumnHeading 2 4 3 2 2 2 6" xfId="18629" xr:uid="{49B7E031-75D1-4252-BC7C-0B5701AE7A00}"/>
    <cellStyle name="EYColumnHeading 2 4 3 2 2 3" xfId="12352" xr:uid="{CAFAAB80-5F75-4C73-8130-CA1D481D9FB1}"/>
    <cellStyle name="EYColumnHeading 2 4 3 2 2 3 2" xfId="27957" xr:uid="{D7DEF3C9-727F-419C-B43D-E4910F778240}"/>
    <cellStyle name="EYColumnHeading 2 4 3 2 2 3 3" xfId="33994" xr:uid="{D3556BCD-9AEC-48A3-A4AC-C87F4CFA0480}"/>
    <cellStyle name="EYColumnHeading 2 4 3 2 2 3 4" xfId="39955" xr:uid="{1E899209-7B5E-4BF4-9265-8030CEB261FA}"/>
    <cellStyle name="EYColumnHeading 2 4 3 2 2 3 5" xfId="45279" xr:uid="{DE7926D7-31B1-4F2F-BCF1-5195A64B27A5}"/>
    <cellStyle name="EYColumnHeading 2 4 3 2 2 3 6" xfId="20474" xr:uid="{6B922869-4DF0-4654-9CED-573C90C6A970}"/>
    <cellStyle name="EYColumnHeading 2 4 3 2 2 4" xfId="23712" xr:uid="{E82525B9-DC15-4A6A-9A82-65817D9B577A}"/>
    <cellStyle name="EYColumnHeading 2 4 3 2 2 5" xfId="29836" xr:uid="{8C6F0310-2554-4F16-AAF0-C952C156D751}"/>
    <cellStyle name="EYColumnHeading 2 4 3 2 2 6" xfId="35802" xr:uid="{15B1D852-7CFB-4A7B-B9EE-79E77489E520}"/>
    <cellStyle name="EYColumnHeading 2 4 3 2 2 7" xfId="42114" xr:uid="{AAA42068-C132-4C30-9A5B-D39EA782E680}"/>
    <cellStyle name="EYColumnHeading 2 4 3 2 2 8" xfId="16233" xr:uid="{1D8E4FB6-87CC-4E9E-87DF-21A6F4A30778}"/>
    <cellStyle name="EYColumnHeading 2 4 3 2 3" xfId="7488" xr:uid="{B0C5A0B1-574B-475D-A3EB-CBEEA2B1CCD1}"/>
    <cellStyle name="EYColumnHeading 2 4 3 2 3 2" xfId="9896" xr:uid="{4261DB76-D64A-4FD7-808C-317F04DF2818}"/>
    <cellStyle name="EYColumnHeading 2 4 3 2 3 2 2" xfId="25501" xr:uid="{A9074FFA-55FE-4C29-8B38-3E479745A7DC}"/>
    <cellStyle name="EYColumnHeading 2 4 3 2 3 2 3" xfId="31580" xr:uid="{615152CA-55E8-4AD0-9463-1B863160CFC1}"/>
    <cellStyle name="EYColumnHeading 2 4 3 2 3 2 4" xfId="37543" xr:uid="{C33E604A-9CC2-4E43-B9F9-1128DFE0BE4F}"/>
    <cellStyle name="EYColumnHeading 2 4 3 2 3 2 5" xfId="43754" xr:uid="{C4E58D11-0874-4B6C-899C-0B5887876148}"/>
    <cellStyle name="EYColumnHeading 2 4 3 2 3 2 6" xfId="18018" xr:uid="{437DDF08-0DC2-4F77-B0C8-9A758765BA07}"/>
    <cellStyle name="EYColumnHeading 2 4 3 2 3 3" xfId="11741" xr:uid="{4123F2C6-B4A9-4367-B895-418831228734}"/>
    <cellStyle name="EYColumnHeading 2 4 3 2 3 3 2" xfId="27346" xr:uid="{B2E3AE8B-1DC1-4867-9CD7-AB826C867077}"/>
    <cellStyle name="EYColumnHeading 2 4 3 2 3 3 3" xfId="33387" xr:uid="{03FC1289-7853-4551-8157-66F6C0475564}"/>
    <cellStyle name="EYColumnHeading 2 4 3 2 3 3 4" xfId="39348" xr:uid="{B402B4A5-82F6-469A-A9D1-BB292F5A1F4D}"/>
    <cellStyle name="EYColumnHeading 2 4 3 2 3 3 5" xfId="44859" xr:uid="{D444D95E-FD27-4A36-A0C9-9EA4D5AEEAEE}"/>
    <cellStyle name="EYColumnHeading 2 4 3 2 3 3 6" xfId="19863" xr:uid="{E4A55F1B-454A-4658-B90A-1DB3E692BDA6}"/>
    <cellStyle name="EYColumnHeading 2 4 3 2 3 4" xfId="23100" xr:uid="{57B3B4A4-15B3-4791-9687-F65CE32A311F}"/>
    <cellStyle name="EYColumnHeading 2 4 3 2 3 5" xfId="29229" xr:uid="{7B59715A-0ACA-470C-9A40-D9C36D59960D}"/>
    <cellStyle name="EYColumnHeading 2 4 3 2 3 6" xfId="35195" xr:uid="{9926E065-FE82-4C46-8170-502FA017267F}"/>
    <cellStyle name="EYColumnHeading 2 4 3 2 3 7" xfId="41694" xr:uid="{54390799-7C9C-4124-8336-D5A359BA40B1}"/>
    <cellStyle name="EYColumnHeading 2 4 3 2 3 8" xfId="15622" xr:uid="{F8C9756B-697A-463F-96D8-963DC86DC876}"/>
    <cellStyle name="EYColumnHeading 2 4 3 2 4" xfId="7805" xr:uid="{3E95D4E9-2FA9-49A7-B440-51DDC9D9488C}"/>
    <cellStyle name="EYColumnHeading 2 4 3 2 4 2" xfId="10213" xr:uid="{73CCB2DE-70AE-43FA-8DE3-F15BD28BE203}"/>
    <cellStyle name="EYColumnHeading 2 4 3 2 4 2 2" xfId="25818" xr:uid="{8DFCC3D2-C36C-4D9C-AE56-7F8550F118BA}"/>
    <cellStyle name="EYColumnHeading 2 4 3 2 4 2 3" xfId="31896" xr:uid="{6E2D4B19-827E-4C40-A18D-99F66AA5054A}"/>
    <cellStyle name="EYColumnHeading 2 4 3 2 4 2 4" xfId="37859" xr:uid="{E1730938-D47B-4A5F-B61E-C64F83B8452E}"/>
    <cellStyle name="EYColumnHeading 2 4 3 2 4 2 5" xfId="43716" xr:uid="{0CB1BF61-254C-4831-B579-C8F193F97730}"/>
    <cellStyle name="EYColumnHeading 2 4 3 2 4 2 6" xfId="18335" xr:uid="{24FF1B0B-46F1-4037-95FF-2A7D48BCC149}"/>
    <cellStyle name="EYColumnHeading 2 4 3 2 4 3" xfId="12058" xr:uid="{63406EB0-6645-4FA9-8497-EA7DED69B100}"/>
    <cellStyle name="EYColumnHeading 2 4 3 2 4 3 2" xfId="27663" xr:uid="{9F9AEF98-5471-4D33-905B-08FB6E35A6AB}"/>
    <cellStyle name="EYColumnHeading 2 4 3 2 4 3 3" xfId="33703" xr:uid="{86B679CA-40C4-41A5-97CA-F8438D0D49D0}"/>
    <cellStyle name="EYColumnHeading 2 4 3 2 4 3 4" xfId="39664" xr:uid="{5D0DF225-87BC-421F-B0A8-837F25C86DD6}"/>
    <cellStyle name="EYColumnHeading 2 4 3 2 4 3 5" xfId="44821" xr:uid="{D77980EE-404B-4B70-A36B-DBDDCAD1FDD8}"/>
    <cellStyle name="EYColumnHeading 2 4 3 2 4 3 6" xfId="20180" xr:uid="{B5BB305B-767F-45B8-9307-28027A857A51}"/>
    <cellStyle name="EYColumnHeading 2 4 3 2 4 4" xfId="23417" xr:uid="{DF64AA15-354F-4B41-BE10-772DBEFB3A3C}"/>
    <cellStyle name="EYColumnHeading 2 4 3 2 4 5" xfId="29545" xr:uid="{1DA7951B-F3C2-4081-A17E-54BEF7E71094}"/>
    <cellStyle name="EYColumnHeading 2 4 3 2 4 6" xfId="35511" xr:uid="{291CEFB6-526C-4FFA-83E6-5D6499F516F2}"/>
    <cellStyle name="EYColumnHeading 2 4 3 2 4 7" xfId="41656" xr:uid="{B6FA9BD9-0A89-4159-821A-B04AE3D354E9}"/>
    <cellStyle name="EYColumnHeading 2 4 3 2 4 8" xfId="15939" xr:uid="{FB97347B-A9FC-456E-A1BA-C105E875176E}"/>
    <cellStyle name="EYColumnHeading 2 4 3 2 5" xfId="7642" xr:uid="{40F71A40-607F-4493-8E45-F5AAA442BC28}"/>
    <cellStyle name="EYColumnHeading 2 4 3 2 5 2" xfId="10050" xr:uid="{6A98CA14-4B2A-4678-8C3D-2263EE000B51}"/>
    <cellStyle name="EYColumnHeading 2 4 3 2 5 2 2" xfId="25655" xr:uid="{98804CEA-E0DC-415C-BBCE-CC388DB00479}"/>
    <cellStyle name="EYColumnHeading 2 4 3 2 5 2 3" xfId="31733" xr:uid="{41EC5C0C-186C-4011-AD45-BBBAA0CE9C4F}"/>
    <cellStyle name="EYColumnHeading 2 4 3 2 5 2 4" xfId="37696" xr:uid="{43E3C3C5-655B-45CD-ACB6-B87C0388EBB7}"/>
    <cellStyle name="EYColumnHeading 2 4 3 2 5 2 5" xfId="18172" xr:uid="{14379C03-BD3F-4CDE-BC90-A14510EB5CD8}"/>
    <cellStyle name="EYColumnHeading 2 4 3 2 5 3" xfId="11895" xr:uid="{45EE56BF-66C5-453A-A5B7-205EE38257B8}"/>
    <cellStyle name="EYColumnHeading 2 4 3 2 5 3 2" xfId="27500" xr:uid="{824BD5A6-E96C-491A-AFBB-21F143875A8D}"/>
    <cellStyle name="EYColumnHeading 2 4 3 2 5 3 3" xfId="33540" xr:uid="{01811553-A97C-47C8-AFC4-A9C7381FA042}"/>
    <cellStyle name="EYColumnHeading 2 4 3 2 5 3 4" xfId="39501" xr:uid="{7A72CC68-E4BC-429C-B66F-8645AE7EE0B1}"/>
    <cellStyle name="EYColumnHeading 2 4 3 2 5 3 5" xfId="20017" xr:uid="{80D9065D-AD02-4D56-ABA1-9E7F658C6A41}"/>
    <cellStyle name="EYColumnHeading 2 4 3 2 5 4" xfId="23254" xr:uid="{D88F7AD2-118E-4BE1-B3F1-B2AF3D721875}"/>
    <cellStyle name="EYColumnHeading 2 4 3 2 5 5" xfId="29382" xr:uid="{56CB9EE6-315D-4897-B5FE-B25E06953C32}"/>
    <cellStyle name="EYColumnHeading 2 4 3 2 5 6" xfId="35348" xr:uid="{4DB90F42-0745-4183-845B-47561F08BA23}"/>
    <cellStyle name="EYColumnHeading 2 4 3 2 5 7" xfId="43332" xr:uid="{20E4929F-5F91-4777-B3DE-F247A3CC2379}"/>
    <cellStyle name="EYColumnHeading 2 4 3 2 5 8" xfId="15776" xr:uid="{0AAA800B-6603-41F1-B452-3E9C2076CC09}"/>
    <cellStyle name="EYColumnHeading 2 4 3 2 6" xfId="9390" xr:uid="{634234D6-6287-48DF-BF49-E1A310202356}"/>
    <cellStyle name="EYColumnHeading 2 4 3 2 6 2" xfId="24995" xr:uid="{5A593D25-CC29-4262-8E7E-FF4334D31950}"/>
    <cellStyle name="EYColumnHeading 2 4 3 2 6 3" xfId="31088" xr:uid="{CEDD92FC-BA8F-420D-8C8E-0AB6A0894B46}"/>
    <cellStyle name="EYColumnHeading 2 4 3 2 6 4" xfId="37051" xr:uid="{2BDC9E70-BE91-43AD-953E-CA657C2B4795}"/>
    <cellStyle name="EYColumnHeading 2 4 3 2 6 5" xfId="43404" xr:uid="{2FC1ACC9-A23A-4D28-9696-F9C4B1FAEB9E}"/>
    <cellStyle name="EYColumnHeading 2 4 3 2 6 6" xfId="17514" xr:uid="{524B8952-9656-4480-8EB1-6DCC06A3E7C9}"/>
    <cellStyle name="EYColumnHeading 2 4 3 2 7" xfId="9130" xr:uid="{37BA4C5D-5FE0-4133-A1D9-2C31E8F7D534}"/>
    <cellStyle name="EYColumnHeading 2 4 3 2 7 2" xfId="24735" xr:uid="{95AA347D-449B-49AB-809A-560B46E6450C}"/>
    <cellStyle name="EYColumnHeading 2 4 3 2 7 3" xfId="30829" xr:uid="{E4718173-9407-4326-85D0-521A1BE158AF}"/>
    <cellStyle name="EYColumnHeading 2 4 3 2 7 4" xfId="36792" xr:uid="{ACFEC60A-5DF3-49DD-B206-54C95DA2EC87}"/>
    <cellStyle name="EYColumnHeading 2 4 3 2 7 5" xfId="17254" xr:uid="{EB0DE971-3423-4FDA-87A1-87AEB7DF3398}"/>
    <cellStyle name="EYColumnHeading 2 4 3 2 8" xfId="5985" xr:uid="{39B6A427-CA1A-4D18-81D1-B8FD56B63387}"/>
    <cellStyle name="EYColumnHeading 2 4 3 2 8 2" xfId="21520" xr:uid="{90B93D63-4461-4CD4-B826-58B2D066700A}"/>
    <cellStyle name="EYColumnHeading 2 4 3 2 9" xfId="22344" xr:uid="{FCEEFB9B-A680-4B3A-8110-0FD289204E12}"/>
    <cellStyle name="EYColumnHeading 2 4 3 3" xfId="1794" xr:uid="{0D114E90-F154-4577-AAE7-8BFBBAE29927}"/>
    <cellStyle name="EYColumnHeading 2 4 3 3 2" xfId="10334" xr:uid="{FE794B5E-7DA6-4EA9-9C17-E39399A46E2F}"/>
    <cellStyle name="EYColumnHeading 2 4 3 3 2 2" xfId="25939" xr:uid="{BCD86ADF-05B9-439F-A990-E8AC03404723}"/>
    <cellStyle name="EYColumnHeading 2 4 3 3 2 3" xfId="32017" xr:uid="{53616970-2F87-4F2B-925B-41882F174F28}"/>
    <cellStyle name="EYColumnHeading 2 4 3 3 2 4" xfId="37980" xr:uid="{7A11919D-1EF6-49DD-A55D-59A9938CAEBD}"/>
    <cellStyle name="EYColumnHeading 2 4 3 3 2 5" xfId="44021" xr:uid="{9ED8A79D-2E1A-4479-8084-B27DEBB97F07}"/>
    <cellStyle name="EYColumnHeading 2 4 3 3 2 6" xfId="18456" xr:uid="{BF1C5D2B-D560-454E-AA85-D7ABD9FD6E2E}"/>
    <cellStyle name="EYColumnHeading 2 4 3 3 3" xfId="12179" xr:uid="{AEAC9260-66D8-45B3-8F7E-0BB7403347E4}"/>
    <cellStyle name="EYColumnHeading 2 4 3 3 3 2" xfId="27784" xr:uid="{8F28E863-3524-41A4-A706-968CB79F67DC}"/>
    <cellStyle name="EYColumnHeading 2 4 3 3 3 3" xfId="33824" xr:uid="{34D2F535-3958-47C0-8AE1-1D9FD9B2E873}"/>
    <cellStyle name="EYColumnHeading 2 4 3 3 3 4" xfId="39785" xr:uid="{69928D10-9098-4FFC-9950-91A475C2BECB}"/>
    <cellStyle name="EYColumnHeading 2 4 3 3 3 5" xfId="45126" xr:uid="{881F2E32-AEE3-4B55-836A-FC3AF2D695BA}"/>
    <cellStyle name="EYColumnHeading 2 4 3 3 3 6" xfId="20301" xr:uid="{60AF4919-163B-434F-B49B-2248D8083746}"/>
    <cellStyle name="EYColumnHeading 2 4 3 3 4" xfId="7927" xr:uid="{8F4CE018-DE97-45E8-8000-9C2CD64F145A}"/>
    <cellStyle name="EYColumnHeading 2 4 3 3 4 2" xfId="23539" xr:uid="{1A7DAD56-83ED-451C-BAF3-56181660CF5B}"/>
    <cellStyle name="EYColumnHeading 2 4 3 3 5" xfId="29666" xr:uid="{9F89CEFD-E516-4AB3-801B-65F31ECC9E6C}"/>
    <cellStyle name="EYColumnHeading 2 4 3 3 6" xfId="35632" xr:uid="{67929443-AD22-4894-833E-C7A3D41BA8E2}"/>
    <cellStyle name="EYColumnHeading 2 4 3 3 7" xfId="41961" xr:uid="{A8E14512-5F53-40B7-A4A2-0B4F7FF0BB1F}"/>
    <cellStyle name="EYColumnHeading 2 4 3 3 8" xfId="16060" xr:uid="{EEAF82CE-EADE-4C1E-B9DD-295E9D63BB6D}"/>
    <cellStyle name="EYColumnHeading 2 4 3 4" xfId="2287" xr:uid="{0F49B281-1415-46ED-9F88-12866B5E115C}"/>
    <cellStyle name="EYColumnHeading 2 4 3 4 2" xfId="9998" xr:uid="{F1F85889-64F6-49FA-8371-E386F98901D5}"/>
    <cellStyle name="EYColumnHeading 2 4 3 4 2 2" xfId="25603" xr:uid="{D6A81B8D-DDED-42F8-83DE-C02BBF526712}"/>
    <cellStyle name="EYColumnHeading 2 4 3 4 2 3" xfId="31681" xr:uid="{6B3BB23C-288C-41D0-A9B0-62A8B01179C5}"/>
    <cellStyle name="EYColumnHeading 2 4 3 4 2 4" xfId="37644" xr:uid="{D3E549EF-757C-4DB7-A06B-A0E49CD9D582}"/>
    <cellStyle name="EYColumnHeading 2 4 3 4 2 5" xfId="44295" xr:uid="{6A093978-62B1-489E-AC88-0923C1F86820}"/>
    <cellStyle name="EYColumnHeading 2 4 3 4 2 6" xfId="18120" xr:uid="{64599A4B-E2F3-46B6-89B6-C3D997FB4A11}"/>
    <cellStyle name="EYColumnHeading 2 4 3 4 3" xfId="11843" xr:uid="{434E866A-3CC4-4FA0-8060-E14479D3EE52}"/>
    <cellStyle name="EYColumnHeading 2 4 3 4 3 2" xfId="27448" xr:uid="{2D5F62AD-FE4A-4FD9-8D2B-D5C6DEDAE195}"/>
    <cellStyle name="EYColumnHeading 2 4 3 4 3 3" xfId="33488" xr:uid="{3E56C92C-B67E-4F57-BC38-23079D6DB9EB}"/>
    <cellStyle name="EYColumnHeading 2 4 3 4 3 4" xfId="39449" xr:uid="{8B696E39-44DE-4174-866F-447464EF8855}"/>
    <cellStyle name="EYColumnHeading 2 4 3 4 3 5" xfId="45400" xr:uid="{1469B42E-2ACB-4E76-87CC-E12FE7C7BFF8}"/>
    <cellStyle name="EYColumnHeading 2 4 3 4 3 6" xfId="19965" xr:uid="{120D47AA-5D30-44C2-83F1-854510B78FB6}"/>
    <cellStyle name="EYColumnHeading 2 4 3 4 4" xfId="7590" xr:uid="{329CF506-4055-4F40-9971-3A87AC0F7C51}"/>
    <cellStyle name="EYColumnHeading 2 4 3 4 4 2" xfId="23202" xr:uid="{D2BF6302-7A83-4317-BFE6-A623A0C55DF7}"/>
    <cellStyle name="EYColumnHeading 2 4 3 4 5" xfId="29330" xr:uid="{9969F4B8-8288-4F2B-B73D-A1021371A926}"/>
    <cellStyle name="EYColumnHeading 2 4 3 4 6" xfId="35296" xr:uid="{7C11920F-9DAE-451A-933A-BE4A2507C378}"/>
    <cellStyle name="EYColumnHeading 2 4 3 4 7" xfId="42235" xr:uid="{9225B6C2-F913-461E-AD6F-358725CF3D2D}"/>
    <cellStyle name="EYColumnHeading 2 4 3 4 8" xfId="15724" xr:uid="{EE7E0BED-2AFA-4519-AE92-A5435201626B}"/>
    <cellStyle name="EYColumnHeading 2 4 3 5" xfId="2395" xr:uid="{1B64E706-94E0-486C-94A2-A8D4930D2CB4}"/>
    <cellStyle name="EYColumnHeading 2 4 3 5 2" xfId="9809" xr:uid="{0201F7BC-EC0A-4B9C-B859-2D43A83C28BC}"/>
    <cellStyle name="EYColumnHeading 2 4 3 5 2 2" xfId="25414" xr:uid="{24B851F3-0E87-4304-A31A-B15702D25538}"/>
    <cellStyle name="EYColumnHeading 2 4 3 5 2 3" xfId="31493" xr:uid="{DA683780-E944-4D31-B770-B9E23A3EF8D0}"/>
    <cellStyle name="EYColumnHeading 2 4 3 5 2 4" xfId="37456" xr:uid="{E58470F0-2677-450C-9F68-C2880165AD82}"/>
    <cellStyle name="EYColumnHeading 2 4 3 5 2 5" xfId="17931" xr:uid="{DD3E13AE-D754-48C6-BA7A-5A8D0FCDE1FC}"/>
    <cellStyle name="EYColumnHeading 2 4 3 5 3" xfId="11654" xr:uid="{65220FD6-0117-4C68-A151-0C2968964E0C}"/>
    <cellStyle name="EYColumnHeading 2 4 3 5 3 2" xfId="27259" xr:uid="{7777FB19-3DB4-407E-BFEB-99C4501B4FDE}"/>
    <cellStyle name="EYColumnHeading 2 4 3 5 3 3" xfId="33300" xr:uid="{E048F76B-EFE5-438D-B230-3CD9CAB45D50}"/>
    <cellStyle name="EYColumnHeading 2 4 3 5 3 4" xfId="39261" xr:uid="{DFAE9ECE-ACF3-400B-8EA0-D175F205A065}"/>
    <cellStyle name="EYColumnHeading 2 4 3 5 3 5" xfId="19776" xr:uid="{0D1E7CD0-7983-4E77-A9C7-BBF343E3C287}"/>
    <cellStyle name="EYColumnHeading 2 4 3 5 4" xfId="7401" xr:uid="{A7093507-8048-4784-98A9-A36958EE904E}"/>
    <cellStyle name="EYColumnHeading 2 4 3 5 4 2" xfId="23013" xr:uid="{207B07C6-105C-4136-B13A-D79C813E5078}"/>
    <cellStyle name="EYColumnHeading 2 4 3 5 5" xfId="29142" xr:uid="{7BF30C2C-6BB8-4713-A7F3-8C85B0164E4E}"/>
    <cellStyle name="EYColumnHeading 2 4 3 5 6" xfId="35108" xr:uid="{E2ECCBFD-1BB1-4499-B726-DF642324533F}"/>
    <cellStyle name="EYColumnHeading 2 4 3 5 7" xfId="43178" xr:uid="{3452FD91-9903-4F63-B646-970AE6152C21}"/>
    <cellStyle name="EYColumnHeading 2 4 3 5 8" xfId="15535" xr:uid="{685F21A7-5DE3-44F4-B289-84596E05BE66}"/>
    <cellStyle name="EYColumnHeading 2 4 3 6" xfId="3227" xr:uid="{4422B117-7279-46E7-98C9-2BA159AD9FA3}"/>
    <cellStyle name="EYColumnHeading 2 4 3 6 2" xfId="10761" xr:uid="{A6C92E67-9E4A-482B-AE27-862938F8F3C2}"/>
    <cellStyle name="EYColumnHeading 2 4 3 6 2 2" xfId="26366" xr:uid="{BFFB6F74-44D5-4D06-B232-72FA418FC2D7}"/>
    <cellStyle name="EYColumnHeading 2 4 3 6 2 3" xfId="32438" xr:uid="{2032A78D-99DF-4687-AB83-B21658667A8B}"/>
    <cellStyle name="EYColumnHeading 2 4 3 6 2 4" xfId="38401" xr:uid="{DBC1F21A-E5E3-4186-963A-8CFEAE8DDB29}"/>
    <cellStyle name="EYColumnHeading 2 4 3 6 2 5" xfId="18883" xr:uid="{F31D0B2D-9166-4F86-84A4-B58BAB83F12F}"/>
    <cellStyle name="EYColumnHeading 2 4 3 6 3" xfId="12606" xr:uid="{93F34A55-E2DF-4EAB-9B36-95548FDCD432}"/>
    <cellStyle name="EYColumnHeading 2 4 3 6 3 2" xfId="28211" xr:uid="{9B8657C6-70F0-496D-AA9E-4A89A89E2079}"/>
    <cellStyle name="EYColumnHeading 2 4 3 6 3 3" xfId="34245" xr:uid="{B96EB51A-2C64-4E41-980D-F9E8B5504E1C}"/>
    <cellStyle name="EYColumnHeading 2 4 3 6 3 4" xfId="40206" xr:uid="{9951643F-4ECE-410A-92F7-ABC810E5B95A}"/>
    <cellStyle name="EYColumnHeading 2 4 3 6 3 5" xfId="20728" xr:uid="{C87CAB0A-6FDF-444B-8C35-8C4355072E46}"/>
    <cellStyle name="EYColumnHeading 2 4 3 6 4" xfId="8354" xr:uid="{8268A4F1-A76B-494E-9E03-070134D273F3}"/>
    <cellStyle name="EYColumnHeading 2 4 3 6 4 2" xfId="23966" xr:uid="{7A32370E-3E3C-4165-80F8-8C3D52E937A2}"/>
    <cellStyle name="EYColumnHeading 2 4 3 6 5" xfId="30087" xr:uid="{71FF7CA6-0C27-41B0-BE0B-DCE4C2EA047E}"/>
    <cellStyle name="EYColumnHeading 2 4 3 6 6" xfId="36053" xr:uid="{18F924BC-75C4-41A9-8AA6-864EFE8B20A0}"/>
    <cellStyle name="EYColumnHeading 2 4 3 6 7" xfId="42903" xr:uid="{E4C25FF3-427A-4F74-8B40-C747BFC47A52}"/>
    <cellStyle name="EYColumnHeading 2 4 3 6 8" xfId="16487" xr:uid="{4A0C3960-04DB-46E9-9901-6E0F5E171AEE}"/>
    <cellStyle name="EYColumnHeading 2 4 3 7" xfId="2130" xr:uid="{94DDF7F5-904A-4651-AC64-6BD5FD9157D2}"/>
    <cellStyle name="EYColumnHeading 2 4 3 7 2" xfId="9517" xr:uid="{D70F1524-9337-4326-883D-BC796199311D}"/>
    <cellStyle name="EYColumnHeading 2 4 3 7 2 2" xfId="25122" xr:uid="{8B3D4A91-001E-4EE9-992D-9E28878B57C4}"/>
    <cellStyle name="EYColumnHeading 2 4 3 7 3" xfId="31214" xr:uid="{EB6A5DC5-9D61-4C32-84A6-DE68AF636A22}"/>
    <cellStyle name="EYColumnHeading 2 4 3 7 4" xfId="37177" xr:uid="{3626EC5E-43B7-4842-83E8-AE0E553A00F5}"/>
    <cellStyle name="EYColumnHeading 2 4 3 7 5" xfId="17641" xr:uid="{01B79834-6947-40E4-9E16-CD91BFCAFC73}"/>
    <cellStyle name="EYColumnHeading 2 4 3 8" xfId="5803" xr:uid="{3FF3F210-56E2-481E-8EDB-C021E526E612}"/>
    <cellStyle name="EYColumnHeading 2 4 3 8 2" xfId="22174" xr:uid="{F5F4B504-FC3E-4A79-8803-8A5C00CAE3BA}"/>
    <cellStyle name="EYColumnHeading 2 4 3 9" xfId="21947" xr:uid="{CF924225-21AD-41E6-84F7-FEC4883C9BE3}"/>
    <cellStyle name="EYColumnHeading 2 4 4" xfId="1351" xr:uid="{31D52488-0BC1-4ED2-94D8-7DAD76C40C29}"/>
    <cellStyle name="EYColumnHeading 2 4 4 10" xfId="21905" xr:uid="{E3FA3883-C668-4AA7-B23E-AF9598E8AE66}"/>
    <cellStyle name="EYColumnHeading 2 4 4 11" xfId="22028" xr:uid="{1A625261-697C-4B56-BC6D-D7272955B063}"/>
    <cellStyle name="EYColumnHeading 2 4 4 12" xfId="41332" xr:uid="{9B294788-EC22-4337-AEA5-820CA3039543}"/>
    <cellStyle name="EYColumnHeading 2 4 4 13" xfId="15111" xr:uid="{1D970BBB-81FD-489F-84FE-FCB7060B46F8}"/>
    <cellStyle name="EYColumnHeading 2 4 4 2" xfId="8026" xr:uid="{AE87789A-A848-45A4-BF1E-63FDB8CAE84A}"/>
    <cellStyle name="EYColumnHeading 2 4 4 2 2" xfId="10433" xr:uid="{37215DDE-C3CD-451B-BE45-DC4776B6A290}"/>
    <cellStyle name="EYColumnHeading 2 4 4 2 2 2" xfId="26038" xr:uid="{46C460EA-17BB-4D29-A06F-82A8F5DCB2B3}"/>
    <cellStyle name="EYColumnHeading 2 4 4 2 2 3" xfId="32113" xr:uid="{B81B2D7C-CE97-4512-AFAC-19E637C99136}"/>
    <cellStyle name="EYColumnHeading 2 4 4 2 2 4" xfId="38076" xr:uid="{46920334-4115-4C1A-B774-535176CD73D3}"/>
    <cellStyle name="EYColumnHeading 2 4 4 2 2 5" xfId="44100" xr:uid="{FDC993B3-FB4F-4604-A3D6-2EC5EEC4C16E}"/>
    <cellStyle name="EYColumnHeading 2 4 4 2 2 6" xfId="18555" xr:uid="{47DC1EEF-2191-484C-96C8-41E75F44B1D2}"/>
    <cellStyle name="EYColumnHeading 2 4 4 2 3" xfId="12278" xr:uid="{DE86DF3C-014C-428C-98F9-5CA8707A076A}"/>
    <cellStyle name="EYColumnHeading 2 4 4 2 3 2" xfId="27883" xr:uid="{C0EE789C-02F7-4267-B141-29B765C64B0D}"/>
    <cellStyle name="EYColumnHeading 2 4 4 2 3 3" xfId="33920" xr:uid="{1E334375-86B6-4034-805D-D13214E2779F}"/>
    <cellStyle name="EYColumnHeading 2 4 4 2 3 4" xfId="39881" xr:uid="{1AC02CAA-2717-422E-842C-EB4E9DEF079F}"/>
    <cellStyle name="EYColumnHeading 2 4 4 2 3 5" xfId="45205" xr:uid="{C39B7D60-0DC3-40E0-BD79-99A15741B76A}"/>
    <cellStyle name="EYColumnHeading 2 4 4 2 3 6" xfId="20400" xr:uid="{1A608AA4-E86A-4B32-A760-A5C7B679911C}"/>
    <cellStyle name="EYColumnHeading 2 4 4 2 4" xfId="23638" xr:uid="{2D7B7D7D-13A2-434D-9809-C4DF850D7E80}"/>
    <cellStyle name="EYColumnHeading 2 4 4 2 5" xfId="29762" xr:uid="{BD98D983-1D61-41A7-901D-56B6B2F82FA1}"/>
    <cellStyle name="EYColumnHeading 2 4 4 2 6" xfId="35728" xr:uid="{FF3662C0-B32B-4E03-8C55-2F58C1761733}"/>
    <cellStyle name="EYColumnHeading 2 4 4 2 7" xfId="42040" xr:uid="{0CFDBA7E-15C9-4A28-B7AC-FE45CF5DD53C}"/>
    <cellStyle name="EYColumnHeading 2 4 4 2 8" xfId="16159" xr:uid="{0DB47F5A-344C-4962-9287-9FC2C52A7714}"/>
    <cellStyle name="EYColumnHeading 2 4 4 3" xfId="8269" xr:uid="{66C7CC6E-025A-4F07-BF78-6737FAAC8BA0}"/>
    <cellStyle name="EYColumnHeading 2 4 4 3 2" xfId="10676" xr:uid="{F9114DB4-68C6-464E-A15A-49CFF5C368A7}"/>
    <cellStyle name="EYColumnHeading 2 4 4 3 2 2" xfId="26281" xr:uid="{38617CD3-CEB6-4BC3-AEC1-B5AB49F8030B}"/>
    <cellStyle name="EYColumnHeading 2 4 4 3 2 3" xfId="32354" xr:uid="{B6E9C99A-E819-45AF-AD24-797DD849DD9B}"/>
    <cellStyle name="EYColumnHeading 2 4 4 3 2 4" xfId="38317" xr:uid="{F6A8BF06-C424-4C54-AC2D-F46047A8AA6D}"/>
    <cellStyle name="EYColumnHeading 2 4 4 3 2 5" xfId="43806" xr:uid="{4293D10A-4DF1-4B86-AECB-3883836FC7ED}"/>
    <cellStyle name="EYColumnHeading 2 4 4 3 2 6" xfId="18798" xr:uid="{B18647D7-9739-4BB2-B4A9-78DC7701513A}"/>
    <cellStyle name="EYColumnHeading 2 4 4 3 3" xfId="12521" xr:uid="{C6064225-339B-422E-9825-6069DD5BEE3E}"/>
    <cellStyle name="EYColumnHeading 2 4 4 3 3 2" xfId="28126" xr:uid="{C83D9B12-8995-4DE5-9E3A-9E9E971C5651}"/>
    <cellStyle name="EYColumnHeading 2 4 4 3 3 3" xfId="34161" xr:uid="{C81D509B-FFDB-4965-9DC5-223284855801}"/>
    <cellStyle name="EYColumnHeading 2 4 4 3 3 4" xfId="40122" xr:uid="{DA3474E7-A870-405E-816B-F6DA63F3FEA5}"/>
    <cellStyle name="EYColumnHeading 2 4 4 3 3 5" xfId="44911" xr:uid="{FEA9FD19-E8AC-49D5-9E13-240A5E511CDC}"/>
    <cellStyle name="EYColumnHeading 2 4 4 3 3 6" xfId="20643" xr:uid="{65473B72-A91F-4C2B-83A3-A6AF1639171E}"/>
    <cellStyle name="EYColumnHeading 2 4 4 3 4" xfId="23881" xr:uid="{8D02C964-46EA-40A8-ABB7-4C083B2E6663}"/>
    <cellStyle name="EYColumnHeading 2 4 4 3 5" xfId="30003" xr:uid="{E7BA50EE-543F-47F7-B126-8402E30B6A63}"/>
    <cellStyle name="EYColumnHeading 2 4 4 3 6" xfId="35969" xr:uid="{C312B1EA-2F95-43AE-B4EC-4D70FE580450}"/>
    <cellStyle name="EYColumnHeading 2 4 4 3 7" xfId="41746" xr:uid="{B9A359BF-BADC-414D-BD90-81010DE245C5}"/>
    <cellStyle name="EYColumnHeading 2 4 4 3 8" xfId="16402" xr:uid="{5106FE57-02A6-4CAD-A131-08044F3EAEA2}"/>
    <cellStyle name="EYColumnHeading 2 4 4 4" xfId="8377" xr:uid="{15B85B15-E160-436A-97C7-AEA5121AEE4F}"/>
    <cellStyle name="EYColumnHeading 2 4 4 4 2" xfId="10784" xr:uid="{A4B23B25-C372-445C-AB18-435ABBDE03CA}"/>
    <cellStyle name="EYColumnHeading 2 4 4 4 2 2" xfId="26389" xr:uid="{2F6EBBED-9909-42E5-8F1D-736269B65F84}"/>
    <cellStyle name="EYColumnHeading 2 4 4 4 2 3" xfId="32461" xr:uid="{01AFFC16-D386-4733-B159-7C79FBE2BC5C}"/>
    <cellStyle name="EYColumnHeading 2 4 4 4 2 4" xfId="38424" xr:uid="{79A73FAF-8729-4ABE-A5A8-5A0F7D66BC10}"/>
    <cellStyle name="EYColumnHeading 2 4 4 4 2 5" xfId="43893" xr:uid="{9189D95F-1AEF-4702-B06B-FBAD70FA83B6}"/>
    <cellStyle name="EYColumnHeading 2 4 4 4 2 6" xfId="18906" xr:uid="{3367219B-4FED-43D2-9A85-A5AC40904F73}"/>
    <cellStyle name="EYColumnHeading 2 4 4 4 3" xfId="12629" xr:uid="{63CD7346-2EBB-44F2-A838-91D77AA03313}"/>
    <cellStyle name="EYColumnHeading 2 4 4 4 3 2" xfId="28234" xr:uid="{1D2B7461-77CD-4E3B-B2B2-85D8DB8BD3B1}"/>
    <cellStyle name="EYColumnHeading 2 4 4 4 3 3" xfId="34268" xr:uid="{F4705DF6-2B1F-4196-8F02-25ABB7A248CD}"/>
    <cellStyle name="EYColumnHeading 2 4 4 4 3 4" xfId="40229" xr:uid="{00C7525D-A097-44A4-AABD-EC91A6ECE43D}"/>
    <cellStyle name="EYColumnHeading 2 4 4 4 3 5" xfId="44998" xr:uid="{8CB19915-BDF6-4EBD-9008-63E6EAE35DDB}"/>
    <cellStyle name="EYColumnHeading 2 4 4 4 3 6" xfId="20751" xr:uid="{67D2DE16-0BD6-4B03-B739-A73A03B5589C}"/>
    <cellStyle name="EYColumnHeading 2 4 4 4 4" xfId="23989" xr:uid="{5AA8EF72-AEB9-49F0-B59D-AA6ED2E7436A}"/>
    <cellStyle name="EYColumnHeading 2 4 4 4 5" xfId="30110" xr:uid="{F3F9E2DA-85A1-4EFB-8093-9D7335D26315}"/>
    <cellStyle name="EYColumnHeading 2 4 4 4 6" xfId="36076" xr:uid="{40C9BFF7-D0F8-4457-A953-5A4997C6CA72}"/>
    <cellStyle name="EYColumnHeading 2 4 4 4 7" xfId="41833" xr:uid="{B4C6030F-EAA0-41D3-B80C-9DD20AB50B0A}"/>
    <cellStyle name="EYColumnHeading 2 4 4 4 8" xfId="16510" xr:uid="{639F614D-331C-47A8-AA12-852B8E06D7F8}"/>
    <cellStyle name="EYColumnHeading 2 4 4 5" xfId="8274" xr:uid="{50F33FA7-FB0B-40C1-A068-757C4106ADF0}"/>
    <cellStyle name="EYColumnHeading 2 4 4 5 2" xfId="10681" xr:uid="{D56F2261-1426-490A-A9D8-FF61D303FBF0}"/>
    <cellStyle name="EYColumnHeading 2 4 4 5 2 2" xfId="26286" xr:uid="{5DF9C3C4-CECF-49E4-8F78-830725CC4F11}"/>
    <cellStyle name="EYColumnHeading 2 4 4 5 2 3" xfId="32359" xr:uid="{24AC15E2-A16C-4F45-911F-BD719040055D}"/>
    <cellStyle name="EYColumnHeading 2 4 4 5 2 4" xfId="38322" xr:uid="{5E052231-445A-4D19-BEBF-7B4B4A2DC425}"/>
    <cellStyle name="EYColumnHeading 2 4 4 5 2 5" xfId="18803" xr:uid="{22744CD0-555C-45D9-B353-54E40C8809EA}"/>
    <cellStyle name="EYColumnHeading 2 4 4 5 3" xfId="12526" xr:uid="{4CDA00B3-27CA-4181-B6DB-EAB75E4E3228}"/>
    <cellStyle name="EYColumnHeading 2 4 4 5 3 2" xfId="28131" xr:uid="{EAE33644-1E9C-4378-9930-537FFA404243}"/>
    <cellStyle name="EYColumnHeading 2 4 4 5 3 3" xfId="34166" xr:uid="{E23FAD38-F79A-4FA7-95FB-608B72A56CC5}"/>
    <cellStyle name="EYColumnHeading 2 4 4 5 3 4" xfId="40127" xr:uid="{047CDBAE-74FD-4FFD-B5D2-175392FE3460}"/>
    <cellStyle name="EYColumnHeading 2 4 4 5 3 5" xfId="20648" xr:uid="{4B3B249A-F6A6-4390-B7C5-A66CB237280A}"/>
    <cellStyle name="EYColumnHeading 2 4 4 5 4" xfId="23886" xr:uid="{5898096B-1242-41B2-A52E-02887F315C5D}"/>
    <cellStyle name="EYColumnHeading 2 4 4 5 5" xfId="30008" xr:uid="{8CDDB3A1-A885-4E42-BC32-80F81146078D}"/>
    <cellStyle name="EYColumnHeading 2 4 4 5 6" xfId="35974" xr:uid="{A3E9B183-DE02-4742-9471-2C4DA4DA20A4}"/>
    <cellStyle name="EYColumnHeading 2 4 4 5 7" xfId="43258" xr:uid="{7E2B0892-C9E2-4965-B3D7-59C523DABBC6}"/>
    <cellStyle name="EYColumnHeading 2 4 4 5 8" xfId="16407" xr:uid="{4FC17D89-E999-4496-8E21-8A8B87712EB5}"/>
    <cellStyle name="EYColumnHeading 2 4 4 6" xfId="9316" xr:uid="{E7960850-D091-458B-945B-6C3819D0143C}"/>
    <cellStyle name="EYColumnHeading 2 4 4 6 2" xfId="24921" xr:uid="{27771D57-BE97-4250-ADE7-9A61AAC1E98C}"/>
    <cellStyle name="EYColumnHeading 2 4 4 6 3" xfId="31014" xr:uid="{01653343-3991-461B-A09A-2AA3F31373BF}"/>
    <cellStyle name="EYColumnHeading 2 4 4 6 4" xfId="36977" xr:uid="{F14F9F1A-A964-4104-9FB2-F9DC9294AD6E}"/>
    <cellStyle name="EYColumnHeading 2 4 4 6 5" xfId="42984" xr:uid="{2E95F18B-AE8E-4B71-A36C-6D3699BA3095}"/>
    <cellStyle name="EYColumnHeading 2 4 4 6 6" xfId="17440" xr:uid="{0C028528-B4FE-4A10-918C-9C296532829F}"/>
    <cellStyle name="EYColumnHeading 2 4 4 7" xfId="9183" xr:uid="{342E787A-ADE8-4561-B0EC-E7E183EA1D97}"/>
    <cellStyle name="EYColumnHeading 2 4 4 7 2" xfId="24788" xr:uid="{6F75137E-D042-4FD2-BA3F-77AF14315579}"/>
    <cellStyle name="EYColumnHeading 2 4 4 7 3" xfId="30882" xr:uid="{BA02CB87-1509-4091-992F-628A395F26A2}"/>
    <cellStyle name="EYColumnHeading 2 4 4 7 4" xfId="36845" xr:uid="{A7CBF687-3DEB-4600-AEC8-5292FD225D05}"/>
    <cellStyle name="EYColumnHeading 2 4 4 7 5" xfId="17307" xr:uid="{77B03821-4FAF-48C4-8CD3-FC357C80C86E}"/>
    <cellStyle name="EYColumnHeading 2 4 4 8" xfId="5911" xr:uid="{3BEC950C-896B-49A3-BC00-405BBA231CE2}"/>
    <cellStyle name="EYColumnHeading 2 4 4 8 2" xfId="21446" xr:uid="{AC805F84-B04A-4563-846D-997204F4C707}"/>
    <cellStyle name="EYColumnHeading 2 4 4 9" xfId="22270" xr:uid="{D309AC35-FAF2-4248-9CCC-522D8067BF61}"/>
    <cellStyle name="EYColumnHeading 2 4 5" xfId="1697" xr:uid="{8231E651-0FFD-47BB-B591-7EC89A19374C}"/>
    <cellStyle name="EYColumnHeading 2 4 5 2" xfId="9756" xr:uid="{189B236E-C36A-42EA-BF88-36DDB5EEBD69}"/>
    <cellStyle name="EYColumnHeading 2 4 5 2 2" xfId="25361" xr:uid="{A01E7AF9-C144-4A76-B471-2E2578A9E891}"/>
    <cellStyle name="EYColumnHeading 2 4 5 2 3" xfId="31440" xr:uid="{12746D24-EC7D-4C74-B520-EF5630EF886C}"/>
    <cellStyle name="EYColumnHeading 2 4 5 2 4" xfId="37403" xr:uid="{90A6B3BE-6860-4891-BEA1-92E07A204BDF}"/>
    <cellStyle name="EYColumnHeading 2 4 5 2 5" xfId="43682" xr:uid="{0A649DAA-B0FD-4177-9E83-9DD68DDE7837}"/>
    <cellStyle name="EYColumnHeading 2 4 5 2 6" xfId="17878" xr:uid="{B0A8F37E-92B7-4B7B-9FC0-7A586B837F68}"/>
    <cellStyle name="EYColumnHeading 2 4 5 3" xfId="11601" xr:uid="{90BF5641-8BC3-4BF8-936C-32A6E6A13271}"/>
    <cellStyle name="EYColumnHeading 2 4 5 3 2" xfId="27206" xr:uid="{33856DCA-D6CD-44DB-8A4F-74ECFAEC8E04}"/>
    <cellStyle name="EYColumnHeading 2 4 5 3 3" xfId="33247" xr:uid="{BA18F996-9C65-4546-9707-965AECA90584}"/>
    <cellStyle name="EYColumnHeading 2 4 5 3 4" xfId="39208" xr:uid="{90F616E9-992A-4917-AD1C-E6E4ED90B053}"/>
    <cellStyle name="EYColumnHeading 2 4 5 3 5" xfId="44787" xr:uid="{1E2AE469-C00E-45D7-AB56-FA7D9F358084}"/>
    <cellStyle name="EYColumnHeading 2 4 5 3 6" xfId="19723" xr:uid="{23E3A57D-D35C-4C2E-BBE7-186DF1D570BC}"/>
    <cellStyle name="EYColumnHeading 2 4 5 4" xfId="7348" xr:uid="{8DDB5A03-DC2A-4FF2-84D4-5C58AA24655F}"/>
    <cellStyle name="EYColumnHeading 2 4 5 4 2" xfId="22960" xr:uid="{F277D2D1-A98C-4A68-B20A-2C1EC06D8411}"/>
    <cellStyle name="EYColumnHeading 2 4 5 5" xfId="29089" xr:uid="{188990C8-C56B-482D-A6D3-C4B362D1FAC5}"/>
    <cellStyle name="EYColumnHeading 2 4 5 6" xfId="35055" xr:uid="{94A0E9F1-DB7F-4FDE-BFD3-7692BBDFE93F}"/>
    <cellStyle name="EYColumnHeading 2 4 5 7" xfId="41622" xr:uid="{1BF7975B-5D52-483E-8449-93A995981CE9}"/>
    <cellStyle name="EYColumnHeading 2 4 5 8" xfId="15482" xr:uid="{AEC41A3C-952C-410C-B69D-43E1143F7A76}"/>
    <cellStyle name="EYColumnHeading 2 4 6" xfId="2368" xr:uid="{2CF26D96-EA55-460B-A0AE-E151A2C438FA}"/>
    <cellStyle name="EYColumnHeading 2 4 6 2" xfId="9717" xr:uid="{7B5514CF-0A1C-46A9-B55C-00B773C9FE36}"/>
    <cellStyle name="EYColumnHeading 2 4 6 2 2" xfId="25322" xr:uid="{963088C3-8F94-4C47-9019-9733095E65C2}"/>
    <cellStyle name="EYColumnHeading 2 4 6 2 3" xfId="31402" xr:uid="{86CCFE85-D5E5-4D3E-9108-61CA0BD4B2FB}"/>
    <cellStyle name="EYColumnHeading 2 4 6 2 4" xfId="37365" xr:uid="{9DC7BEB1-5B41-4675-B349-ED669D1B8DD6}"/>
    <cellStyle name="EYColumnHeading 2 4 6 2 5" xfId="44445" xr:uid="{8AC58ADC-0CD2-4212-935E-35325626BBBE}"/>
    <cellStyle name="EYColumnHeading 2 4 6 2 6" xfId="17840" xr:uid="{3165E114-2812-480C-8FA1-7F7C4886700A}"/>
    <cellStyle name="EYColumnHeading 2 4 6 3" xfId="11563" xr:uid="{97025913-1FB3-46F3-869F-66A251FB57EC}"/>
    <cellStyle name="EYColumnHeading 2 4 6 3 2" xfId="27168" xr:uid="{EAF0825F-3433-4DB6-8949-CFA4A5BB885B}"/>
    <cellStyle name="EYColumnHeading 2 4 6 3 3" xfId="33209" xr:uid="{4ADA0C41-FC2B-4B56-B5A1-477E224B96C7}"/>
    <cellStyle name="EYColumnHeading 2 4 6 3 4" xfId="39170" xr:uid="{7F4FA451-5B9E-4F85-9E82-D2559E672B83}"/>
    <cellStyle name="EYColumnHeading 2 4 6 3 5" xfId="45550" xr:uid="{0AE468CF-F757-4AAD-80CE-5F6B0B52BA21}"/>
    <cellStyle name="EYColumnHeading 2 4 6 3 6" xfId="19685" xr:uid="{5F11589B-4FA4-4DF5-9238-028B224D31CD}"/>
    <cellStyle name="EYColumnHeading 2 4 6 4" xfId="7309" xr:uid="{F601A30F-5CCC-40F6-8489-36278EC50BC2}"/>
    <cellStyle name="EYColumnHeading 2 4 6 4 2" xfId="22921" xr:uid="{36024328-8AE9-44AD-BA1A-900C0CC04AF3}"/>
    <cellStyle name="EYColumnHeading 2 4 6 5" xfId="29051" xr:uid="{CDD3335D-4050-4740-8237-3C391FA82E49}"/>
    <cellStyle name="EYColumnHeading 2 4 6 6" xfId="35017" xr:uid="{CC29931E-AECB-4100-818C-0819A84E4463}"/>
    <cellStyle name="EYColumnHeading 2 4 6 7" xfId="42385" xr:uid="{7598C081-70FB-453D-9DC0-BA8A113E23AD}"/>
    <cellStyle name="EYColumnHeading 2 4 6 8" xfId="15444" xr:uid="{A9D25CDF-3722-4B4C-A27D-67A2778FEB45}"/>
    <cellStyle name="EYColumnHeading 2 4 7" xfId="2650" xr:uid="{9B68D78E-4473-443E-B77A-3F7EC53FF265}"/>
    <cellStyle name="EYColumnHeading 2 4 7 2" xfId="10917" xr:uid="{7338C09B-76F8-48DE-92CD-594F4D7542A5}"/>
    <cellStyle name="EYColumnHeading 2 4 7 2 2" xfId="26522" xr:uid="{0FA2084D-E4B9-41E1-896D-2A3DC20271AE}"/>
    <cellStyle name="EYColumnHeading 2 4 7 2 3" xfId="32593" xr:uid="{1E716941-6558-4428-AA7D-BC96CA9C9D3C}"/>
    <cellStyle name="EYColumnHeading 2 4 7 2 4" xfId="38555" xr:uid="{C12DBD40-44BC-48A1-84A8-F8979D3797A5}"/>
    <cellStyle name="EYColumnHeading 2 4 7 2 5" xfId="19039" xr:uid="{1FBE2F3A-94BE-4954-A5DA-1E94D0AA6E65}"/>
    <cellStyle name="EYColumnHeading 2 4 7 3" xfId="12762" xr:uid="{8D14A09B-7FB5-428B-A522-DF3E9C8738B2}"/>
    <cellStyle name="EYColumnHeading 2 4 7 3 2" xfId="28367" xr:uid="{BDDDA0A9-F32B-4B6D-9C37-2DCE59DEB40F}"/>
    <cellStyle name="EYColumnHeading 2 4 7 3 3" xfId="34399" xr:uid="{B6F62702-5FEE-4432-AB78-23483127F8A3}"/>
    <cellStyle name="EYColumnHeading 2 4 7 3 4" xfId="40360" xr:uid="{93AE5BA2-BC5C-47D9-A821-1015628393C1}"/>
    <cellStyle name="EYColumnHeading 2 4 7 3 5" xfId="20884" xr:uid="{4BBCA3DA-4377-49B7-807C-704981E1A1AD}"/>
    <cellStyle name="EYColumnHeading 2 4 7 4" xfId="8510" xr:uid="{588A794E-B5F5-4B76-B6C5-8F9D81F746D0}"/>
    <cellStyle name="EYColumnHeading 2 4 7 4 2" xfId="24122" xr:uid="{1227FB83-66E4-4428-8496-66819BDE660D}"/>
    <cellStyle name="EYColumnHeading 2 4 7 5" xfId="30242" xr:uid="{A948D4F8-A4A6-4FB1-A96C-A39882E00ADB}"/>
    <cellStyle name="EYColumnHeading 2 4 7 6" xfId="36207" xr:uid="{3A9FE3CA-13C6-4D5F-9161-3FE1C9AB8E17}"/>
    <cellStyle name="EYColumnHeading 2 4 7 7" xfId="43088" xr:uid="{864F02E6-052B-4C20-833D-0F69AB44D58E}"/>
    <cellStyle name="EYColumnHeading 2 4 7 8" xfId="16643" xr:uid="{2ED8EDE6-399C-46B9-B3F2-3C65CB0B50EF}"/>
    <cellStyle name="EYColumnHeading 2 4 8" xfId="2925" xr:uid="{EA4E29D4-1A34-4969-B76A-C47FD0259CF8}"/>
    <cellStyle name="EYColumnHeading 2 4 8 2" xfId="10032" xr:uid="{71AE084A-C7B9-407D-9F6F-947682A36164}"/>
    <cellStyle name="EYColumnHeading 2 4 8 2 2" xfId="25637" xr:uid="{C7DB7766-7A46-4FB3-A7F3-29C2876D59A1}"/>
    <cellStyle name="EYColumnHeading 2 4 8 2 3" xfId="31715" xr:uid="{3E02C2E9-FBED-493C-B904-B29C7BC91B47}"/>
    <cellStyle name="EYColumnHeading 2 4 8 2 4" xfId="37678" xr:uid="{C4A71F46-59CC-4714-9F73-236FA1B7543B}"/>
    <cellStyle name="EYColumnHeading 2 4 8 2 5" xfId="18154" xr:uid="{86D22428-E078-40E4-88BA-09C2BFC3BF8A}"/>
    <cellStyle name="EYColumnHeading 2 4 8 3" xfId="11877" xr:uid="{39E29227-CCFF-4E92-BA6C-0FCB5A2A3EE8}"/>
    <cellStyle name="EYColumnHeading 2 4 8 3 2" xfId="27482" xr:uid="{2359ADBB-076C-4A9B-BB86-E04C6D425D05}"/>
    <cellStyle name="EYColumnHeading 2 4 8 3 3" xfId="33522" xr:uid="{762E0150-D709-4C8B-A72E-D475D5E8DFDA}"/>
    <cellStyle name="EYColumnHeading 2 4 8 3 4" xfId="39483" xr:uid="{585061E4-21C6-456F-9C20-2E86ACE6F8C1}"/>
    <cellStyle name="EYColumnHeading 2 4 8 3 5" xfId="19999" xr:uid="{AA723BDE-30D3-4F7A-89DA-4C1C5C2523EC}"/>
    <cellStyle name="EYColumnHeading 2 4 8 4" xfId="7624" xr:uid="{087E8C93-FE72-4193-8543-EFB9CE2D2E1A}"/>
    <cellStyle name="EYColumnHeading 2 4 8 4 2" xfId="23236" xr:uid="{B38D31D5-CABC-4889-B382-BF4361D2CF3A}"/>
    <cellStyle name="EYColumnHeading 2 4 8 5" xfId="29364" xr:uid="{CE9DF57E-6662-4C09-B995-ACB822317D77}"/>
    <cellStyle name="EYColumnHeading 2 4 8 6" xfId="35330" xr:uid="{5AFFA27F-6D21-4887-930F-D22FAF17BEDB}"/>
    <cellStyle name="EYColumnHeading 2 4 8 7" xfId="42928" xr:uid="{3E46AE6B-D703-42C4-BE44-E2E75CD97B18}"/>
    <cellStyle name="EYColumnHeading 2 4 8 8" xfId="15758" xr:uid="{71B18186-A71F-4145-B01B-DFE67C49BAA5}"/>
    <cellStyle name="EYColumnHeading 2 4 9" xfId="9071" xr:uid="{DE91F523-D2E5-482A-97A7-AA8F72072636}"/>
    <cellStyle name="EYColumnHeading 2 4 9 2" xfId="24676" xr:uid="{8B4E59A2-0386-4769-B140-6AE381EFCD06}"/>
    <cellStyle name="EYColumnHeading 2 4 9 3" xfId="30770" xr:uid="{F1D1F220-83D4-46FA-AE8E-6EE93BBB4797}"/>
    <cellStyle name="EYColumnHeading 2 4 9 4" xfId="36733" xr:uid="{9DA4F797-F4FA-4FF9-8C81-AFB3401AA5B7}"/>
    <cellStyle name="EYColumnHeading 2 4 9 5" xfId="17195" xr:uid="{522D795D-CBA8-4B25-8582-422CF2A098FB}"/>
    <cellStyle name="EYColumnHeading 2 5" xfId="209" xr:uid="{E9169E30-1D7B-4F59-88A4-AC50404EACFA}"/>
    <cellStyle name="EYColumnHeading 2 5 10" xfId="3285" xr:uid="{C3551AE9-B182-485F-9D76-4DFFC950C683}"/>
    <cellStyle name="EYColumnHeading 2 5 10 2" xfId="21763" xr:uid="{8053642A-00D6-48FF-B98F-1E1D7797021A}"/>
    <cellStyle name="EYColumnHeading 2 5 11" xfId="3611" xr:uid="{006859A6-33F3-4E23-B995-3775612780D8}"/>
    <cellStyle name="EYColumnHeading 2 5 11 2" xfId="21712" xr:uid="{13B95F92-58FC-494E-AE47-CD4F8D4D510E}"/>
    <cellStyle name="EYColumnHeading 2 5 12" xfId="22756" xr:uid="{CCA5A68D-F754-4498-8A9B-0B531D6D54BC}"/>
    <cellStyle name="EYColumnHeading 2 5 13" xfId="41187" xr:uid="{6A96B78F-D137-4535-8C28-134D82D499B7}"/>
    <cellStyle name="EYColumnHeading 2 5 14" xfId="14961" xr:uid="{7FC86543-E35F-4FD6-A8BC-EED68E5CF3CE}"/>
    <cellStyle name="EYColumnHeading 2 5 2" xfId="304" xr:uid="{EFAF8B59-D936-4F4E-A20F-39B1759FB755}"/>
    <cellStyle name="EYColumnHeading 2 5 2 10" xfId="22595" xr:uid="{045A6357-333D-45BB-85A7-FC172BB03F6F}"/>
    <cellStyle name="EYColumnHeading 2 5 2 11" xfId="41238" xr:uid="{BD64BEE9-F33D-49EE-AB35-434D8D54EE49}"/>
    <cellStyle name="EYColumnHeading 2 5 2 12" xfId="15014" xr:uid="{2BA311BB-0DCD-4739-8041-89C3A4026EA9}"/>
    <cellStyle name="EYColumnHeading 2 5 2 2" xfId="1209" xr:uid="{4472DE04-91D2-48DF-9252-9B85204949AD}"/>
    <cellStyle name="EYColumnHeading 2 5 2 2 10" xfId="21857" xr:uid="{EEB99029-DA30-42E6-BC9B-41AD3E7E4297}"/>
    <cellStyle name="EYColumnHeading 2 5 2 2 11" xfId="22054" xr:uid="{4D746B95-BD25-4D69-9326-1D86CFECEB8F}"/>
    <cellStyle name="EYColumnHeading 2 5 2 2 12" xfId="41389" xr:uid="{8677E701-14CF-409E-BB4B-8F8D27CD4F33}"/>
    <cellStyle name="EYColumnHeading 2 5 2 2 13" xfId="15168" xr:uid="{619F0B9B-5A10-48D1-9FBA-0D37310B78EA}"/>
    <cellStyle name="EYColumnHeading 2 5 2 2 2" xfId="8083" xr:uid="{BCDBFF42-7C33-4130-904B-BD163814D076}"/>
    <cellStyle name="EYColumnHeading 2 5 2 2 2 2" xfId="10490" xr:uid="{5903ABE9-EA52-414C-B228-C6B49D968A88}"/>
    <cellStyle name="EYColumnHeading 2 5 2 2 2 2 2" xfId="26095" xr:uid="{B9F256AC-F43C-401B-96B0-FAC529129091}"/>
    <cellStyle name="EYColumnHeading 2 5 2 2 2 2 3" xfId="32170" xr:uid="{48D8F211-21A2-4319-9394-92CA3D1948CC}"/>
    <cellStyle name="EYColumnHeading 2 5 2 2 2 2 4" xfId="38133" xr:uid="{A89E3BBA-AE00-43F7-9012-85EF8AA39178}"/>
    <cellStyle name="EYColumnHeading 2 5 2 2 2 2 5" xfId="44157" xr:uid="{2EF4AE9E-F7C7-4F54-B343-C0362D433B3E}"/>
    <cellStyle name="EYColumnHeading 2 5 2 2 2 2 6" xfId="18612" xr:uid="{9AD10735-E7BE-42DC-8896-10F63F631413}"/>
    <cellStyle name="EYColumnHeading 2 5 2 2 2 3" xfId="12335" xr:uid="{9FC3BFF0-E98B-4E26-9430-4926879142EB}"/>
    <cellStyle name="EYColumnHeading 2 5 2 2 2 3 2" xfId="27940" xr:uid="{27DCBAA6-3052-47F0-9464-5E6DE9BFCE05}"/>
    <cellStyle name="EYColumnHeading 2 5 2 2 2 3 3" xfId="33977" xr:uid="{FAAEF219-EADE-4A44-B4F3-C822730EE92F}"/>
    <cellStyle name="EYColumnHeading 2 5 2 2 2 3 4" xfId="39938" xr:uid="{89BA83C7-D4E2-4EEB-83F6-72E17406B40B}"/>
    <cellStyle name="EYColumnHeading 2 5 2 2 2 3 5" xfId="45262" xr:uid="{2CF72AB8-5C79-4E66-8127-ACA950D52DF5}"/>
    <cellStyle name="EYColumnHeading 2 5 2 2 2 3 6" xfId="20457" xr:uid="{663E8F17-3273-46FD-A940-6553BA3362CD}"/>
    <cellStyle name="EYColumnHeading 2 5 2 2 2 4" xfId="23695" xr:uid="{960DADCB-9AE4-4B9B-8067-30152CF620AA}"/>
    <cellStyle name="EYColumnHeading 2 5 2 2 2 5" xfId="29819" xr:uid="{59ACC905-2B42-4A6C-AE81-07473148C7BF}"/>
    <cellStyle name="EYColumnHeading 2 5 2 2 2 6" xfId="35785" xr:uid="{B7C45920-14D7-4534-952B-264114604052}"/>
    <cellStyle name="EYColumnHeading 2 5 2 2 2 7" xfId="42097" xr:uid="{DA768123-BF17-4CDA-8823-1359B7CEDD3F}"/>
    <cellStyle name="EYColumnHeading 2 5 2 2 2 8" xfId="16216" xr:uid="{F6DF36A7-1A47-4C34-B320-EB4841A977D9}"/>
    <cellStyle name="EYColumnHeading 2 5 2 2 3" xfId="7505" xr:uid="{E76A7C62-A884-46BF-BE7A-861491C4BF7B}"/>
    <cellStyle name="EYColumnHeading 2 5 2 2 3 2" xfId="9913" xr:uid="{F396DA4E-C90C-47A1-B467-3AA8187144EE}"/>
    <cellStyle name="EYColumnHeading 2 5 2 2 3 2 2" xfId="25518" xr:uid="{B93A661E-34F5-458B-8727-AC27C821FF99}"/>
    <cellStyle name="EYColumnHeading 2 5 2 2 3 2 3" xfId="31597" xr:uid="{9B2A0308-A417-4269-B2BE-299505B279D0}"/>
    <cellStyle name="EYColumnHeading 2 5 2 2 3 2 4" xfId="37560" xr:uid="{33632D33-8B3C-4278-B3A7-7C17F6EAFB46}"/>
    <cellStyle name="EYColumnHeading 2 5 2 2 3 2 5" xfId="44262" xr:uid="{240A0783-91A7-4B03-8362-6C49CD3CAB1C}"/>
    <cellStyle name="EYColumnHeading 2 5 2 2 3 2 6" xfId="18035" xr:uid="{733F18A8-F682-4E29-B6BD-B03C46EBC4ED}"/>
    <cellStyle name="EYColumnHeading 2 5 2 2 3 3" xfId="11758" xr:uid="{0B92E7C2-ABF0-4DE4-9AF9-9E108F723C80}"/>
    <cellStyle name="EYColumnHeading 2 5 2 2 3 3 2" xfId="27363" xr:uid="{96FA47CB-FC5B-4990-B257-E6848FDF11A6}"/>
    <cellStyle name="EYColumnHeading 2 5 2 2 3 3 3" xfId="33404" xr:uid="{3416EA65-6C59-4EBB-86A4-8B6F6D1E81C5}"/>
    <cellStyle name="EYColumnHeading 2 5 2 2 3 3 4" xfId="39365" xr:uid="{47E98AC7-36AC-433A-982C-231E4CA2792B}"/>
    <cellStyle name="EYColumnHeading 2 5 2 2 3 3 5" xfId="45367" xr:uid="{95384078-B0D3-4079-A11A-134BEC9AFD9E}"/>
    <cellStyle name="EYColumnHeading 2 5 2 2 3 3 6" xfId="19880" xr:uid="{61446D63-029D-44A6-B652-7B07F14E2D4D}"/>
    <cellStyle name="EYColumnHeading 2 5 2 2 3 4" xfId="23117" xr:uid="{68500389-6F41-414C-903E-AF127B4DDC12}"/>
    <cellStyle name="EYColumnHeading 2 5 2 2 3 5" xfId="29246" xr:uid="{4F4FB533-78AC-40BB-89B8-46E06974AAC0}"/>
    <cellStyle name="EYColumnHeading 2 5 2 2 3 6" xfId="35212" xr:uid="{78008F46-C1AE-44E2-8BF4-82E4D308B15B}"/>
    <cellStyle name="EYColumnHeading 2 5 2 2 3 7" xfId="42202" xr:uid="{DE53E286-1FF9-48B5-8FEB-35424ACCE1C9}"/>
    <cellStyle name="EYColumnHeading 2 5 2 2 3 8" xfId="15639" xr:uid="{259219E5-5E8E-45D0-8D61-92375B658829}"/>
    <cellStyle name="EYColumnHeading 2 5 2 2 4" xfId="7797" xr:uid="{122AF85D-1A89-457F-A53D-55202A814BB9}"/>
    <cellStyle name="EYColumnHeading 2 5 2 2 4 2" xfId="10205" xr:uid="{94CBD706-E047-48CF-9F35-828412F25507}"/>
    <cellStyle name="EYColumnHeading 2 5 2 2 4 2 2" xfId="25810" xr:uid="{1738A5C4-13AB-4A51-A90A-90A1923CB890}"/>
    <cellStyle name="EYColumnHeading 2 5 2 2 4 2 3" xfId="31888" xr:uid="{F648395E-B438-401A-889C-545B89F936DA}"/>
    <cellStyle name="EYColumnHeading 2 5 2 2 4 2 4" xfId="37851" xr:uid="{5B0C7402-564D-45DC-82AC-30FB2586D625}"/>
    <cellStyle name="EYColumnHeading 2 5 2 2 4 2 5" xfId="43706" xr:uid="{F665B956-354C-41D4-939C-23B8A886464B}"/>
    <cellStyle name="EYColumnHeading 2 5 2 2 4 2 6" xfId="18327" xr:uid="{9E228240-E393-4837-BF4C-51EC6643185F}"/>
    <cellStyle name="EYColumnHeading 2 5 2 2 4 3" xfId="12050" xr:uid="{EFCA6514-E4A6-4B9A-9683-D9A046EF3D15}"/>
    <cellStyle name="EYColumnHeading 2 5 2 2 4 3 2" xfId="27655" xr:uid="{907F47B3-1E77-454C-B79F-FECD3E0EDF00}"/>
    <cellStyle name="EYColumnHeading 2 5 2 2 4 3 3" xfId="33695" xr:uid="{1FBBDD60-266C-4191-8183-BE2F0B92CAE4}"/>
    <cellStyle name="EYColumnHeading 2 5 2 2 4 3 4" xfId="39656" xr:uid="{0612DDDD-1860-4877-BCF1-5F81942B2A92}"/>
    <cellStyle name="EYColumnHeading 2 5 2 2 4 3 5" xfId="44811" xr:uid="{135BEE1F-2284-4C85-9382-1EC7F2862097}"/>
    <cellStyle name="EYColumnHeading 2 5 2 2 4 3 6" xfId="20172" xr:uid="{B27C155B-5319-4207-A599-9A613FE3D434}"/>
    <cellStyle name="EYColumnHeading 2 5 2 2 4 4" xfId="23409" xr:uid="{871297AE-F651-4403-B6FA-B96D8414612E}"/>
    <cellStyle name="EYColumnHeading 2 5 2 2 4 5" xfId="29537" xr:uid="{C4B624E1-E2F5-4ECB-ACB0-63827D902ED4}"/>
    <cellStyle name="EYColumnHeading 2 5 2 2 4 6" xfId="35503" xr:uid="{EF4D3732-0E20-4001-8BDF-94C4CF97492F}"/>
    <cellStyle name="EYColumnHeading 2 5 2 2 4 7" xfId="41646" xr:uid="{B3AC8EDB-E158-44B8-9F65-E60818A2B6F5}"/>
    <cellStyle name="EYColumnHeading 2 5 2 2 4 8" xfId="15931" xr:uid="{9EF9CB37-B04D-44E2-9A3A-6343FD073A63}"/>
    <cellStyle name="EYColumnHeading 2 5 2 2 5" xfId="7653" xr:uid="{80FDE1AB-E585-4D60-892C-AAD4EFCD8AB2}"/>
    <cellStyle name="EYColumnHeading 2 5 2 2 5 2" xfId="10061" xr:uid="{F9F8373C-DB02-418E-B182-D37AAD29DC5D}"/>
    <cellStyle name="EYColumnHeading 2 5 2 2 5 2 2" xfId="25666" xr:uid="{F77F4056-2BAE-4782-A199-57475B492639}"/>
    <cellStyle name="EYColumnHeading 2 5 2 2 5 2 3" xfId="31744" xr:uid="{2ABB557A-6D40-4F5A-9FD3-3F2C7C04CF6E}"/>
    <cellStyle name="EYColumnHeading 2 5 2 2 5 2 4" xfId="37707" xr:uid="{268AA802-B185-4D49-8076-3FC4B4174AE1}"/>
    <cellStyle name="EYColumnHeading 2 5 2 2 5 2 5" xfId="18183" xr:uid="{FA46FDA0-E9AC-4B2D-AAED-E777C3F80AB0}"/>
    <cellStyle name="EYColumnHeading 2 5 2 2 5 3" xfId="11906" xr:uid="{F016BC10-6C13-4FB7-B2CE-EFA1AF0AE0CB}"/>
    <cellStyle name="EYColumnHeading 2 5 2 2 5 3 2" xfId="27511" xr:uid="{F8B0B3EA-7830-4989-9301-3A4D646747AC}"/>
    <cellStyle name="EYColumnHeading 2 5 2 2 5 3 3" xfId="33551" xr:uid="{DBEE4475-C489-4A88-BE3E-A6DCC72D0195}"/>
    <cellStyle name="EYColumnHeading 2 5 2 2 5 3 4" xfId="39512" xr:uid="{725B5D77-C01A-47D0-A737-F0236E2F6800}"/>
    <cellStyle name="EYColumnHeading 2 5 2 2 5 3 5" xfId="20028" xr:uid="{4B8BD2A8-4DB1-403B-8688-7FF992026346}"/>
    <cellStyle name="EYColumnHeading 2 5 2 2 5 4" xfId="23265" xr:uid="{FF30D641-DF8F-4699-A5CC-42F30702F290}"/>
    <cellStyle name="EYColumnHeading 2 5 2 2 5 5" xfId="29393" xr:uid="{53337D14-2C69-425E-8F0F-ED4C64DAE887}"/>
    <cellStyle name="EYColumnHeading 2 5 2 2 5 6" xfId="35359" xr:uid="{32C4943A-726E-421E-86D5-839DCE4B28EE}"/>
    <cellStyle name="EYColumnHeading 2 5 2 2 5 7" xfId="43315" xr:uid="{7C590EA2-1C23-4D6B-9B99-FFD73042344B}"/>
    <cellStyle name="EYColumnHeading 2 5 2 2 5 8" xfId="15787" xr:uid="{A08B23CB-054F-460F-822A-6553DAA69B1E}"/>
    <cellStyle name="EYColumnHeading 2 5 2 2 6" xfId="9373" xr:uid="{02B04146-EC54-4563-A346-9424110560B1}"/>
    <cellStyle name="EYColumnHeading 2 5 2 2 6 2" xfId="24978" xr:uid="{8FC52C63-2EA9-4944-9EB2-596EA16ACC7C}"/>
    <cellStyle name="EYColumnHeading 2 5 2 2 6 3" xfId="31071" xr:uid="{AE137736-67C9-4BEA-8CCB-92CA3A84F9F6}"/>
    <cellStyle name="EYColumnHeading 2 5 2 2 6 4" xfId="37034" xr:uid="{47D5B6AF-24E0-49D2-9D33-ADC82E4BF938}"/>
    <cellStyle name="EYColumnHeading 2 5 2 2 6 5" xfId="43414" xr:uid="{8A26F31B-CD63-4E75-B1B3-45B9C80C4E1B}"/>
    <cellStyle name="EYColumnHeading 2 5 2 2 6 6" xfId="17497" xr:uid="{5AEC3589-A670-4A80-9495-34BF107C1E6B}"/>
    <cellStyle name="EYColumnHeading 2 5 2 2 7" xfId="9141" xr:uid="{342F4F49-BF52-4402-97A8-C469A47F9252}"/>
    <cellStyle name="EYColumnHeading 2 5 2 2 7 2" xfId="24746" xr:uid="{93E28915-7217-4D3C-ADAE-A38376B11680}"/>
    <cellStyle name="EYColumnHeading 2 5 2 2 7 3" xfId="30840" xr:uid="{7C6CF2C8-E56A-45D2-93E5-696B29C7B7B4}"/>
    <cellStyle name="EYColumnHeading 2 5 2 2 7 4" xfId="36803" xr:uid="{ECFE7030-FA12-4FDC-9B4A-4D1F35C80C98}"/>
    <cellStyle name="EYColumnHeading 2 5 2 2 7 5" xfId="17265" xr:uid="{988CA559-6C15-4DA0-9BE4-217194CA2EB2}"/>
    <cellStyle name="EYColumnHeading 2 5 2 2 8" xfId="5968" xr:uid="{452CDFC6-ECF4-46B8-A83F-172646BE8645}"/>
    <cellStyle name="EYColumnHeading 2 5 2 2 8 2" xfId="21503" xr:uid="{7360DD40-DE05-43B2-BAD9-3E060652BBC3}"/>
    <cellStyle name="EYColumnHeading 2 5 2 2 9" xfId="22327" xr:uid="{F0A5E194-A7CD-4393-8F76-75D00ADBCB15}"/>
    <cellStyle name="EYColumnHeading 2 5 2 3" xfId="1816" xr:uid="{ACEA69AF-7B56-46BD-BFF9-EA56328B4219}"/>
    <cellStyle name="EYColumnHeading 2 5 2 3 2" xfId="10320" xr:uid="{E3E9D102-458B-4CFE-A513-400EB4590BD3}"/>
    <cellStyle name="EYColumnHeading 2 5 2 3 2 2" xfId="25925" xr:uid="{22F8CA57-441E-49FB-8BE2-922EBF507C37}"/>
    <cellStyle name="EYColumnHeading 2 5 2 3 2 3" xfId="32003" xr:uid="{2AD529A0-6187-4204-ADC8-B207CDD3462E}"/>
    <cellStyle name="EYColumnHeading 2 5 2 3 2 4" xfId="37966" xr:uid="{A2064D6E-6227-4686-9196-2B8181DF2C58}"/>
    <cellStyle name="EYColumnHeading 2 5 2 3 2 5" xfId="44004" xr:uid="{F2E27DA1-1063-4C34-B044-FA0764BD9370}"/>
    <cellStyle name="EYColumnHeading 2 5 2 3 2 6" xfId="18442" xr:uid="{8CA33A65-66AA-4C6C-9A63-C1B5BDC73AAB}"/>
    <cellStyle name="EYColumnHeading 2 5 2 3 3" xfId="12165" xr:uid="{CBDBE254-63F1-44E4-AA13-6867091D5BB4}"/>
    <cellStyle name="EYColumnHeading 2 5 2 3 3 2" xfId="27770" xr:uid="{A55BAE18-B487-4AD0-86B9-BC7C31CACACF}"/>
    <cellStyle name="EYColumnHeading 2 5 2 3 3 3" xfId="33810" xr:uid="{F3DD08CD-96D7-4FBB-8193-0069C3FA4F79}"/>
    <cellStyle name="EYColumnHeading 2 5 2 3 3 4" xfId="39771" xr:uid="{381C5470-0018-48E9-A4F6-B24B913967BD}"/>
    <cellStyle name="EYColumnHeading 2 5 2 3 3 5" xfId="45109" xr:uid="{96ECC9D6-50B8-4C0B-A4B2-7343BF4E818B}"/>
    <cellStyle name="EYColumnHeading 2 5 2 3 3 6" xfId="20287" xr:uid="{EACB301D-1F89-445F-A4BC-2EB611E20721}"/>
    <cellStyle name="EYColumnHeading 2 5 2 3 4" xfId="7913" xr:uid="{C118992A-BDA5-4329-82F0-9805B5B0845C}"/>
    <cellStyle name="EYColumnHeading 2 5 2 3 4 2" xfId="23525" xr:uid="{77ED8BC5-9EE6-449D-A4E6-C50D9B5420E5}"/>
    <cellStyle name="EYColumnHeading 2 5 2 3 5" xfId="29652" xr:uid="{A4D6781A-056F-4D39-A3B7-0453545A26F5}"/>
    <cellStyle name="EYColumnHeading 2 5 2 3 6" xfId="35618" xr:uid="{44210F20-FD82-4538-B92B-CD73654069C2}"/>
    <cellStyle name="EYColumnHeading 2 5 2 3 7" xfId="41944" xr:uid="{22CF625A-D145-4052-ACCF-45B860B0DFDE}"/>
    <cellStyle name="EYColumnHeading 2 5 2 3 8" xfId="16046" xr:uid="{A960C6C0-00F4-46F6-81D7-2CE0B533CC1A}"/>
    <cellStyle name="EYColumnHeading 2 5 2 4" xfId="2266" xr:uid="{CDD7F72C-A965-4E70-98F6-7CC4CAEA91C3}"/>
    <cellStyle name="EYColumnHeading 2 5 2 4 2" xfId="10724" xr:uid="{7B5994A4-9C6A-435E-A681-D06FC9D49614}"/>
    <cellStyle name="EYColumnHeading 2 5 2 4 2 2" xfId="26329" xr:uid="{03D277B6-F54A-4132-A724-6DEDC07D89F7}"/>
    <cellStyle name="EYColumnHeading 2 5 2 4 2 3" xfId="32401" xr:uid="{B9E25AD7-92FA-444A-8CCF-647047B02DFF}"/>
    <cellStyle name="EYColumnHeading 2 5 2 4 2 4" xfId="38364" xr:uid="{C2A7856C-BD80-4727-8D31-96A99AB0005F}"/>
    <cellStyle name="EYColumnHeading 2 5 2 4 2 5" xfId="43858" xr:uid="{972E06DF-D54F-4AA8-9C42-3730B2AD1861}"/>
    <cellStyle name="EYColumnHeading 2 5 2 4 2 6" xfId="18846" xr:uid="{1AC5796A-C3E5-4383-8DFA-BB9E18A1D2B7}"/>
    <cellStyle name="EYColumnHeading 2 5 2 4 3" xfId="12569" xr:uid="{2B6E577B-D848-4631-B378-F9E496E80B8A}"/>
    <cellStyle name="EYColumnHeading 2 5 2 4 3 2" xfId="28174" xr:uid="{28056728-638D-415E-85F5-A6579A81A232}"/>
    <cellStyle name="EYColumnHeading 2 5 2 4 3 3" xfId="34208" xr:uid="{71B39765-8B54-4146-A86B-113F6A9B43A0}"/>
    <cellStyle name="EYColumnHeading 2 5 2 4 3 4" xfId="40169" xr:uid="{AFD70430-A252-4829-9ACF-9920F4254E9B}"/>
    <cellStyle name="EYColumnHeading 2 5 2 4 3 5" xfId="44963" xr:uid="{ABE39F65-3F6C-42CA-939D-142448BEC9E3}"/>
    <cellStyle name="EYColumnHeading 2 5 2 4 3 6" xfId="20691" xr:uid="{ADBC002A-029F-4D0B-B81E-E7541C8D2310}"/>
    <cellStyle name="EYColumnHeading 2 5 2 4 4" xfId="8317" xr:uid="{FDF260AF-1814-4EB3-B54F-299BA9DDE7B4}"/>
    <cellStyle name="EYColumnHeading 2 5 2 4 4 2" xfId="23929" xr:uid="{2710C396-E565-4446-B015-79B38710C9BA}"/>
    <cellStyle name="EYColumnHeading 2 5 2 4 5" xfId="30050" xr:uid="{C28742AB-8C0C-4F1D-B48A-729115C7EE05}"/>
    <cellStyle name="EYColumnHeading 2 5 2 4 6" xfId="36016" xr:uid="{93F1DCD9-3223-4707-AF2A-5179FD3A57CA}"/>
    <cellStyle name="EYColumnHeading 2 5 2 4 7" xfId="41798" xr:uid="{9B05C93B-8828-469E-BB1B-F6C402050497}"/>
    <cellStyle name="EYColumnHeading 2 5 2 4 8" xfId="16450" xr:uid="{EB80D480-AD53-48F8-8EC1-E0F4E76FCA24}"/>
    <cellStyle name="EYColumnHeading 2 5 2 5" xfId="2389" xr:uid="{2A8D9F29-4CB9-43B4-BFE8-61E0EC956F8A}"/>
    <cellStyle name="EYColumnHeading 2 5 2 5 2" xfId="9802" xr:uid="{FDF286B8-BBE9-4EED-869E-3E6B7C03146A}"/>
    <cellStyle name="EYColumnHeading 2 5 2 5 2 2" xfId="25407" xr:uid="{8DBD94CD-D51B-4DF0-AA58-8BA7E32B3074}"/>
    <cellStyle name="EYColumnHeading 2 5 2 5 2 3" xfId="31486" xr:uid="{E7FBA340-7AAE-40D5-8B43-1E50227F5D5B}"/>
    <cellStyle name="EYColumnHeading 2 5 2 5 2 4" xfId="37449" xr:uid="{102B0D8D-E27F-481F-B167-E9C67F6D04A1}"/>
    <cellStyle name="EYColumnHeading 2 5 2 5 2 5" xfId="17924" xr:uid="{DA9E8487-4A42-4021-8A2E-52494C809D2E}"/>
    <cellStyle name="EYColumnHeading 2 5 2 5 3" xfId="11647" xr:uid="{C770D984-7E10-4CE3-8BB7-E35978CA8A90}"/>
    <cellStyle name="EYColumnHeading 2 5 2 5 3 2" xfId="27252" xr:uid="{7E8FD4BB-4B27-4CFB-8EC7-C532FECAB92E}"/>
    <cellStyle name="EYColumnHeading 2 5 2 5 3 3" xfId="33293" xr:uid="{224E96AC-AA62-43BC-B0CD-32EFF92BE9FF}"/>
    <cellStyle name="EYColumnHeading 2 5 2 5 3 4" xfId="39254" xr:uid="{66125515-3BA6-4D85-96D0-5AB24F6D316C}"/>
    <cellStyle name="EYColumnHeading 2 5 2 5 3 5" xfId="19769" xr:uid="{FA1B8646-1D95-497A-B764-C6E9051868B6}"/>
    <cellStyle name="EYColumnHeading 2 5 2 5 4" xfId="7394" xr:uid="{CFEC24B1-BF6D-4677-AA35-EEF2CB966B0F}"/>
    <cellStyle name="EYColumnHeading 2 5 2 5 4 2" xfId="23006" xr:uid="{1433F84A-C53F-4FA8-B3A4-864379F940D8}"/>
    <cellStyle name="EYColumnHeading 2 5 2 5 5" xfId="29135" xr:uid="{3BD21611-41AB-452E-B6C9-D004DB12A701}"/>
    <cellStyle name="EYColumnHeading 2 5 2 5 6" xfId="35101" xr:uid="{ED1253C3-A6B2-472F-8E46-0582ED320C57}"/>
    <cellStyle name="EYColumnHeading 2 5 2 5 7" xfId="43161" xr:uid="{997A3F9A-CD82-4CD3-A65D-EB470E6C07B4}"/>
    <cellStyle name="EYColumnHeading 2 5 2 5 8" xfId="15528" xr:uid="{B444EE09-8894-4668-9CA9-B4A059354851}"/>
    <cellStyle name="EYColumnHeading 2 5 2 6" xfId="3205" xr:uid="{BAF2315A-6B06-4D51-BCE6-87FBAEA33400}"/>
    <cellStyle name="EYColumnHeading 2 5 2 6 2" xfId="10871" xr:uid="{A6D3EC3C-B211-40D2-8D5A-84C71856DB5D}"/>
    <cellStyle name="EYColumnHeading 2 5 2 6 2 2" xfId="26476" xr:uid="{12982D41-939E-4190-A574-1FA4839C7C9D}"/>
    <cellStyle name="EYColumnHeading 2 5 2 6 2 3" xfId="32548" xr:uid="{90B22194-094E-43AA-9A17-FBAD420305F4}"/>
    <cellStyle name="EYColumnHeading 2 5 2 6 2 4" xfId="38511" xr:uid="{1F7A8583-84CF-4ED4-A339-5CA7AD0A1DD5}"/>
    <cellStyle name="EYColumnHeading 2 5 2 6 2 5" xfId="18993" xr:uid="{4E31EDFD-E824-4B29-8FEA-531AECA4A9E0}"/>
    <cellStyle name="EYColumnHeading 2 5 2 6 3" xfId="12716" xr:uid="{E0788929-C97F-441F-BAF6-11516C750A20}"/>
    <cellStyle name="EYColumnHeading 2 5 2 6 3 2" xfId="28321" xr:uid="{5EF4CA3C-C0EA-439A-8BB4-E00133B7EE02}"/>
    <cellStyle name="EYColumnHeading 2 5 2 6 3 3" xfId="34355" xr:uid="{3C07AE52-7184-44BB-98FA-A71E39BB10CB}"/>
    <cellStyle name="EYColumnHeading 2 5 2 6 3 4" xfId="40316" xr:uid="{40B6D00E-39A2-4A9A-8F6B-F36B87113B2D}"/>
    <cellStyle name="EYColumnHeading 2 5 2 6 3 5" xfId="20838" xr:uid="{4B899243-7FC6-46F4-B483-D9FBF7BA4A6C}"/>
    <cellStyle name="EYColumnHeading 2 5 2 6 4" xfId="8464" xr:uid="{C097859D-4770-49A6-8407-6B1FADBB432B}"/>
    <cellStyle name="EYColumnHeading 2 5 2 6 4 2" xfId="24076" xr:uid="{B005D38C-DE57-4F44-97BC-C901BBE8ECC1}"/>
    <cellStyle name="EYColumnHeading 2 5 2 6 5" xfId="30197" xr:uid="{B19D5C1C-A463-498C-8EEA-991EB3D800CA}"/>
    <cellStyle name="EYColumnHeading 2 5 2 6 6" xfId="36163" xr:uid="{73107ED7-90D6-4930-9443-AF52BF0945C7}"/>
    <cellStyle name="EYColumnHeading 2 5 2 6 7" xfId="43458" xr:uid="{EB15BD0C-0908-491C-BCEF-192A8A15CFDA}"/>
    <cellStyle name="EYColumnHeading 2 5 2 6 8" xfId="16597" xr:uid="{99F08E88-47F0-4132-8259-85567D8C9B31}"/>
    <cellStyle name="EYColumnHeading 2 5 2 7" xfId="1577" xr:uid="{D0A485CC-01AC-48B8-B055-57969D33AA72}"/>
    <cellStyle name="EYColumnHeading 2 5 2 7 2" xfId="9237" xr:uid="{4F97397F-34F0-4230-BCAC-6EE514F958D1}"/>
    <cellStyle name="EYColumnHeading 2 5 2 7 2 2" xfId="24842" xr:uid="{051C059C-B804-4F84-BB54-AE8E3BA22C3C}"/>
    <cellStyle name="EYColumnHeading 2 5 2 7 3" xfId="30936" xr:uid="{9C2EEAE3-D591-413C-B61F-5FC97AA54B66}"/>
    <cellStyle name="EYColumnHeading 2 5 2 7 4" xfId="36899" xr:uid="{EF0B608C-615D-4EC3-918F-1948AB3FE479}"/>
    <cellStyle name="EYColumnHeading 2 5 2 7 5" xfId="17361" xr:uid="{22F2DE8A-1FFE-4815-BA14-A2F7DD0A2BC6}"/>
    <cellStyle name="EYColumnHeading 2 5 2 8" xfId="5789" xr:uid="{1A80344E-6BC5-42D8-B46E-06778C358D0D}"/>
    <cellStyle name="EYColumnHeading 2 5 2 8 2" xfId="22157" xr:uid="{BD3C45FF-CB40-4688-8F31-D67BBB4A8FF1}"/>
    <cellStyle name="EYColumnHeading 2 5 2 9" xfId="22560" xr:uid="{513AFD37-FD7A-43C8-A981-5ED8FF917C59}"/>
    <cellStyle name="EYColumnHeading 2 5 3" xfId="375" xr:uid="{6BACB002-AAD8-4B24-A1D3-7815B19ED64B}"/>
    <cellStyle name="EYColumnHeading 2 5 3 10" xfId="22603" xr:uid="{C5865222-DBEF-4175-ABA4-375F9EA02323}"/>
    <cellStyle name="EYColumnHeading 2 5 3 11" xfId="41249" xr:uid="{FCE55109-10BE-4554-A0A1-00D452196989}"/>
    <cellStyle name="EYColumnHeading 2 5 3 12" xfId="15025" xr:uid="{97F061C1-F0D0-4302-8AD2-EB4906263339}"/>
    <cellStyle name="EYColumnHeading 2 5 3 2" xfId="1280" xr:uid="{D06B8836-8ED3-4E67-9368-34BA5704C2F5}"/>
    <cellStyle name="EYColumnHeading 2 5 3 2 10" xfId="21846" xr:uid="{A610937E-0CC5-40AE-9D52-5C90C3C45780}"/>
    <cellStyle name="EYColumnHeading 2 5 3 2 11" xfId="22059" xr:uid="{3E324A4A-B1B7-4503-ACC7-02DF10181833}"/>
    <cellStyle name="EYColumnHeading 2 5 3 2 12" xfId="41400" xr:uid="{51CF8F3A-F561-47BC-9988-111FB09D86EA}"/>
    <cellStyle name="EYColumnHeading 2 5 3 2 13" xfId="15179" xr:uid="{9C804103-13E2-4C30-B2FD-56CD1225FD18}"/>
    <cellStyle name="EYColumnHeading 2 5 3 2 2" xfId="8094" xr:uid="{1CB994F9-4E3C-49C9-9E00-78EF1C70E4A8}"/>
    <cellStyle name="EYColumnHeading 2 5 3 2 2 2" xfId="10501" xr:uid="{6911E0F7-71AF-4BE8-96D8-CA9680DE8D7E}"/>
    <cellStyle name="EYColumnHeading 2 5 3 2 2 2 2" xfId="26106" xr:uid="{3933363A-73EB-4C25-A9F4-77C6E81650DF}"/>
    <cellStyle name="EYColumnHeading 2 5 3 2 2 2 3" xfId="32181" xr:uid="{92797E42-BB5B-4CD8-95C9-FFB527C9247A}"/>
    <cellStyle name="EYColumnHeading 2 5 3 2 2 2 4" xfId="38144" xr:uid="{84396502-F3C1-4E48-9406-B5C483EE1F63}"/>
    <cellStyle name="EYColumnHeading 2 5 3 2 2 2 5" xfId="44168" xr:uid="{8F45DF89-CD30-4875-B8A6-2F38FDEF1ADD}"/>
    <cellStyle name="EYColumnHeading 2 5 3 2 2 2 6" xfId="18623" xr:uid="{155C33AE-7EA8-4E1B-9EB9-0CF32FF0D5FB}"/>
    <cellStyle name="EYColumnHeading 2 5 3 2 2 3" xfId="12346" xr:uid="{EC709547-53C2-451B-904A-D922B3914D5E}"/>
    <cellStyle name="EYColumnHeading 2 5 3 2 2 3 2" xfId="27951" xr:uid="{500E839E-C8A3-4159-8920-932A80DFDCF4}"/>
    <cellStyle name="EYColumnHeading 2 5 3 2 2 3 3" xfId="33988" xr:uid="{35D92697-F4DA-4D03-883F-8F404FC499F2}"/>
    <cellStyle name="EYColumnHeading 2 5 3 2 2 3 4" xfId="39949" xr:uid="{D6754AB0-3BE8-429A-8853-E093FC21929A}"/>
    <cellStyle name="EYColumnHeading 2 5 3 2 2 3 5" xfId="45273" xr:uid="{F1E58EC4-0786-4846-AA6E-680FD34E4A2D}"/>
    <cellStyle name="EYColumnHeading 2 5 3 2 2 3 6" xfId="20468" xr:uid="{C5CE7EAB-3410-4A63-91E8-C6334AFEF441}"/>
    <cellStyle name="EYColumnHeading 2 5 3 2 2 4" xfId="23706" xr:uid="{56B74C01-13A9-43EA-B570-3EF57B3C556D}"/>
    <cellStyle name="EYColumnHeading 2 5 3 2 2 5" xfId="29830" xr:uid="{273C130A-C332-4AFE-8610-AA0A17260619}"/>
    <cellStyle name="EYColumnHeading 2 5 3 2 2 6" xfId="35796" xr:uid="{22266007-306B-4E22-A2E5-6B791E67B16B}"/>
    <cellStyle name="EYColumnHeading 2 5 3 2 2 7" xfId="42108" xr:uid="{9FB2606B-0164-45F1-BFB0-DA303B04C626}"/>
    <cellStyle name="EYColumnHeading 2 5 3 2 2 8" xfId="16227" xr:uid="{DC9C739D-8D98-4F16-B04D-AA16BC671F3A}"/>
    <cellStyle name="EYColumnHeading 2 5 3 2 3" xfId="7494" xr:uid="{12B91BF2-3CA1-4901-8652-C748CCC65E6F}"/>
    <cellStyle name="EYColumnHeading 2 5 3 2 3 2" xfId="9902" xr:uid="{974B2158-131B-4CA6-9216-9BB8B14AE94D}"/>
    <cellStyle name="EYColumnHeading 2 5 3 2 3 2 2" xfId="25507" xr:uid="{DFD1399B-75E7-4507-9B4D-78C1399AF299}"/>
    <cellStyle name="EYColumnHeading 2 5 3 2 3 2 3" xfId="31586" xr:uid="{E815F380-279F-494E-95DA-311A09682EE7}"/>
    <cellStyle name="EYColumnHeading 2 5 3 2 3 2 4" xfId="37549" xr:uid="{D397040D-DD82-448D-8974-8B894611C58E}"/>
    <cellStyle name="EYColumnHeading 2 5 3 2 3 2 5" xfId="44250" xr:uid="{1A45A4BA-A901-49B5-B661-5F1B1C7A3317}"/>
    <cellStyle name="EYColumnHeading 2 5 3 2 3 2 6" xfId="18024" xr:uid="{CF56B8EE-F2EE-43F5-991B-528C63ECD2DD}"/>
    <cellStyle name="EYColumnHeading 2 5 3 2 3 3" xfId="11747" xr:uid="{EEB0F0CD-0AB5-404D-96A3-C1508CF57A35}"/>
    <cellStyle name="EYColumnHeading 2 5 3 2 3 3 2" xfId="27352" xr:uid="{BE03FAF5-0E80-4617-9E83-6B6E0674FFD9}"/>
    <cellStyle name="EYColumnHeading 2 5 3 2 3 3 3" xfId="33393" xr:uid="{AB05AF55-1487-44E8-83DE-B3A58ED76B94}"/>
    <cellStyle name="EYColumnHeading 2 5 3 2 3 3 4" xfId="39354" xr:uid="{2025DAB2-9BA5-44B8-BB8E-C0F761D056F0}"/>
    <cellStyle name="EYColumnHeading 2 5 3 2 3 3 5" xfId="45355" xr:uid="{12CC109C-4856-4907-80DA-E9A43DF4AD48}"/>
    <cellStyle name="EYColumnHeading 2 5 3 2 3 3 6" xfId="19869" xr:uid="{2E20AC7F-0146-49D6-9FEE-2F77D2D22877}"/>
    <cellStyle name="EYColumnHeading 2 5 3 2 3 4" xfId="23106" xr:uid="{40A02015-8BFA-42B9-BC6B-74552292355F}"/>
    <cellStyle name="EYColumnHeading 2 5 3 2 3 5" xfId="29235" xr:uid="{4C790683-1220-4AA0-8905-1651B8B7C227}"/>
    <cellStyle name="EYColumnHeading 2 5 3 2 3 6" xfId="35201" xr:uid="{DFC5ED1D-BC18-4DA3-966C-58EFC5CEC792}"/>
    <cellStyle name="EYColumnHeading 2 5 3 2 3 7" xfId="42190" xr:uid="{87E746D7-989E-4F49-852F-DCFC48D40AC0}"/>
    <cellStyle name="EYColumnHeading 2 5 3 2 3 8" xfId="15628" xr:uid="{5E438342-E603-4C2C-9304-22424E3C865C}"/>
    <cellStyle name="EYColumnHeading 2 5 3 2 4" xfId="8391" xr:uid="{CF77549B-970C-46AB-A6D4-9223B9022180}"/>
    <cellStyle name="EYColumnHeading 2 5 3 2 4 2" xfId="10798" xr:uid="{EB9409EC-6ACB-49D5-8597-FF37F19D7F0B}"/>
    <cellStyle name="EYColumnHeading 2 5 3 2 4 2 2" xfId="26403" xr:uid="{1FDC357C-B57F-4A6C-BC36-984AB00E7CC4}"/>
    <cellStyle name="EYColumnHeading 2 5 3 2 4 2 3" xfId="32475" xr:uid="{3AB64DA4-F40E-4031-9608-E5A6EC26F06C}"/>
    <cellStyle name="EYColumnHeading 2 5 3 2 4 2 4" xfId="38438" xr:uid="{3C8C63AC-EFA6-44E7-8294-7B4C01F9646C}"/>
    <cellStyle name="EYColumnHeading 2 5 3 2 4 2 5" xfId="44346" xr:uid="{E066EC70-8304-472C-85FB-CD1E3CF6AA91}"/>
    <cellStyle name="EYColumnHeading 2 5 3 2 4 2 6" xfId="18920" xr:uid="{6F7AE742-EBE6-4654-97BB-2D608B04A9C5}"/>
    <cellStyle name="EYColumnHeading 2 5 3 2 4 3" xfId="12643" xr:uid="{4E2D7E33-04F4-4FD8-9F7A-1E4FE6B4C814}"/>
    <cellStyle name="EYColumnHeading 2 5 3 2 4 3 2" xfId="28248" xr:uid="{4343A3A8-67FA-480E-A6D5-B562D95775AA}"/>
    <cellStyle name="EYColumnHeading 2 5 3 2 4 3 3" xfId="34282" xr:uid="{AE58E04C-8CB8-4786-B2F4-7CD966CC06FE}"/>
    <cellStyle name="EYColumnHeading 2 5 3 2 4 3 4" xfId="40243" xr:uid="{552210E1-5888-476B-9204-2364A73B1A78}"/>
    <cellStyle name="EYColumnHeading 2 5 3 2 4 3 5" xfId="45451" xr:uid="{27F614B5-559F-4A62-A5E0-D30A42F97E99}"/>
    <cellStyle name="EYColumnHeading 2 5 3 2 4 3 6" xfId="20765" xr:uid="{5AB1FE0B-5A53-4AC5-8144-18763E7331A4}"/>
    <cellStyle name="EYColumnHeading 2 5 3 2 4 4" xfId="24003" xr:uid="{E6C4D232-C14A-4549-8373-EDA0A0AB43F9}"/>
    <cellStyle name="EYColumnHeading 2 5 3 2 4 5" xfId="30124" xr:uid="{E4DF3C98-0412-402E-BDDE-E24D5396C3F1}"/>
    <cellStyle name="EYColumnHeading 2 5 3 2 4 6" xfId="36090" xr:uid="{3910C5E9-F5CE-4241-8D56-C41D097C9F8B}"/>
    <cellStyle name="EYColumnHeading 2 5 3 2 4 7" xfId="42286" xr:uid="{621EC57B-4D9A-4E8F-A879-473598E9916A}"/>
    <cellStyle name="EYColumnHeading 2 5 3 2 4 8" xfId="16524" xr:uid="{B94DBA20-16CE-4783-81D0-5A00B4CE8046}"/>
    <cellStyle name="EYColumnHeading 2 5 3 2 5" xfId="7647" xr:uid="{58C12061-305F-428C-854D-A9C6F72BD86E}"/>
    <cellStyle name="EYColumnHeading 2 5 3 2 5 2" xfId="10055" xr:uid="{8B8DE997-1F12-458C-81DC-B3C433FD55D0}"/>
    <cellStyle name="EYColumnHeading 2 5 3 2 5 2 2" xfId="25660" xr:uid="{822AABED-BB96-4E1B-A0FA-60E7AECF3DA3}"/>
    <cellStyle name="EYColumnHeading 2 5 3 2 5 2 3" xfId="31738" xr:uid="{4960B196-9490-43CD-B215-56797874E588}"/>
    <cellStyle name="EYColumnHeading 2 5 3 2 5 2 4" xfId="37701" xr:uid="{D364F38B-4299-4B98-BEAC-F7204BCC7233}"/>
    <cellStyle name="EYColumnHeading 2 5 3 2 5 2 5" xfId="18177" xr:uid="{26E3C626-1783-4A98-921A-A83A623FA76E}"/>
    <cellStyle name="EYColumnHeading 2 5 3 2 5 3" xfId="11900" xr:uid="{1CCE8F7C-AE45-47A1-A2D4-0A9058B5C088}"/>
    <cellStyle name="EYColumnHeading 2 5 3 2 5 3 2" xfId="27505" xr:uid="{3F42F8F7-8FDC-498A-96E1-4F3D67CE35FB}"/>
    <cellStyle name="EYColumnHeading 2 5 3 2 5 3 3" xfId="33545" xr:uid="{1DF12E19-B4EE-4848-9C63-3910CF546D80}"/>
    <cellStyle name="EYColumnHeading 2 5 3 2 5 3 4" xfId="39506" xr:uid="{83BD7FDE-4D8B-445F-9C63-8A01619235CC}"/>
    <cellStyle name="EYColumnHeading 2 5 3 2 5 3 5" xfId="20022" xr:uid="{A7EBBFD3-AAB2-41B3-BF92-F4FE3ACF397D}"/>
    <cellStyle name="EYColumnHeading 2 5 3 2 5 4" xfId="23259" xr:uid="{B90ABDCE-9C06-4CCD-89EB-8A54EC07CADD}"/>
    <cellStyle name="EYColumnHeading 2 5 3 2 5 5" xfId="29387" xr:uid="{4CBC737C-E13F-48BB-9BE8-91A00A1B1EE7}"/>
    <cellStyle name="EYColumnHeading 2 5 3 2 5 6" xfId="35353" xr:uid="{A260A574-7CE3-4AB3-ACCB-118CA5EB6C70}"/>
    <cellStyle name="EYColumnHeading 2 5 3 2 5 7" xfId="43326" xr:uid="{B59C3545-E322-4BC1-B831-A4DA461ADEC5}"/>
    <cellStyle name="EYColumnHeading 2 5 3 2 5 8" xfId="15781" xr:uid="{5206D66B-DF39-4C50-B340-F979BD365C22}"/>
    <cellStyle name="EYColumnHeading 2 5 3 2 6" xfId="9384" xr:uid="{F638F0E3-8465-46B9-BCED-B1FC75BB9C94}"/>
    <cellStyle name="EYColumnHeading 2 5 3 2 6 2" xfId="24989" xr:uid="{C3E0E96F-C27B-443D-834F-473C98D6C53C}"/>
    <cellStyle name="EYColumnHeading 2 5 3 2 6 3" xfId="31082" xr:uid="{F853A0B7-029A-451A-A631-E6467CF43872}"/>
    <cellStyle name="EYColumnHeading 2 5 3 2 6 4" xfId="37045" xr:uid="{9B8E4C81-6709-418D-A39F-45FC54FF17F3}"/>
    <cellStyle name="EYColumnHeading 2 5 3 2 6 5" xfId="42678" xr:uid="{B9077070-1545-49F7-8379-65C77FDD2825}"/>
    <cellStyle name="EYColumnHeading 2 5 3 2 6 6" xfId="17508" xr:uid="{25D82CBE-F2CF-457A-B035-BDD6A68FB6FA}"/>
    <cellStyle name="EYColumnHeading 2 5 3 2 7" xfId="9135" xr:uid="{ED44FE35-9414-4E5B-A773-FE42376BF801}"/>
    <cellStyle name="EYColumnHeading 2 5 3 2 7 2" xfId="24740" xr:uid="{F2B360BF-6F8B-442B-9FF7-FB11DC02C817}"/>
    <cellStyle name="EYColumnHeading 2 5 3 2 7 3" xfId="30834" xr:uid="{BE966044-B2E6-425E-B908-A7847ED9733F}"/>
    <cellStyle name="EYColumnHeading 2 5 3 2 7 4" xfId="36797" xr:uid="{0F200DD6-E884-4DAE-B627-3E0862AC11A0}"/>
    <cellStyle name="EYColumnHeading 2 5 3 2 7 5" xfId="17259" xr:uid="{14E62A24-9741-40B6-AB6F-1A90B5637A4C}"/>
    <cellStyle name="EYColumnHeading 2 5 3 2 8" xfId="5979" xr:uid="{9F94F8D6-E24C-4EC6-A3BD-37D08704FC3A}"/>
    <cellStyle name="EYColumnHeading 2 5 3 2 8 2" xfId="21514" xr:uid="{D550DDA0-0E2E-4B64-9657-28DD73C79BCC}"/>
    <cellStyle name="EYColumnHeading 2 5 3 2 9" xfId="22338" xr:uid="{647E89B8-42D9-4E2F-8E1A-DC6A4EB93F2F}"/>
    <cellStyle name="EYColumnHeading 2 5 3 3" xfId="1887" xr:uid="{FD383B13-8D9E-4B46-88F4-D037D93E5050}"/>
    <cellStyle name="EYColumnHeading 2 5 3 3 2" xfId="10328" xr:uid="{BE01D2E6-597A-448F-9DF2-E9E5D85FB840}"/>
    <cellStyle name="EYColumnHeading 2 5 3 3 2 2" xfId="25933" xr:uid="{550A3280-133F-407A-9ED4-98C6CEF13C2C}"/>
    <cellStyle name="EYColumnHeading 2 5 3 3 2 3" xfId="32011" xr:uid="{D248ED95-2FC2-41A5-ACC6-755A0CDDB530}"/>
    <cellStyle name="EYColumnHeading 2 5 3 3 2 4" xfId="37974" xr:uid="{7CEEA4DD-7430-4A50-B32D-395FA554D519}"/>
    <cellStyle name="EYColumnHeading 2 5 3 3 2 5" xfId="44015" xr:uid="{7E9968F3-6549-4D82-A561-7DBE8D29F7E8}"/>
    <cellStyle name="EYColumnHeading 2 5 3 3 2 6" xfId="18450" xr:uid="{666AB2F7-0CDB-4832-95DA-4E93E4AAF965}"/>
    <cellStyle name="EYColumnHeading 2 5 3 3 3" xfId="12173" xr:uid="{CAFEE9E2-1CEF-49AB-9D39-0F37731C194E}"/>
    <cellStyle name="EYColumnHeading 2 5 3 3 3 2" xfId="27778" xr:uid="{96B7E694-729F-4FC1-BD9C-00DEAB5721B4}"/>
    <cellStyle name="EYColumnHeading 2 5 3 3 3 3" xfId="33818" xr:uid="{5C5DBD92-5CBA-4BEF-A981-791B6E98E8C6}"/>
    <cellStyle name="EYColumnHeading 2 5 3 3 3 4" xfId="39779" xr:uid="{0C36544B-1CA4-4241-8E95-1D6A651CB256}"/>
    <cellStyle name="EYColumnHeading 2 5 3 3 3 5" xfId="45120" xr:uid="{8026CFF8-628A-4F99-B038-FA5B475A2005}"/>
    <cellStyle name="EYColumnHeading 2 5 3 3 3 6" xfId="20295" xr:uid="{2053E009-1B65-4FAA-92CD-FA7CB904549F}"/>
    <cellStyle name="EYColumnHeading 2 5 3 3 4" xfId="7921" xr:uid="{F070EEB9-51D6-42F6-8333-BF15DB9D951C}"/>
    <cellStyle name="EYColumnHeading 2 5 3 3 4 2" xfId="23533" xr:uid="{50F0E413-AD1B-4970-8A0B-4DF18924BB38}"/>
    <cellStyle name="EYColumnHeading 2 5 3 3 5" xfId="29660" xr:uid="{B21EEFA0-2A7D-4240-909E-25692F4C5449}"/>
    <cellStyle name="EYColumnHeading 2 5 3 3 6" xfId="35626" xr:uid="{36A6AB75-845E-47D4-85FC-FA07DC2DD02A}"/>
    <cellStyle name="EYColumnHeading 2 5 3 3 7" xfId="41955" xr:uid="{8EF6C6E0-7272-49C0-BA7A-18D9C6F83C42}"/>
    <cellStyle name="EYColumnHeading 2 5 3 3 8" xfId="16054" xr:uid="{414126A4-5D1B-40D9-892D-837E85920BAE}"/>
    <cellStyle name="EYColumnHeading 2 5 3 4" xfId="2202" xr:uid="{57F6842C-1C20-4EB8-8DBF-56D19EFCAFB6}"/>
    <cellStyle name="EYColumnHeading 2 5 3 4 2" xfId="10000" xr:uid="{21F9E6A6-1178-4900-8A9F-8D6B20135730}"/>
    <cellStyle name="EYColumnHeading 2 5 3 4 2 2" xfId="25605" xr:uid="{A03C08D6-0E77-4007-A49B-ABFA2226725F}"/>
    <cellStyle name="EYColumnHeading 2 5 3 4 2 3" xfId="31683" xr:uid="{37FD27E0-07EC-4405-80B7-219E273CD156}"/>
    <cellStyle name="EYColumnHeading 2 5 3 4 2 4" xfId="37646" xr:uid="{EF8D044F-F662-4F71-BDA0-034DE87FE11C}"/>
    <cellStyle name="EYColumnHeading 2 5 3 4 2 5" xfId="44299" xr:uid="{266F2489-B136-42EB-B461-675A8B27F4A8}"/>
    <cellStyle name="EYColumnHeading 2 5 3 4 2 6" xfId="18122" xr:uid="{2F5CEA44-1227-4ECF-ADAC-E5F5EAF110B6}"/>
    <cellStyle name="EYColumnHeading 2 5 3 4 3" xfId="11845" xr:uid="{65F10F02-CD8B-4A65-8726-589742B3EDD8}"/>
    <cellStyle name="EYColumnHeading 2 5 3 4 3 2" xfId="27450" xr:uid="{BB523E8F-AF03-4AC8-B72C-5FDC678CEE28}"/>
    <cellStyle name="EYColumnHeading 2 5 3 4 3 3" xfId="33490" xr:uid="{2148A723-88FC-4E10-869C-41E99D5731DE}"/>
    <cellStyle name="EYColumnHeading 2 5 3 4 3 4" xfId="39451" xr:uid="{133B0791-B7A3-43CD-8439-3EC01FA3064B}"/>
    <cellStyle name="EYColumnHeading 2 5 3 4 3 5" xfId="45404" xr:uid="{2C249562-9298-4464-A678-8C3C664F49C8}"/>
    <cellStyle name="EYColumnHeading 2 5 3 4 3 6" xfId="19967" xr:uid="{AB83083F-754F-46EF-A87F-90024A979C85}"/>
    <cellStyle name="EYColumnHeading 2 5 3 4 4" xfId="7592" xr:uid="{A9ED8419-7FF2-455B-8A3E-D4557B2F1A3A}"/>
    <cellStyle name="EYColumnHeading 2 5 3 4 4 2" xfId="23204" xr:uid="{90B18782-EF36-4234-9B83-3465A48E1EAE}"/>
    <cellStyle name="EYColumnHeading 2 5 3 4 5" xfId="29332" xr:uid="{E9DEDC8C-2721-45D9-AB3A-40DF06C21E37}"/>
    <cellStyle name="EYColumnHeading 2 5 3 4 6" xfId="35298" xr:uid="{250F9808-353E-41EC-A2B8-0676BE7C29F8}"/>
    <cellStyle name="EYColumnHeading 2 5 3 4 7" xfId="42239" xr:uid="{D401EE65-6B73-4608-B1CA-930B8D5851C0}"/>
    <cellStyle name="EYColumnHeading 2 5 3 4 8" xfId="15726" xr:uid="{A67B8820-B3CA-46ED-9128-E43147E4663B}"/>
    <cellStyle name="EYColumnHeading 2 5 3 5" xfId="1625" xr:uid="{A9C29586-55A1-4AC5-8DD6-2954FF7652D8}"/>
    <cellStyle name="EYColumnHeading 2 5 3 5 2" xfId="9805" xr:uid="{A17C1218-FBD5-4AC2-9588-A18E43665CDB}"/>
    <cellStyle name="EYColumnHeading 2 5 3 5 2 2" xfId="25410" xr:uid="{04D0601C-88A4-4ECF-9314-6CA8539699A2}"/>
    <cellStyle name="EYColumnHeading 2 5 3 5 2 3" xfId="31489" xr:uid="{0A1382C9-112A-492D-876A-1638FC93B75A}"/>
    <cellStyle name="EYColumnHeading 2 5 3 5 2 4" xfId="37452" xr:uid="{247818B2-4435-4F58-A37A-45E556699B30}"/>
    <cellStyle name="EYColumnHeading 2 5 3 5 2 5" xfId="17927" xr:uid="{53957B72-002B-4EDD-921D-564144B2B902}"/>
    <cellStyle name="EYColumnHeading 2 5 3 5 3" xfId="11650" xr:uid="{052E5F2B-01C3-4EC0-9C54-8A9C3D7D1743}"/>
    <cellStyle name="EYColumnHeading 2 5 3 5 3 2" xfId="27255" xr:uid="{30E3339A-945A-4A0F-8B6D-46E945BDFBE8}"/>
    <cellStyle name="EYColumnHeading 2 5 3 5 3 3" xfId="33296" xr:uid="{B9438C84-F07A-418C-B45B-7DA10FBF16A6}"/>
    <cellStyle name="EYColumnHeading 2 5 3 5 3 4" xfId="39257" xr:uid="{3F4C16D0-70CB-46C3-BC4D-42F6B4FA4EFD}"/>
    <cellStyle name="EYColumnHeading 2 5 3 5 3 5" xfId="19772" xr:uid="{41155680-ACFB-442D-8A2C-83C51E8C3D17}"/>
    <cellStyle name="EYColumnHeading 2 5 3 5 4" xfId="7397" xr:uid="{3EC53716-15DB-4B38-9FE0-DC8DDC152E5B}"/>
    <cellStyle name="EYColumnHeading 2 5 3 5 4 2" xfId="23009" xr:uid="{47691E48-9500-40D4-A2E6-9DB0FBC6137D}"/>
    <cellStyle name="EYColumnHeading 2 5 3 5 5" xfId="29138" xr:uid="{CD007AD4-43B2-4F95-B885-BD001B78BC9E}"/>
    <cellStyle name="EYColumnHeading 2 5 3 5 6" xfId="35104" xr:uid="{5B5CABF2-23A8-485E-A537-1555D5D6BFE9}"/>
    <cellStyle name="EYColumnHeading 2 5 3 5 7" xfId="43172" xr:uid="{6DFC0176-CF0A-43D7-8DF7-807D4C9B4AF3}"/>
    <cellStyle name="EYColumnHeading 2 5 3 5 8" xfId="15531" xr:uid="{30F661BA-1343-43F4-986B-EED1A5D8F29D}"/>
    <cellStyle name="EYColumnHeading 2 5 3 6" xfId="3136" xr:uid="{E2BCA55F-F3BA-4B1D-B0E0-2C2040207988}"/>
    <cellStyle name="EYColumnHeading 2 5 3 6 2" xfId="9677" xr:uid="{FD6BD73F-BF0D-48A9-A9A4-8F572C3A38F4}"/>
    <cellStyle name="EYColumnHeading 2 5 3 6 2 2" xfId="25282" xr:uid="{07527C36-9423-4754-8B6E-B96F07534D41}"/>
    <cellStyle name="EYColumnHeading 2 5 3 6 2 3" xfId="31364" xr:uid="{AB944211-A8C2-42DB-808C-B9DAEE923FFD}"/>
    <cellStyle name="EYColumnHeading 2 5 3 6 2 4" xfId="37327" xr:uid="{54A6D30D-30EB-4D8F-93A7-3FD61225B77B}"/>
    <cellStyle name="EYColumnHeading 2 5 3 6 2 5" xfId="17801" xr:uid="{B73A8794-D057-4372-9620-2C6D70733E22}"/>
    <cellStyle name="EYColumnHeading 2 5 3 6 3" xfId="11524" xr:uid="{B442C088-0F39-409C-B299-65D7E33D6068}"/>
    <cellStyle name="EYColumnHeading 2 5 3 6 3 2" xfId="27129" xr:uid="{C252F7F2-5574-4E9A-AF4F-0C8A582E381C}"/>
    <cellStyle name="EYColumnHeading 2 5 3 6 3 3" xfId="33171" xr:uid="{51F01AFA-D427-4605-BF21-E17147818844}"/>
    <cellStyle name="EYColumnHeading 2 5 3 6 3 4" xfId="39132" xr:uid="{A3104A79-0C74-495B-89DB-28E1B2C26A13}"/>
    <cellStyle name="EYColumnHeading 2 5 3 6 3 5" xfId="19646" xr:uid="{42DF59C7-18C0-4048-98E5-7738C3BE0822}"/>
    <cellStyle name="EYColumnHeading 2 5 3 6 4" xfId="7269" xr:uid="{6FAF2D66-51B1-41BD-B007-CFD53E2AE496}"/>
    <cellStyle name="EYColumnHeading 2 5 3 6 4 2" xfId="22881" xr:uid="{BD0C773A-35D1-465F-BDE9-310011A1602F}"/>
    <cellStyle name="EYColumnHeading 2 5 3 6 5" xfId="29013" xr:uid="{147D9A16-CADB-433F-9575-61BDBB27615B}"/>
    <cellStyle name="EYColumnHeading 2 5 3 6 6" xfId="34979" xr:uid="{50EC6735-622A-42A0-B877-AC6C748C375D}"/>
    <cellStyle name="EYColumnHeading 2 5 3 6 7" xfId="42955" xr:uid="{88FBDD71-0878-4BC8-8791-DC8665D9A4D4}"/>
    <cellStyle name="EYColumnHeading 2 5 3 6 8" xfId="15405" xr:uid="{D0129E68-EB0F-4E71-8C0C-8DBD1C76932E}"/>
    <cellStyle name="EYColumnHeading 2 5 3 7" xfId="2735" xr:uid="{E8A9792F-819D-4022-8F76-76CD089E8C6E}"/>
    <cellStyle name="EYColumnHeading 2 5 3 7 2" xfId="9230" xr:uid="{9FCF1B41-78F0-49DC-A485-EBACB73D98CC}"/>
    <cellStyle name="EYColumnHeading 2 5 3 7 2 2" xfId="24835" xr:uid="{A8C3AEC1-2F31-4B07-9002-A20783D737EB}"/>
    <cellStyle name="EYColumnHeading 2 5 3 7 3" xfId="30929" xr:uid="{9FFC8E56-9F08-4E36-B186-3215E8986EE4}"/>
    <cellStyle name="EYColumnHeading 2 5 3 7 4" xfId="36892" xr:uid="{46858121-2A89-4A0E-8901-A2E73F007759}"/>
    <cellStyle name="EYColumnHeading 2 5 3 7 5" xfId="17354" xr:uid="{B90D714E-D0D4-4177-9C82-8EFEC7F708DC}"/>
    <cellStyle name="EYColumnHeading 2 5 3 8" xfId="5797" xr:uid="{DE3594A3-9EC3-4004-8A2E-D6D2A0536BA7}"/>
    <cellStyle name="EYColumnHeading 2 5 3 8 2" xfId="22168" xr:uid="{F5A0A560-0309-4EDE-A4B3-615041B332B2}"/>
    <cellStyle name="EYColumnHeading 2 5 3 9" xfId="22550" xr:uid="{75B8E633-2193-4D0A-89DF-C9DF6D9223A1}"/>
    <cellStyle name="EYColumnHeading 2 5 4" xfId="439" xr:uid="{B968C37A-3E6F-4A6E-9372-C5F81F45A300}"/>
    <cellStyle name="EYColumnHeading 2 5 4 10" xfId="21903" xr:uid="{0092C701-6631-44EA-9162-569257972784}"/>
    <cellStyle name="EYColumnHeading 2 5 4 11" xfId="22030" xr:uid="{04E50BF2-1677-40E2-B801-9B91F0763194}"/>
    <cellStyle name="EYColumnHeading 2 5 4 12" xfId="41338" xr:uid="{5014E035-B976-4657-9D1A-9E67777EBA58}"/>
    <cellStyle name="EYColumnHeading 2 5 4 13" xfId="15117" xr:uid="{3C578321-E32F-426C-B51F-C16FD479C7AC}"/>
    <cellStyle name="EYColumnHeading 2 5 4 2" xfId="1393" xr:uid="{32169007-5DCD-4F72-9247-F2EFA01B768E}"/>
    <cellStyle name="EYColumnHeading 2 5 4 2 2" xfId="10439" xr:uid="{213214D0-2FBF-4403-8EB3-644A76D7BA02}"/>
    <cellStyle name="EYColumnHeading 2 5 4 2 2 2" xfId="26044" xr:uid="{555A2499-064A-4634-96C8-8714B71550D3}"/>
    <cellStyle name="EYColumnHeading 2 5 4 2 2 3" xfId="32119" xr:uid="{7FB1D772-E676-4D5A-B2FE-FBDE4A9ADEAB}"/>
    <cellStyle name="EYColumnHeading 2 5 4 2 2 4" xfId="38082" xr:uid="{9328C09A-4387-4DA7-8E47-0A8EFCBBBD09}"/>
    <cellStyle name="EYColumnHeading 2 5 4 2 2 5" xfId="44106" xr:uid="{89AD00C9-6145-4E7C-AA0F-209AEC7206C9}"/>
    <cellStyle name="EYColumnHeading 2 5 4 2 2 6" xfId="18561" xr:uid="{D890EA07-DDE4-4258-8088-CB5C3E5EAE7C}"/>
    <cellStyle name="EYColumnHeading 2 5 4 2 3" xfId="12284" xr:uid="{CDBFB516-42A6-4F9D-98D7-F3F91F4EEF8C}"/>
    <cellStyle name="EYColumnHeading 2 5 4 2 3 2" xfId="27889" xr:uid="{0936316B-6E50-4024-8AE5-095D15E13568}"/>
    <cellStyle name="EYColumnHeading 2 5 4 2 3 3" xfId="33926" xr:uid="{D78CDF56-B7F6-4325-BA8D-C0C55141B1D3}"/>
    <cellStyle name="EYColumnHeading 2 5 4 2 3 4" xfId="39887" xr:uid="{0446B1A5-1BC2-4DA0-8DA6-F28139D722F5}"/>
    <cellStyle name="EYColumnHeading 2 5 4 2 3 5" xfId="45211" xr:uid="{7E9A3F0D-4234-484D-A846-4424AC88708F}"/>
    <cellStyle name="EYColumnHeading 2 5 4 2 3 6" xfId="20406" xr:uid="{847E8D36-44FB-4D39-AF4B-33A40527F879}"/>
    <cellStyle name="EYColumnHeading 2 5 4 2 4" xfId="8032" xr:uid="{BE336657-DF9F-48C8-A71D-208C93CDAD99}"/>
    <cellStyle name="EYColumnHeading 2 5 4 2 4 2" xfId="23644" xr:uid="{229B9261-8E0B-4856-87FA-0965372C8A0C}"/>
    <cellStyle name="EYColumnHeading 2 5 4 2 5" xfId="29768" xr:uid="{C5DE54B8-8B1C-4E6F-8EAE-E2DC549475A0}"/>
    <cellStyle name="EYColumnHeading 2 5 4 2 6" xfId="35734" xr:uid="{2C3C06F5-48DF-41D3-86E6-C2B8FCF3F7C1}"/>
    <cellStyle name="EYColumnHeading 2 5 4 2 7" xfId="42046" xr:uid="{7DFB0619-0291-4250-9696-4E32717EAA22}"/>
    <cellStyle name="EYColumnHeading 2 5 4 2 8" xfId="16165" xr:uid="{9E3166BE-8D77-44F9-A371-2A98AE260CDF}"/>
    <cellStyle name="EYColumnHeading 2 5 4 3" xfId="1951" xr:uid="{135A29DA-4E86-4753-B8BE-7FA77783C052}"/>
    <cellStyle name="EYColumnHeading 2 5 4 3 2" xfId="9948" xr:uid="{2E51DEC7-E0F2-436A-A73F-FD99BBAB648B}"/>
    <cellStyle name="EYColumnHeading 2 5 4 3 2 2" xfId="25553" xr:uid="{0DD8293F-404C-46DA-A12B-F1FA8D2559F3}"/>
    <cellStyle name="EYColumnHeading 2 5 4 3 2 3" xfId="31632" xr:uid="{898D5E16-02F4-4779-90A2-03E14429C123}"/>
    <cellStyle name="EYColumnHeading 2 5 4 3 2 4" xfId="37595" xr:uid="{031C685E-3390-4167-B62A-6ED80C01571B}"/>
    <cellStyle name="EYColumnHeading 2 5 4 3 2 5" xfId="43800" xr:uid="{04F45FB4-BCD1-4413-A82D-4FAE6F6FC408}"/>
    <cellStyle name="EYColumnHeading 2 5 4 3 2 6" xfId="18070" xr:uid="{2F698827-A838-4F7B-8C3B-238FD4B2E4C7}"/>
    <cellStyle name="EYColumnHeading 2 5 4 3 3" xfId="11793" xr:uid="{718AB876-64F1-4B21-9FD7-22C5064C1835}"/>
    <cellStyle name="EYColumnHeading 2 5 4 3 3 2" xfId="27398" xr:uid="{1AF22160-0D14-4694-9427-E4680B90004D}"/>
    <cellStyle name="EYColumnHeading 2 5 4 3 3 3" xfId="33439" xr:uid="{FDB677A0-1E58-4323-BF2A-B3F7087EE4BF}"/>
    <cellStyle name="EYColumnHeading 2 5 4 3 3 4" xfId="39400" xr:uid="{9E674D17-D489-4061-B590-C8BEE0E7363C}"/>
    <cellStyle name="EYColumnHeading 2 5 4 3 3 5" xfId="44905" xr:uid="{EE034F43-B328-47BB-B6F2-38EF5BDD9D46}"/>
    <cellStyle name="EYColumnHeading 2 5 4 3 3 6" xfId="19915" xr:uid="{305DE7A9-F51E-4A7A-BECA-7950A9C8420E}"/>
    <cellStyle name="EYColumnHeading 2 5 4 3 4" xfId="7540" xr:uid="{CEAFEF10-C9B3-483E-90B1-1E8D5D7B4B77}"/>
    <cellStyle name="EYColumnHeading 2 5 4 3 4 2" xfId="23152" xr:uid="{37D82EC7-9E4D-4D6E-B144-7C159E9DE8C1}"/>
    <cellStyle name="EYColumnHeading 2 5 4 3 5" xfId="29281" xr:uid="{CD316508-4383-42DD-B82E-52FB2753EB90}"/>
    <cellStyle name="EYColumnHeading 2 5 4 3 6" xfId="35247" xr:uid="{572B1750-5CC3-48F3-B01A-2A04E87AF7DB}"/>
    <cellStyle name="EYColumnHeading 2 5 4 3 7" xfId="41740" xr:uid="{A402B029-851C-420D-A147-D759F3662389}"/>
    <cellStyle name="EYColumnHeading 2 5 4 3 8" xfId="15674" xr:uid="{FF76D8A1-01B1-4AFD-B3C4-E85773F8CC74}"/>
    <cellStyle name="EYColumnHeading 2 5 4 4" xfId="2167" xr:uid="{19F77B18-8899-4BF0-9CE4-A78875C77B0C}"/>
    <cellStyle name="EYColumnHeading 2 5 4 4 2" xfId="10176" xr:uid="{CEDB562E-A43B-4C46-8E5C-2F174DFAB41A}"/>
    <cellStyle name="EYColumnHeading 2 5 4 4 2 2" xfId="25781" xr:uid="{A6E2B52A-A7D7-4702-BD0E-2C528CF3A3E0}"/>
    <cellStyle name="EYColumnHeading 2 5 4 4 2 3" xfId="31859" xr:uid="{74A96BF6-8E1E-41C3-8C95-CFB79179364D}"/>
    <cellStyle name="EYColumnHeading 2 5 4 4 2 4" xfId="37822" xr:uid="{2B881964-933D-4586-B087-EE02406CE295}"/>
    <cellStyle name="EYColumnHeading 2 5 4 4 2 5" xfId="43899" xr:uid="{BC064E71-4DCE-442F-AD0F-7F787365F215}"/>
    <cellStyle name="EYColumnHeading 2 5 4 4 2 6" xfId="18298" xr:uid="{FE275017-1E12-4B59-A493-5B4406E268F8}"/>
    <cellStyle name="EYColumnHeading 2 5 4 4 3" xfId="12021" xr:uid="{0088EB2F-7483-4ABF-BFE7-610B78E5C60A}"/>
    <cellStyle name="EYColumnHeading 2 5 4 4 3 2" xfId="27626" xr:uid="{154AE08C-2F3C-4E3C-805E-E7CB48495A80}"/>
    <cellStyle name="EYColumnHeading 2 5 4 4 3 3" xfId="33666" xr:uid="{DA3A2272-1162-4390-B879-2EE0D6209DAE}"/>
    <cellStyle name="EYColumnHeading 2 5 4 4 3 4" xfId="39627" xr:uid="{799FAE83-E361-4648-B0ED-A278F149BDA0}"/>
    <cellStyle name="EYColumnHeading 2 5 4 4 3 5" xfId="45004" xr:uid="{414F0278-315A-4ACD-A03B-831328A88554}"/>
    <cellStyle name="EYColumnHeading 2 5 4 4 3 6" xfId="20143" xr:uid="{6D26F5D0-987D-4CA5-8A8A-6F6A0E5E63A6}"/>
    <cellStyle name="EYColumnHeading 2 5 4 4 4" xfId="7768" xr:uid="{0E5C9C74-E2AC-4B39-9726-5B60EA2DD14A}"/>
    <cellStyle name="EYColumnHeading 2 5 4 4 4 2" xfId="23380" xr:uid="{94FFEC1C-8CBB-4E13-9698-351974D00560}"/>
    <cellStyle name="EYColumnHeading 2 5 4 4 5" xfId="29508" xr:uid="{DA191AD8-08BC-4B47-A774-0810F73C5BBE}"/>
    <cellStyle name="EYColumnHeading 2 5 4 4 6" xfId="35474" xr:uid="{395D81A1-F12A-4154-9F6A-CBB86A50B3E6}"/>
    <cellStyle name="EYColumnHeading 2 5 4 4 7" xfId="41839" xr:uid="{A3F2CAB2-25E5-428C-B15D-72A95B258C1B}"/>
    <cellStyle name="EYColumnHeading 2 5 4 4 8" xfId="15902" xr:uid="{38A2AEBA-CE18-4DF0-A8D9-1857CD628765}"/>
    <cellStyle name="EYColumnHeading 2 5 4 5" xfId="2426" xr:uid="{F54CDA62-9403-4C86-BA9C-B4582A1D6C13}"/>
    <cellStyle name="EYColumnHeading 2 5 4 5 2" xfId="10085" xr:uid="{19E629F6-3F9D-4FA6-AB85-B51CC7792B5E}"/>
    <cellStyle name="EYColumnHeading 2 5 4 5 2 2" xfId="25690" xr:uid="{71704BE5-8F53-40E9-B233-64E7E61FE37D}"/>
    <cellStyle name="EYColumnHeading 2 5 4 5 2 3" xfId="31768" xr:uid="{CA7573F4-DCB6-458C-8551-07E9BC07D635}"/>
    <cellStyle name="EYColumnHeading 2 5 4 5 2 4" xfId="37731" xr:uid="{36A3CBB0-CC41-45E9-B382-1876FEA7BC10}"/>
    <cellStyle name="EYColumnHeading 2 5 4 5 2 5" xfId="18207" xr:uid="{18DA50EA-4B52-40DC-BE89-0C091B50C72D}"/>
    <cellStyle name="EYColumnHeading 2 5 4 5 3" xfId="11930" xr:uid="{D4802C1F-5BCA-4AA8-B59F-ECAA1A5278E8}"/>
    <cellStyle name="EYColumnHeading 2 5 4 5 3 2" xfId="27535" xr:uid="{DE6AA756-5F32-433D-94EE-0742472CEA3D}"/>
    <cellStyle name="EYColumnHeading 2 5 4 5 3 3" xfId="33575" xr:uid="{1671F0C2-952C-4B50-BF23-C7BDB08E646A}"/>
    <cellStyle name="EYColumnHeading 2 5 4 5 3 4" xfId="39536" xr:uid="{27543DD7-13FB-40E0-A1BB-7F886BEDA824}"/>
    <cellStyle name="EYColumnHeading 2 5 4 5 3 5" xfId="20052" xr:uid="{B35F9771-A68F-428B-B12F-63E6DA344B33}"/>
    <cellStyle name="EYColumnHeading 2 5 4 5 4" xfId="7677" xr:uid="{2B17E642-51BE-4C86-9B96-559922E9BEB7}"/>
    <cellStyle name="EYColumnHeading 2 5 4 5 4 2" xfId="23289" xr:uid="{DBD382C7-B813-4DFF-A7EA-222DD922CB44}"/>
    <cellStyle name="EYColumnHeading 2 5 4 5 5" xfId="29417" xr:uid="{5F40C552-8B2D-4FA5-84E4-324B552566A1}"/>
    <cellStyle name="EYColumnHeading 2 5 4 5 6" xfId="35383" xr:uid="{39CC9720-D92B-4420-A982-FDE0E7C34EB3}"/>
    <cellStyle name="EYColumnHeading 2 5 4 5 7" xfId="43264" xr:uid="{7F3C9820-6C67-4BF7-9CD6-D1BA5B5EF770}"/>
    <cellStyle name="EYColumnHeading 2 5 4 5 8" xfId="15811" xr:uid="{1636BC49-30A0-4337-A54B-30EE5927D8CD}"/>
    <cellStyle name="EYColumnHeading 2 5 4 6" xfId="2679" xr:uid="{00F11A44-FCB5-4191-902D-2338FFB88B67}"/>
    <cellStyle name="EYColumnHeading 2 5 4 6 2" xfId="9322" xr:uid="{2046F636-9FDA-481B-B93F-FEB8B73808A3}"/>
    <cellStyle name="EYColumnHeading 2 5 4 6 2 2" xfId="24927" xr:uid="{291F78F7-C5E2-4E50-A436-DC15A1CBCE46}"/>
    <cellStyle name="EYColumnHeading 2 5 4 6 3" xfId="31020" xr:uid="{E300FF32-50F6-4FF6-9168-7FE41F649C45}"/>
    <cellStyle name="EYColumnHeading 2 5 4 6 4" xfId="36983" xr:uid="{781AE659-91EC-4C03-974B-5F81A19D547E}"/>
    <cellStyle name="EYColumnHeading 2 5 4 6 5" xfId="43081" xr:uid="{D861E09E-BA6B-4798-A340-DE6D07D71E62}"/>
    <cellStyle name="EYColumnHeading 2 5 4 6 6" xfId="17446" xr:uid="{7924F6F4-BEF7-49F5-B2C7-88D2492F3C9E}"/>
    <cellStyle name="EYColumnHeading 2 5 4 7" xfId="2836" xr:uid="{5583CCD9-8A49-48FD-A1D7-653D565851BA}"/>
    <cellStyle name="EYColumnHeading 2 5 4 7 2" xfId="9179" xr:uid="{57E98C05-D9F5-4EED-8ED6-F3D0DDEE5118}"/>
    <cellStyle name="EYColumnHeading 2 5 4 7 2 2" xfId="24784" xr:uid="{9FEF66F5-829A-43BC-B6A6-2A9E4EF67E0E}"/>
    <cellStyle name="EYColumnHeading 2 5 4 7 3" xfId="30878" xr:uid="{E1CB6324-3F95-4569-9CD0-6518F34F84C6}"/>
    <cellStyle name="EYColumnHeading 2 5 4 7 4" xfId="36841" xr:uid="{345E92D7-797C-4A56-8849-68831A33A243}"/>
    <cellStyle name="EYColumnHeading 2 5 4 7 5" xfId="17303" xr:uid="{2D6D6288-7CB4-42EB-B1C9-51A509FCE45E}"/>
    <cellStyle name="EYColumnHeading 2 5 4 8" xfId="5917" xr:uid="{BF0B5163-57B8-4F47-913D-DC1AD08E9BFD}"/>
    <cellStyle name="EYColumnHeading 2 5 4 8 2" xfId="21452" xr:uid="{29BEDBB8-9CC2-4D74-BD3C-31AC2C16CAF5}"/>
    <cellStyle name="EYColumnHeading 2 5 4 9" xfId="22276" xr:uid="{6E6D08EB-E30C-4E88-A5F3-9BF0D3110196}"/>
    <cellStyle name="EYColumnHeading 2 5 5" xfId="1122" xr:uid="{63585F88-0F68-4C19-9317-DB9BA975B5B1}"/>
    <cellStyle name="EYColumnHeading 2 5 5 2" xfId="9762" xr:uid="{AF3096E1-6482-4677-95EF-B5812B53C707}"/>
    <cellStyle name="EYColumnHeading 2 5 5 2 2" xfId="25367" xr:uid="{9616DF99-A4E1-4CD5-A2EC-EF5285DB076C}"/>
    <cellStyle name="EYColumnHeading 2 5 5 2 3" xfId="31446" xr:uid="{7941E0A9-6916-4237-8839-84A393B65A6C}"/>
    <cellStyle name="EYColumnHeading 2 5 5 2 4" xfId="37409" xr:uid="{94549F3A-C58F-4FEB-A86B-BE486C40757A}"/>
    <cellStyle name="EYColumnHeading 2 5 5 2 5" xfId="43688" xr:uid="{6E7A4559-60EC-4DFA-8E6F-623F21AE78BE}"/>
    <cellStyle name="EYColumnHeading 2 5 5 2 6" xfId="17884" xr:uid="{CFAA0D52-A067-4CA5-AB6B-2AECFCADEB34}"/>
    <cellStyle name="EYColumnHeading 2 5 5 3" xfId="11607" xr:uid="{DC259C7E-9A5E-4788-A7EB-193D30BA9710}"/>
    <cellStyle name="EYColumnHeading 2 5 5 3 2" xfId="27212" xr:uid="{BCC4DB2B-B2CF-4D64-85D8-B2607047371C}"/>
    <cellStyle name="EYColumnHeading 2 5 5 3 3" xfId="33253" xr:uid="{DCFB4EBE-ACDC-4FCD-BDCC-53F05F33572F}"/>
    <cellStyle name="EYColumnHeading 2 5 5 3 4" xfId="39214" xr:uid="{19CB5A94-1B23-447F-B202-A39A80907292}"/>
    <cellStyle name="EYColumnHeading 2 5 5 3 5" xfId="44793" xr:uid="{06A02895-EFE8-41EA-BE2F-98D762D9DE78}"/>
    <cellStyle name="EYColumnHeading 2 5 5 3 6" xfId="19729" xr:uid="{06569C07-DD83-40D2-9D8F-4112F1FCFF5F}"/>
    <cellStyle name="EYColumnHeading 2 5 5 4" xfId="7354" xr:uid="{697D659A-30A6-4EED-9E47-D23D5F77C115}"/>
    <cellStyle name="EYColumnHeading 2 5 5 4 2" xfId="22966" xr:uid="{78E6F0D0-CB43-4067-902E-F9408E1D39B0}"/>
    <cellStyle name="EYColumnHeading 2 5 5 5" xfId="29095" xr:uid="{0DBECE00-878E-4A08-977A-78111BAC5F39}"/>
    <cellStyle name="EYColumnHeading 2 5 5 6" xfId="35061" xr:uid="{5EC2D70C-E0C0-4F02-9537-42FCDC1C6CC1}"/>
    <cellStyle name="EYColumnHeading 2 5 5 7" xfId="41628" xr:uid="{2B3F4D4E-CDAD-4E4B-AE89-757017A5B511}"/>
    <cellStyle name="EYColumnHeading 2 5 5 8" xfId="15488" xr:uid="{8E98C049-5E61-4E73-8AEF-7CA4220E227F}"/>
    <cellStyle name="EYColumnHeading 2 5 6" xfId="1721" xr:uid="{657D4C56-CC9B-412B-AFAD-B5E8528D6CC4}"/>
    <cellStyle name="EYColumnHeading 2 5 6 2" xfId="9711" xr:uid="{AB4FAF77-9FD1-4483-863C-1594866CCB72}"/>
    <cellStyle name="EYColumnHeading 2 5 6 2 2" xfId="25316" xr:uid="{6C30313A-FDAA-4502-91F0-5FFAC7846CD5}"/>
    <cellStyle name="EYColumnHeading 2 5 6 2 3" xfId="31396" xr:uid="{424E1C0A-E208-4E97-9B0D-53D54EDBC4A4}"/>
    <cellStyle name="EYColumnHeading 2 5 6 2 4" xfId="37359" xr:uid="{B13D2BD5-3306-4E65-8273-3A6041ABF2E6}"/>
    <cellStyle name="EYColumnHeading 2 5 6 2 5" xfId="44395" xr:uid="{CA695BA4-3B34-4743-8ED1-A8654556AB6C}"/>
    <cellStyle name="EYColumnHeading 2 5 6 2 6" xfId="17834" xr:uid="{902CCA6B-DCDA-41EC-98BE-3F6DA2306F0F}"/>
    <cellStyle name="EYColumnHeading 2 5 6 3" xfId="11557" xr:uid="{A495747B-1A7A-4C01-9D58-81CD53CE13ED}"/>
    <cellStyle name="EYColumnHeading 2 5 6 3 2" xfId="27162" xr:uid="{7C135F81-2C36-4FDA-B11B-1B91F358EC8A}"/>
    <cellStyle name="EYColumnHeading 2 5 6 3 3" xfId="33203" xr:uid="{93B61F45-51E9-40DE-A344-A1D30EE4D1CC}"/>
    <cellStyle name="EYColumnHeading 2 5 6 3 4" xfId="39164" xr:uid="{E0444ED0-2120-48FC-B595-66624FB477B6}"/>
    <cellStyle name="EYColumnHeading 2 5 6 3 5" xfId="45500" xr:uid="{37C30811-6C58-4E6C-A099-15DA40A97A12}"/>
    <cellStyle name="EYColumnHeading 2 5 6 3 6" xfId="19679" xr:uid="{7816120F-3B9A-43D5-AA9B-EC185C90BB6C}"/>
    <cellStyle name="EYColumnHeading 2 5 6 4" xfId="7303" xr:uid="{4816DB34-7506-4494-A5AB-80F2F041FCDC}"/>
    <cellStyle name="EYColumnHeading 2 5 6 4 2" xfId="22915" xr:uid="{43FC32CB-9F1A-49FE-AEDF-7E0301AE9593}"/>
    <cellStyle name="EYColumnHeading 2 5 6 5" xfId="29045" xr:uid="{2A60C592-9E9D-4F9C-9C2E-14D92EF1A346}"/>
    <cellStyle name="EYColumnHeading 2 5 6 6" xfId="35011" xr:uid="{D6E1D5DC-1F3A-4EFC-9C34-3587ED3FA113}"/>
    <cellStyle name="EYColumnHeading 2 5 6 7" xfId="42335" xr:uid="{BB2B46D9-018C-4EFD-9AC8-65387D29C403}"/>
    <cellStyle name="EYColumnHeading 2 5 6 8" xfId="15438" xr:uid="{75F08B60-F0E1-40AC-BEC9-C4E908433FE0}"/>
    <cellStyle name="EYColumnHeading 2 5 7" xfId="2349" xr:uid="{ED83BDEC-CA9A-4C90-A9CD-DAF5632E47E8}"/>
    <cellStyle name="EYColumnHeading 2 5 7 2" xfId="10579" xr:uid="{37A765D6-B2B0-48B0-AF9E-AA4E133CF3DF}"/>
    <cellStyle name="EYColumnHeading 2 5 7 2 2" xfId="26184" xr:uid="{9BD658DA-9C1F-412B-8C11-76852C84E102}"/>
    <cellStyle name="EYColumnHeading 2 5 7 2 3" xfId="32258" xr:uid="{BCE3B6EB-3285-458B-9E1D-28D43A342BC5}"/>
    <cellStyle name="EYColumnHeading 2 5 7 2 4" xfId="38221" xr:uid="{910FF53E-AEDE-4C41-8B94-8B9A64F0B963}"/>
    <cellStyle name="EYColumnHeading 2 5 7 2 5" xfId="18701" xr:uid="{BA2096C4-3EB8-4EF6-B557-F698A65F97E5}"/>
    <cellStyle name="EYColumnHeading 2 5 7 3" xfId="12424" xr:uid="{FD30605F-BC11-43E5-871F-B6D19A4B1335}"/>
    <cellStyle name="EYColumnHeading 2 5 7 3 2" xfId="28029" xr:uid="{4202650E-879F-4420-BE2D-CF3A7A442E82}"/>
    <cellStyle name="EYColumnHeading 2 5 7 3 3" xfId="34065" xr:uid="{7EB4FB7B-0C7E-476D-AEAE-C8D3E4525D4A}"/>
    <cellStyle name="EYColumnHeading 2 5 7 3 4" xfId="40026" xr:uid="{4892D370-E9D7-4965-ADA2-E39D29CE5E2F}"/>
    <cellStyle name="EYColumnHeading 2 5 7 3 5" xfId="20546" xr:uid="{6B91722F-2041-473E-9619-BEA96BC41303}"/>
    <cellStyle name="EYColumnHeading 2 5 7 4" xfId="8172" xr:uid="{5D1086B2-5891-4F8B-8A3F-BA0BAF078126}"/>
    <cellStyle name="EYColumnHeading 2 5 7 4 2" xfId="23784" xr:uid="{A9BFF6D4-51D8-4968-AA39-1BF556F399B0}"/>
    <cellStyle name="EYColumnHeading 2 5 7 5" xfId="29907" xr:uid="{7B0B61BB-57EB-417A-97C2-D8AE322E026F}"/>
    <cellStyle name="EYColumnHeading 2 5 7 6" xfId="35873" xr:uid="{F737DDAA-79AA-419B-A18C-BA7F45B10D12}"/>
    <cellStyle name="EYColumnHeading 2 5 7 7" xfId="42579" xr:uid="{1FD7B305-FEA5-49AF-AB00-748639069A88}"/>
    <cellStyle name="EYColumnHeading 2 5 7 8" xfId="16305" xr:uid="{914893A6-BB71-4357-96F7-B21A248F870B}"/>
    <cellStyle name="EYColumnHeading 2 5 8" xfId="2630" xr:uid="{7C3B0658-89A0-4D5D-B2C6-3FAE9A2B2E64}"/>
    <cellStyle name="EYColumnHeading 2 5 8 2" xfId="11101" xr:uid="{22E6B6B6-B241-4E6E-9F40-948CDE2B7D82}"/>
    <cellStyle name="EYColumnHeading 2 5 8 2 2" xfId="26706" xr:uid="{C0152BC8-F871-4A5D-A3BC-65831CB81866}"/>
    <cellStyle name="EYColumnHeading 2 5 8 2 3" xfId="32767" xr:uid="{BE211E5B-0CCC-4ACF-96D9-E67F1A599C9B}"/>
    <cellStyle name="EYColumnHeading 2 5 8 2 4" xfId="38729" xr:uid="{DEAF76A9-D691-4480-B1D5-1C0573901F3B}"/>
    <cellStyle name="EYColumnHeading 2 5 8 2 5" xfId="19223" xr:uid="{1F9201A1-CB53-4E17-8CAF-26212F6C8EDD}"/>
    <cellStyle name="EYColumnHeading 2 5 8 3" xfId="12946" xr:uid="{606B2FF4-432E-43E9-B21F-DE3D0477366B}"/>
    <cellStyle name="EYColumnHeading 2 5 8 3 2" xfId="28551" xr:uid="{EB91FAE5-0CA4-48D6-9518-E892661823DC}"/>
    <cellStyle name="EYColumnHeading 2 5 8 3 3" xfId="34573" xr:uid="{4163FCE1-13ED-43F7-90C0-8D4D51330975}"/>
    <cellStyle name="EYColumnHeading 2 5 8 3 4" xfId="40534" xr:uid="{2CEDED6F-9527-41DB-87B3-97328301CBA6}"/>
    <cellStyle name="EYColumnHeading 2 5 8 3 5" xfId="21068" xr:uid="{7E1FF564-0B7D-46E8-A30F-AA57B13B638F}"/>
    <cellStyle name="EYColumnHeading 2 5 8 4" xfId="8695" xr:uid="{AA2F4014-784B-4D3E-A516-09612681D4D0}"/>
    <cellStyle name="EYColumnHeading 2 5 8 4 2" xfId="24307" xr:uid="{D7B10FAE-F33E-4768-B59F-762A524F0E72}"/>
    <cellStyle name="EYColumnHeading 2 5 8 5" xfId="30416" xr:uid="{8AF86EA9-09BA-4B53-AB17-048A337B59DE}"/>
    <cellStyle name="EYColumnHeading 2 5 8 6" xfId="36381" xr:uid="{E7C43E69-9128-494F-9936-1FFF56590D54}"/>
    <cellStyle name="EYColumnHeading 2 5 8 7" xfId="43521" xr:uid="{DE520059-6841-4A65-A8E1-40B92D25ECC9}"/>
    <cellStyle name="EYColumnHeading 2 5 8 8" xfId="16827" xr:uid="{19EF6E8A-8C10-495C-8683-333542B3D03C}"/>
    <cellStyle name="EYColumnHeading 2 5 9" xfId="2907" xr:uid="{C58234F3-DB4F-4AFE-953D-470BC375F9B9}"/>
    <cellStyle name="EYColumnHeading 2 5 9 2" xfId="9077" xr:uid="{C5C290B0-1231-4116-98F4-5BF985470EAF}"/>
    <cellStyle name="EYColumnHeading 2 5 9 2 2" xfId="24682" xr:uid="{1CA52EC3-B30E-4123-AD55-9ADCC0AC8030}"/>
    <cellStyle name="EYColumnHeading 2 5 9 3" xfId="30776" xr:uid="{6818C634-7314-4E22-982E-C8AA3FEC5560}"/>
    <cellStyle name="EYColumnHeading 2 5 9 4" xfId="36739" xr:uid="{83BA5CC8-3A2A-4C2B-AACF-0BB75876C772}"/>
    <cellStyle name="EYColumnHeading 2 5 9 5" xfId="17201" xr:uid="{ABB3E16F-688B-4EBA-BE0B-9BD36BCE29D0}"/>
    <cellStyle name="EYColumnHeading 2 6" xfId="1655" xr:uid="{67E49688-62DA-434F-BDE6-97632E96120A}"/>
    <cellStyle name="EYColumnHeading 2 6 10" xfId="22589" xr:uid="{986EFC7C-A1C3-4681-AC6B-C2F38FDFC8C4}"/>
    <cellStyle name="EYColumnHeading 2 6 11" xfId="41202" xr:uid="{B223352B-E61C-4332-BFD1-BB6B5F7C0C53}"/>
    <cellStyle name="EYColumnHeading 2 6 12" xfId="14978" xr:uid="{52905C88-7E57-447A-A86C-68917BB70AB6}"/>
    <cellStyle name="EYColumnHeading 2 6 2" xfId="5932" xr:uid="{89C42491-9855-4E3A-A000-B051355AE4A9}"/>
    <cellStyle name="EYColumnHeading 2 6 2 10" xfId="21892" xr:uid="{670B1938-2087-4E17-808D-01E43B2CF88F}"/>
    <cellStyle name="EYColumnHeading 2 6 2 11" xfId="22035" xr:uid="{4CC068A0-844A-4D8D-912C-3F6C05DDE912}"/>
    <cellStyle name="EYColumnHeading 2 6 2 12" xfId="41353" xr:uid="{9C21486E-9236-4D14-9A95-F85C7ED5DE1F}"/>
    <cellStyle name="EYColumnHeading 2 6 2 13" xfId="15132" xr:uid="{C8875238-642C-4406-A0E2-E1604AEAA8CC}"/>
    <cellStyle name="EYColumnHeading 2 6 2 2" xfId="8047" xr:uid="{C897623E-237C-4E82-AE09-898077E94BA8}"/>
    <cellStyle name="EYColumnHeading 2 6 2 2 2" xfId="10454" xr:uid="{A8ADFBD1-198A-471D-85C9-F33483850921}"/>
    <cellStyle name="EYColumnHeading 2 6 2 2 2 2" xfId="26059" xr:uid="{E46675B2-7877-408B-9C27-1F1FF747C59F}"/>
    <cellStyle name="EYColumnHeading 2 6 2 2 2 3" xfId="32134" xr:uid="{1C4EDDC7-8808-4252-8BAC-3E0D59466C3D}"/>
    <cellStyle name="EYColumnHeading 2 6 2 2 2 4" xfId="38097" xr:uid="{16587EA3-CC73-4E44-BCC5-B62F757A3AA2}"/>
    <cellStyle name="EYColumnHeading 2 6 2 2 2 5" xfId="44121" xr:uid="{56FC96D8-A023-4C70-BA2B-12347049FDF9}"/>
    <cellStyle name="EYColumnHeading 2 6 2 2 2 6" xfId="18576" xr:uid="{CEBB6DAD-9B55-4960-A3AC-CEF85878E323}"/>
    <cellStyle name="EYColumnHeading 2 6 2 2 3" xfId="12299" xr:uid="{9BEA33E2-3603-4D7F-8811-BC1759E6EC3B}"/>
    <cellStyle name="EYColumnHeading 2 6 2 2 3 2" xfId="27904" xr:uid="{8FEBCF72-F3C1-4AB9-AC46-DAD7FBA71B15}"/>
    <cellStyle name="EYColumnHeading 2 6 2 2 3 3" xfId="33941" xr:uid="{3DB53EAD-35D5-45DF-9CD7-1F14D36590D8}"/>
    <cellStyle name="EYColumnHeading 2 6 2 2 3 4" xfId="39902" xr:uid="{965EA6D6-9215-4695-B832-2023A5BB6B14}"/>
    <cellStyle name="EYColumnHeading 2 6 2 2 3 5" xfId="45226" xr:uid="{2FF0429D-7E3E-41DB-A108-506445D891C5}"/>
    <cellStyle name="EYColumnHeading 2 6 2 2 3 6" xfId="20421" xr:uid="{3BB6F857-0BD8-48F8-AE53-B113B47030D8}"/>
    <cellStyle name="EYColumnHeading 2 6 2 2 4" xfId="23659" xr:uid="{405D0F1F-2C51-4CE1-B017-E7439B5A4D0D}"/>
    <cellStyle name="EYColumnHeading 2 6 2 2 5" xfId="29783" xr:uid="{AE9D8D8F-7934-4ECB-A27C-E49BC67E1A12}"/>
    <cellStyle name="EYColumnHeading 2 6 2 2 6" xfId="35749" xr:uid="{B7EA172E-912D-4EB6-812B-87FA7E8D2E74}"/>
    <cellStyle name="EYColumnHeading 2 6 2 2 7" xfId="42061" xr:uid="{27299292-5D4C-4EB5-8D91-FE82BAB69D27}"/>
    <cellStyle name="EYColumnHeading 2 6 2 2 8" xfId="16180" xr:uid="{5949A1BF-1096-4244-8677-CBCD63169D13}"/>
    <cellStyle name="EYColumnHeading 2 6 2 3" xfId="8261" xr:uid="{55B94987-104E-4DBA-8DA3-B517797CB6C1}"/>
    <cellStyle name="EYColumnHeading 2 6 2 3 2" xfId="10668" xr:uid="{0B1FC8E6-24A8-48F3-AF0B-F8C012713A73}"/>
    <cellStyle name="EYColumnHeading 2 6 2 3 2 2" xfId="26273" xr:uid="{51AF7B32-AFCD-42DA-B712-1F80427A52BD}"/>
    <cellStyle name="EYColumnHeading 2 6 2 3 2 3" xfId="32346" xr:uid="{E0E65DA8-C98F-40B6-ACDA-C141CB02AE95}"/>
    <cellStyle name="EYColumnHeading 2 6 2 3 2 4" xfId="38309" xr:uid="{6D699C57-3161-48A0-8007-D9F38B590110}"/>
    <cellStyle name="EYColumnHeading 2 6 2 3 2 5" xfId="43787" xr:uid="{1770AB45-0FB1-4A2B-B979-D4D33825075F}"/>
    <cellStyle name="EYColumnHeading 2 6 2 3 2 6" xfId="18790" xr:uid="{3C048506-1FDC-4BFE-A91C-8E457150F728}"/>
    <cellStyle name="EYColumnHeading 2 6 2 3 3" xfId="12513" xr:uid="{073A414A-CBB7-499D-A9E6-3A66DD537AD9}"/>
    <cellStyle name="EYColumnHeading 2 6 2 3 3 2" xfId="28118" xr:uid="{C90BE5F4-A5A4-41F6-954B-2E81FDA4A2ED}"/>
    <cellStyle name="EYColumnHeading 2 6 2 3 3 3" xfId="34153" xr:uid="{04565F98-1C01-45A9-ACE5-FB0C329B0A79}"/>
    <cellStyle name="EYColumnHeading 2 6 2 3 3 4" xfId="40114" xr:uid="{54BE8789-7EC7-4242-A4B4-4EB1B5E96B81}"/>
    <cellStyle name="EYColumnHeading 2 6 2 3 3 5" xfId="44892" xr:uid="{58CF7EC5-6ACA-4DC0-B290-D1704C8611BA}"/>
    <cellStyle name="EYColumnHeading 2 6 2 3 3 6" xfId="20635" xr:uid="{F59C0535-F955-49F3-8C16-BE014EED0B3B}"/>
    <cellStyle name="EYColumnHeading 2 6 2 3 4" xfId="23873" xr:uid="{05A80AFD-3D1E-4CBB-A4A7-CBFDF824EA05}"/>
    <cellStyle name="EYColumnHeading 2 6 2 3 5" xfId="29995" xr:uid="{F8315648-1B92-4EE4-9AE5-92F4F5DE91DD}"/>
    <cellStyle name="EYColumnHeading 2 6 2 3 6" xfId="35961" xr:uid="{BFD20CE2-6F53-43A4-9E39-CF8A0C98AD29}"/>
    <cellStyle name="EYColumnHeading 2 6 2 3 7" xfId="41727" xr:uid="{AB620166-86FB-4F8E-A36F-7879AB9EA2D3}"/>
    <cellStyle name="EYColumnHeading 2 6 2 3 8" xfId="16394" xr:uid="{B9D1AC40-B0D6-4024-B8F3-E05EC2169E16}"/>
    <cellStyle name="EYColumnHeading 2 6 2 4" xfId="7776" xr:uid="{010F387A-995A-4B7A-B7E0-85D094587EB1}"/>
    <cellStyle name="EYColumnHeading 2 6 2 4 2" xfId="10184" xr:uid="{61D466CE-DD6C-4460-9927-637800B6ECFE}"/>
    <cellStyle name="EYColumnHeading 2 6 2 4 2 2" xfId="25789" xr:uid="{8631A65C-6682-4A3E-88B1-AF3FD7D4CDFC}"/>
    <cellStyle name="EYColumnHeading 2 6 2 4 2 3" xfId="31867" xr:uid="{E8CED0C2-CB6F-4395-90FC-1B8ED5CA63CE}"/>
    <cellStyle name="EYColumnHeading 2 6 2 4 2 4" xfId="37830" xr:uid="{79445303-2698-4166-9149-E5B8CF9E55D5}"/>
    <cellStyle name="EYColumnHeading 2 6 2 4 2 5" xfId="43912" xr:uid="{E948F54A-C316-4C5B-983E-45DA89ECD9F5}"/>
    <cellStyle name="EYColumnHeading 2 6 2 4 2 6" xfId="18306" xr:uid="{65AB1A92-102B-4A81-B775-130B74C44F56}"/>
    <cellStyle name="EYColumnHeading 2 6 2 4 3" xfId="12029" xr:uid="{9BAAB66E-87C4-4FD9-82D5-0CF1169E13EF}"/>
    <cellStyle name="EYColumnHeading 2 6 2 4 3 2" xfId="27634" xr:uid="{2E9EFB10-E603-4291-90AF-699C24AE69DC}"/>
    <cellStyle name="EYColumnHeading 2 6 2 4 3 3" xfId="33674" xr:uid="{2B93C4E2-9E6A-44B7-9A96-B0F071A6DF6A}"/>
    <cellStyle name="EYColumnHeading 2 6 2 4 3 4" xfId="39635" xr:uid="{078E95C3-88AF-4AD4-86D8-F5729B4EEB99}"/>
    <cellStyle name="EYColumnHeading 2 6 2 4 3 5" xfId="45017" xr:uid="{D8FCA559-B354-42A4-A987-6BA1999E5081}"/>
    <cellStyle name="EYColumnHeading 2 6 2 4 3 6" xfId="20151" xr:uid="{ADE79050-1EC4-4F1B-8765-C0EAB0B98927}"/>
    <cellStyle name="EYColumnHeading 2 6 2 4 4" xfId="23388" xr:uid="{AE92BFDC-EF54-4C4C-B04F-4BFC28BB8509}"/>
    <cellStyle name="EYColumnHeading 2 6 2 4 5" xfId="29516" xr:uid="{031E3DC3-4F69-4C89-8E1F-05EC7F62AB50}"/>
    <cellStyle name="EYColumnHeading 2 6 2 4 6" xfId="35482" xr:uid="{30F6B54B-EE3A-4ED8-AC13-DCC9A6ADD6DD}"/>
    <cellStyle name="EYColumnHeading 2 6 2 4 7" xfId="41852" xr:uid="{21E373A8-51BA-47DA-B269-1957E2353E3C}"/>
    <cellStyle name="EYColumnHeading 2 6 2 4 8" xfId="15910" xr:uid="{D785B54A-36BC-4C2E-81A8-D3CECDC0692A}"/>
    <cellStyle name="EYColumnHeading 2 6 2 5" xfId="7665" xr:uid="{E82735C6-12F4-4671-9D0B-07C0A0F6BC80}"/>
    <cellStyle name="EYColumnHeading 2 6 2 5 2" xfId="10073" xr:uid="{4D1BCF2E-9B82-4041-901C-F8795307C2A9}"/>
    <cellStyle name="EYColumnHeading 2 6 2 5 2 2" xfId="25678" xr:uid="{D9043B44-D676-4B3E-B03A-51E47ACC5A86}"/>
    <cellStyle name="EYColumnHeading 2 6 2 5 2 3" xfId="31756" xr:uid="{3935B074-EBD3-4F51-9D72-75DF936D90D9}"/>
    <cellStyle name="EYColumnHeading 2 6 2 5 2 4" xfId="37719" xr:uid="{BA693443-9C3F-496A-9D87-9CED728DD27A}"/>
    <cellStyle name="EYColumnHeading 2 6 2 5 2 5" xfId="18195" xr:uid="{2D9C7EE6-C622-4187-AA9B-9C7931FD3C96}"/>
    <cellStyle name="EYColumnHeading 2 6 2 5 3" xfId="11918" xr:uid="{AA6A7489-3DC6-4EF9-91BA-6E4042E6D9C5}"/>
    <cellStyle name="EYColumnHeading 2 6 2 5 3 2" xfId="27523" xr:uid="{8FA9598B-FD50-41D9-B7F6-E7826567084A}"/>
    <cellStyle name="EYColumnHeading 2 6 2 5 3 3" xfId="33563" xr:uid="{2989EF50-F6B6-4037-9A1C-8165512ABC60}"/>
    <cellStyle name="EYColumnHeading 2 6 2 5 3 4" xfId="39524" xr:uid="{F9929005-98F0-4D1F-9D0E-64A4D1E0D36E}"/>
    <cellStyle name="EYColumnHeading 2 6 2 5 3 5" xfId="20040" xr:uid="{D30015F4-47F0-46CC-8AD8-ED064BDE068F}"/>
    <cellStyle name="EYColumnHeading 2 6 2 5 4" xfId="23277" xr:uid="{878D941A-A5D8-43FE-B48E-E56916409C26}"/>
    <cellStyle name="EYColumnHeading 2 6 2 5 5" xfId="29405" xr:uid="{518FE81D-DD25-4C32-8F8A-76455AA116F8}"/>
    <cellStyle name="EYColumnHeading 2 6 2 5 6" xfId="35371" xr:uid="{98C1DB21-795B-4DDC-8E17-C9D7F1434934}"/>
    <cellStyle name="EYColumnHeading 2 6 2 5 7" xfId="43279" xr:uid="{0DC7BA7D-C7BA-4167-920E-BCFB048F3333}"/>
    <cellStyle name="EYColumnHeading 2 6 2 5 8" xfId="15799" xr:uid="{AA6AED52-64BB-486B-9DFC-E36FAE488251}"/>
    <cellStyle name="EYColumnHeading 2 6 2 6" xfId="9337" xr:uid="{70EDE665-D432-46F2-944A-FD6E506B053A}"/>
    <cellStyle name="EYColumnHeading 2 6 2 6 2" xfId="24942" xr:uid="{A857410B-0A69-4190-AFD8-DBA80B994E71}"/>
    <cellStyle name="EYColumnHeading 2 6 2 6 3" xfId="31035" xr:uid="{54F72690-EB55-40BE-8E05-ACCA31239ECF}"/>
    <cellStyle name="EYColumnHeading 2 6 2 6 4" xfId="36998" xr:uid="{26ED4B06-3B7E-4235-BC6E-2417C007B86F}"/>
    <cellStyle name="EYColumnHeading 2 6 2 6 5" xfId="42673" xr:uid="{9A9CDD8C-72B8-4F5D-9197-15C11AD7E6D8}"/>
    <cellStyle name="EYColumnHeading 2 6 2 6 6" xfId="17461" xr:uid="{3503C1E8-17FB-4119-BF28-5BA91357AA01}"/>
    <cellStyle name="EYColumnHeading 2 6 2 7" xfId="9164" xr:uid="{FCDDBBCF-44F5-4FAB-8B47-D3957ECC950F}"/>
    <cellStyle name="EYColumnHeading 2 6 2 7 2" xfId="24769" xr:uid="{A520AC22-0DBB-4D95-9E31-92C4A251C607}"/>
    <cellStyle name="EYColumnHeading 2 6 2 7 3" xfId="30863" xr:uid="{24B9BFC3-E2B2-4AE8-95BE-B28C9B5B689B}"/>
    <cellStyle name="EYColumnHeading 2 6 2 7 4" xfId="36826" xr:uid="{231680CE-D293-4BE7-9EF9-794F9315B112}"/>
    <cellStyle name="EYColumnHeading 2 6 2 7 5" xfId="17288" xr:uid="{9AEA4DD9-7733-459F-802A-B419725652FA}"/>
    <cellStyle name="EYColumnHeading 2 6 2 8" xfId="21467" xr:uid="{5E30317E-A4C1-4468-95CD-3E209D4A4BC5}"/>
    <cellStyle name="EYColumnHeading 2 6 2 9" xfId="22291" xr:uid="{ACA10142-468F-4151-A53E-E8F1145A2B09}"/>
    <cellStyle name="EYColumnHeading 2 6 3" xfId="7877" xr:uid="{C4BE0E2D-9701-4F38-83D2-3E446900F6EF}"/>
    <cellStyle name="EYColumnHeading 2 6 3 2" xfId="10284" xr:uid="{9CEFD718-827C-481A-B798-9775FD5D39E3}"/>
    <cellStyle name="EYColumnHeading 2 6 3 2 2" xfId="25889" xr:uid="{AD10392F-DCCB-45A5-A592-361542A10A51}"/>
    <cellStyle name="EYColumnHeading 2 6 3 2 3" xfId="31967" xr:uid="{5DDBE850-D85B-4529-9651-D8EB4A52E22F}"/>
    <cellStyle name="EYColumnHeading 2 6 3 2 4" xfId="37930" xr:uid="{12A104E2-AEAE-4CB7-81CB-B6BE03110079}"/>
    <cellStyle name="EYColumnHeading 2 6 3 2 5" xfId="43968" xr:uid="{7CCA846E-C61A-46A1-B019-EFD899561808}"/>
    <cellStyle name="EYColumnHeading 2 6 3 2 6" xfId="18406" xr:uid="{B7685C62-4152-4BFE-9FC9-791A9182F018}"/>
    <cellStyle name="EYColumnHeading 2 6 3 3" xfId="12129" xr:uid="{3DECE2BB-97B6-4F07-B718-79D681D27974}"/>
    <cellStyle name="EYColumnHeading 2 6 3 3 2" xfId="27734" xr:uid="{C15DFFA3-D5F4-4376-B353-C98DA4D6BC42}"/>
    <cellStyle name="EYColumnHeading 2 6 3 3 3" xfId="33774" xr:uid="{B94D462B-CA8E-4608-9ED9-A96501EE66F3}"/>
    <cellStyle name="EYColumnHeading 2 6 3 3 4" xfId="39735" xr:uid="{1927F83B-33F4-4915-A489-D7C86072B4FE}"/>
    <cellStyle name="EYColumnHeading 2 6 3 3 5" xfId="45073" xr:uid="{C0C6C629-475F-4461-9A65-A31FAB9AD4D6}"/>
    <cellStyle name="EYColumnHeading 2 6 3 3 6" xfId="20251" xr:uid="{58833E2C-3DCA-4D27-AF29-BB594017D5A8}"/>
    <cellStyle name="EYColumnHeading 2 6 3 4" xfId="23489" xr:uid="{B7CAB106-000F-4630-9154-EC02663DBB80}"/>
    <cellStyle name="EYColumnHeading 2 6 3 5" xfId="29616" xr:uid="{646E7F63-3432-4C2E-B8F5-1C7F984FF676}"/>
    <cellStyle name="EYColumnHeading 2 6 3 6" xfId="35582" xr:uid="{D70192F2-39CB-457A-814D-4D878869BA84}"/>
    <cellStyle name="EYColumnHeading 2 6 3 7" xfId="41908" xr:uid="{9D89DA4B-36F2-4163-9CE4-513475AF05DE}"/>
    <cellStyle name="EYColumnHeading 2 6 3 8" xfId="16010" xr:uid="{F23C0ABB-A69F-4EC9-ABF7-F50FABD316C3}"/>
    <cellStyle name="EYColumnHeading 2 6 4" xfId="7616" xr:uid="{39820306-9295-4E7E-A449-88563497AF9E}"/>
    <cellStyle name="EYColumnHeading 2 6 4 2" xfId="10024" xr:uid="{F0AADD5A-02E9-4BDE-9414-302871F6CB4E}"/>
    <cellStyle name="EYColumnHeading 2 6 4 2 2" xfId="25629" xr:uid="{11EE4A21-7453-4383-86A6-8B1C9E48DC79}"/>
    <cellStyle name="EYColumnHeading 2 6 4 2 3" xfId="31707" xr:uid="{E778F4BC-9BA6-461B-BFAF-9B6604C157C0}"/>
    <cellStyle name="EYColumnHeading 2 6 4 2 4" xfId="37670" xr:uid="{C190F91D-25C4-419C-AF62-910DE86220C4}"/>
    <cellStyle name="EYColumnHeading 2 6 4 2 5" xfId="44328" xr:uid="{791626B7-5173-430C-ABFD-09E8ACB8327C}"/>
    <cellStyle name="EYColumnHeading 2 6 4 2 6" xfId="18146" xr:uid="{59837D97-1F77-473F-A510-15578243E0D7}"/>
    <cellStyle name="EYColumnHeading 2 6 4 3" xfId="11869" xr:uid="{CC51898E-968F-459D-8ED4-8A2B14FA98B5}"/>
    <cellStyle name="EYColumnHeading 2 6 4 3 2" xfId="27474" xr:uid="{29F3B284-4760-4FDD-8CA2-3AEBB0A9B228}"/>
    <cellStyle name="EYColumnHeading 2 6 4 3 3" xfId="33514" xr:uid="{9D6FF3B3-69FC-4D5E-B85A-480948E4D2A8}"/>
    <cellStyle name="EYColumnHeading 2 6 4 3 4" xfId="39475" xr:uid="{A0BCE15D-4054-473C-984A-DCBD3679C5DD}"/>
    <cellStyle name="EYColumnHeading 2 6 4 3 5" xfId="45433" xr:uid="{FF1A923A-E405-4F78-919B-2A1C322264EE}"/>
    <cellStyle name="EYColumnHeading 2 6 4 3 6" xfId="19991" xr:uid="{BD902282-8743-40D8-91FA-31A9FE82640E}"/>
    <cellStyle name="EYColumnHeading 2 6 4 4" xfId="23228" xr:uid="{D5944F22-1598-48E0-B74C-6E239718F645}"/>
    <cellStyle name="EYColumnHeading 2 6 4 5" xfId="29356" xr:uid="{7A07C07B-5369-422E-939D-2AE817523A64}"/>
    <cellStyle name="EYColumnHeading 2 6 4 6" xfId="35322" xr:uid="{91166EBD-442B-4069-80C3-7A2714C82666}"/>
    <cellStyle name="EYColumnHeading 2 6 4 7" xfId="42268" xr:uid="{D961A2D8-54E5-4FCE-A612-C04099F8CF3C}"/>
    <cellStyle name="EYColumnHeading 2 6 4 8" xfId="15750" xr:uid="{24B18ED6-499F-46F3-BF1D-2507F92AA137}"/>
    <cellStyle name="EYColumnHeading 2 6 5" xfId="7717" xr:uid="{F3D33532-4018-4EE6-A6F2-375779FDEAAF}"/>
    <cellStyle name="EYColumnHeading 2 6 5 2" xfId="10125" xr:uid="{ACB2D09F-AB68-49EE-ABF0-EA5C1C086B8C}"/>
    <cellStyle name="EYColumnHeading 2 6 5 2 2" xfId="25730" xr:uid="{930585AF-96FB-4AAA-B9B3-253CEE0BD3C3}"/>
    <cellStyle name="EYColumnHeading 2 6 5 2 3" xfId="31808" xr:uid="{8CA0B76A-48AC-462D-897B-8234BF980253}"/>
    <cellStyle name="EYColumnHeading 2 6 5 2 4" xfId="37771" xr:uid="{4561E3C3-F099-45ED-8425-40A815C9C90B}"/>
    <cellStyle name="EYColumnHeading 2 6 5 2 5" xfId="18247" xr:uid="{66FF7581-8368-4916-9F5E-F0CFE867EC7C}"/>
    <cellStyle name="EYColumnHeading 2 6 5 3" xfId="11970" xr:uid="{DB8435DE-6928-4B0A-80A2-CDCAC2A6F302}"/>
    <cellStyle name="EYColumnHeading 2 6 5 3 2" xfId="27575" xr:uid="{E6DB6C9D-1A18-43E5-874A-4B44AD06B801}"/>
    <cellStyle name="EYColumnHeading 2 6 5 3 3" xfId="33615" xr:uid="{EEB83E53-FCD5-4077-B624-8B5B8A4D3A17}"/>
    <cellStyle name="EYColumnHeading 2 6 5 3 4" xfId="39576" xr:uid="{9C9D2E4A-E736-415F-B54E-A3E7C16486D0}"/>
    <cellStyle name="EYColumnHeading 2 6 5 3 5" xfId="20092" xr:uid="{1EB47D91-DEF8-4013-B156-48C47961DCF0}"/>
    <cellStyle name="EYColumnHeading 2 6 5 4" xfId="23329" xr:uid="{77D2A00D-5441-417B-80B0-BB21B6DD89BA}"/>
    <cellStyle name="EYColumnHeading 2 6 5 5" xfId="29457" xr:uid="{6419E1DB-276B-47E9-A6DA-E0CCFB803A5C}"/>
    <cellStyle name="EYColumnHeading 2 6 5 6" xfId="35423" xr:uid="{23F5FD9A-A700-407E-83C2-69F2FC1B6C76}"/>
    <cellStyle name="EYColumnHeading 2 6 5 7" xfId="43125" xr:uid="{9E377C8D-BB95-422E-859C-91909DC3FCE3}"/>
    <cellStyle name="EYColumnHeading 2 6 5 8" xfId="15851" xr:uid="{C61CA599-6164-4F4E-B4D5-D422E69E258C}"/>
    <cellStyle name="EYColumnHeading 2 6 6" xfId="8781" xr:uid="{3E7EBCC4-21A2-4DCB-8926-7A5AAA111C6E}"/>
    <cellStyle name="EYColumnHeading 2 6 6 2" xfId="11187" xr:uid="{36596127-C654-43FA-8338-EED01B806B07}"/>
    <cellStyle name="EYColumnHeading 2 6 6 2 2" xfId="26792" xr:uid="{E51AB996-6C87-410F-B77E-BB3C1E4634E5}"/>
    <cellStyle name="EYColumnHeading 2 6 6 2 3" xfId="32848" xr:uid="{A71A102D-3439-4591-AFE1-CCC595E2A5B6}"/>
    <cellStyle name="EYColumnHeading 2 6 6 2 4" xfId="38810" xr:uid="{ACD3AC50-937C-4210-9F15-F58D8DAE4A55}"/>
    <cellStyle name="EYColumnHeading 2 6 6 2 5" xfId="19309" xr:uid="{0A9B7345-5B94-478A-963A-DBDE23598427}"/>
    <cellStyle name="EYColumnHeading 2 6 6 3" xfId="13032" xr:uid="{AFA5AE9E-1162-46A5-A96A-4B6240DCC6BC}"/>
    <cellStyle name="EYColumnHeading 2 6 6 3 2" xfId="28637" xr:uid="{EDEE1F6E-044D-4495-ABE4-A3C0D86B9E77}"/>
    <cellStyle name="EYColumnHeading 2 6 6 3 3" xfId="34654" xr:uid="{FBEDC6F2-7630-43C3-B63D-CF08CB3F9E2A}"/>
    <cellStyle name="EYColumnHeading 2 6 6 3 4" xfId="40615" xr:uid="{974D872E-FADD-4D87-9D11-03010A4FAD30}"/>
    <cellStyle name="EYColumnHeading 2 6 6 3 5" xfId="21154" xr:uid="{BE01F880-A061-405C-9192-88D5625BC35F}"/>
    <cellStyle name="EYColumnHeading 2 6 6 4" xfId="24393" xr:uid="{D5E96400-FE06-4A0C-A008-5FF763D2F306}"/>
    <cellStyle name="EYColumnHeading 2 6 6 5" xfId="30497" xr:uid="{F9D7C64B-BF9B-42E5-93C4-1A3DF4E499F9}"/>
    <cellStyle name="EYColumnHeading 2 6 6 6" xfId="36462" xr:uid="{429CD5B7-19D6-4B69-81BB-4BBB84EE9E62}"/>
    <cellStyle name="EYColumnHeading 2 6 6 7" xfId="43574" xr:uid="{AB91C78E-8DAC-4439-955E-8D4BA6DD9008}"/>
    <cellStyle name="EYColumnHeading 2 6 6 8" xfId="16913" xr:uid="{369098D0-422A-4125-AA1D-5A418DFE0F2C}"/>
    <cellStyle name="EYColumnHeading 2 6 7" xfId="9535" xr:uid="{FB667997-123A-4221-8015-E5BCAF7D56CB}"/>
    <cellStyle name="EYColumnHeading 2 6 7 2" xfId="25140" xr:uid="{A02B469C-295D-404D-9D15-5C51FC1A5DCD}"/>
    <cellStyle name="EYColumnHeading 2 6 7 3" xfId="31232" xr:uid="{3A5F92A5-E5C9-4E8A-985C-E12E3FD5A618}"/>
    <cellStyle name="EYColumnHeading 2 6 7 4" xfId="37195" xr:uid="{6A0D850C-8418-4322-A63D-198E28B8DDD2}"/>
    <cellStyle name="EYColumnHeading 2 6 7 5" xfId="17659" xr:uid="{96E4A19C-872C-4B73-BFD5-C99E22A69BC7}"/>
    <cellStyle name="EYColumnHeading 2 6 8" xfId="5753" xr:uid="{E6A97010-5E49-4144-8949-0D50B1BE3022}"/>
    <cellStyle name="EYColumnHeading 2 6 8 2" xfId="22121" xr:uid="{D736AA16-1FF0-4DBA-A8E1-D00917D72A7C}"/>
    <cellStyle name="EYColumnHeading 2 6 9" xfId="22578" xr:uid="{210D3433-FBCD-46DA-8292-D570F83EF050}"/>
    <cellStyle name="EYColumnHeading 2 7" xfId="2407" xr:uid="{33FDB5DC-3249-49C0-944B-97C205FA0195}"/>
    <cellStyle name="EYColumnHeading 2 7 10" xfId="22612" xr:uid="{ECD695FF-95E7-458D-8B62-55F949D5128B}"/>
    <cellStyle name="EYColumnHeading 2 7 11" xfId="41284" xr:uid="{53A909B9-9078-4A4A-8053-D1038D17E014}"/>
    <cellStyle name="EYColumnHeading 2 7 12" xfId="15060" xr:uid="{EC0AADBF-D46D-444A-BF5D-CC9FF229FE8D}"/>
    <cellStyle name="EYColumnHeading 2 7 2" xfId="6014" xr:uid="{BFCF1CE5-BE14-4E43-8EDA-A56D6952B4CA}"/>
    <cellStyle name="EYColumnHeading 2 7 2 10" xfId="22484" xr:uid="{FCEBC2BC-217B-4AA2-966D-35EF9CD274D5}"/>
    <cellStyle name="EYColumnHeading 2 7 2 11" xfId="22645" xr:uid="{0287BC8A-2253-4E9E-ACBD-D94D317EB526}"/>
    <cellStyle name="EYColumnHeading 2 7 2 12" xfId="41435" xr:uid="{FC5DB9C8-0C0C-447D-8DD1-07C4BF86F206}"/>
    <cellStyle name="EYColumnHeading 2 7 2 13" xfId="15214" xr:uid="{688D2B4B-5F2B-4902-9787-03ACEA444040}"/>
    <cellStyle name="EYColumnHeading 2 7 2 2" xfId="8129" xr:uid="{4A99E217-9D04-472D-8C76-DC9690BBDE61}"/>
    <cellStyle name="EYColumnHeading 2 7 2 2 2" xfId="10536" xr:uid="{859E316B-E253-4C5C-B45F-99BCC5A61D82}"/>
    <cellStyle name="EYColumnHeading 2 7 2 2 2 2" xfId="26141" xr:uid="{99964F1D-0416-479F-BE7D-D1994503532F}"/>
    <cellStyle name="EYColumnHeading 2 7 2 2 2 3" xfId="32216" xr:uid="{335B445C-DB48-4C14-A6B2-52FC6A2D3665}"/>
    <cellStyle name="EYColumnHeading 2 7 2 2 2 4" xfId="38179" xr:uid="{78A88EE4-D10C-43B3-AE9A-F5FFC1135C30}"/>
    <cellStyle name="EYColumnHeading 2 7 2 2 2 5" xfId="44203" xr:uid="{412EB179-9B82-4279-BCD9-9D7305138408}"/>
    <cellStyle name="EYColumnHeading 2 7 2 2 2 6" xfId="18658" xr:uid="{1EDDD1A3-8229-4E77-A364-03528DEFE9EE}"/>
    <cellStyle name="EYColumnHeading 2 7 2 2 3" xfId="12381" xr:uid="{BB5A2EED-6F1C-44EF-BEA5-161424F729F8}"/>
    <cellStyle name="EYColumnHeading 2 7 2 2 3 2" xfId="27986" xr:uid="{686EAE26-40D0-4F78-AE72-9C2B79BB2441}"/>
    <cellStyle name="EYColumnHeading 2 7 2 2 3 3" xfId="34023" xr:uid="{447DF423-8ACD-4A4B-B9B5-E579E5801DC3}"/>
    <cellStyle name="EYColumnHeading 2 7 2 2 3 4" xfId="39984" xr:uid="{E8FB81D4-DDE4-4217-9581-70F4CCA6C325}"/>
    <cellStyle name="EYColumnHeading 2 7 2 2 3 5" xfId="45308" xr:uid="{772E38D5-B04A-475F-A6C0-052E95CE3F5C}"/>
    <cellStyle name="EYColumnHeading 2 7 2 2 3 6" xfId="20503" xr:uid="{3D7CFC61-E800-4F4B-BD5D-69AF7125F8A6}"/>
    <cellStyle name="EYColumnHeading 2 7 2 2 4" xfId="23741" xr:uid="{48B2741D-E08D-4979-946F-903413562DF3}"/>
    <cellStyle name="EYColumnHeading 2 7 2 2 5" xfId="29865" xr:uid="{9FBEBD2A-11F2-4FC6-866E-CDD8DC901C27}"/>
    <cellStyle name="EYColumnHeading 2 7 2 2 6" xfId="35831" xr:uid="{07A33E06-231E-475F-8F6F-A9156144E4F6}"/>
    <cellStyle name="EYColumnHeading 2 7 2 2 7" xfId="42143" xr:uid="{6540DBBA-E2FA-4D0B-92E9-F543CEDD40F1}"/>
    <cellStyle name="EYColumnHeading 2 7 2 2 8" xfId="16262" xr:uid="{C9567F95-03F6-4568-8F39-B56538E750C8}"/>
    <cellStyle name="EYColumnHeading 2 7 2 3" xfId="7461" xr:uid="{573F549E-382C-44C4-B6A5-6C1444BDD31D}"/>
    <cellStyle name="EYColumnHeading 2 7 2 3 2" xfId="9869" xr:uid="{7AD71B3B-DDB5-41A8-9AC3-5242048FA7A5}"/>
    <cellStyle name="EYColumnHeading 2 7 2 3 2 2" xfId="25474" xr:uid="{38BAE096-8207-4F13-AE21-EEA5CD95029B}"/>
    <cellStyle name="EYColumnHeading 2 7 2 3 2 3" xfId="31553" xr:uid="{F0B66112-C503-41E5-8E5A-646F17139BA0}"/>
    <cellStyle name="EYColumnHeading 2 7 2 3 2 4" xfId="37516" xr:uid="{8DCCEF4C-D7C5-4571-84CB-9F38E6205A1B}"/>
    <cellStyle name="EYColumnHeading 2 7 2 3 2 5" xfId="43733" xr:uid="{4BBC2640-3C8F-4418-B8A4-F392A0E814B9}"/>
    <cellStyle name="EYColumnHeading 2 7 2 3 2 6" xfId="17991" xr:uid="{6BBDF373-9C29-42D7-8BAC-0B21B196C251}"/>
    <cellStyle name="EYColumnHeading 2 7 2 3 3" xfId="11714" xr:uid="{1FEB1A9B-F383-4F19-9191-FDC134CD2EAD}"/>
    <cellStyle name="EYColumnHeading 2 7 2 3 3 2" xfId="27319" xr:uid="{E8C2AFBC-DA0F-4377-95E4-9899720522F9}"/>
    <cellStyle name="EYColumnHeading 2 7 2 3 3 3" xfId="33360" xr:uid="{9A382D1C-4F45-480B-9C6C-695A8E590FAB}"/>
    <cellStyle name="EYColumnHeading 2 7 2 3 3 4" xfId="39321" xr:uid="{500067CF-E87A-4125-835F-32A1B47BF6E8}"/>
    <cellStyle name="EYColumnHeading 2 7 2 3 3 5" xfId="44838" xr:uid="{283098AE-E6FA-4C62-93D2-1B2D4F03D4DE}"/>
    <cellStyle name="EYColumnHeading 2 7 2 3 3 6" xfId="19836" xr:uid="{0762D7A1-4951-4F9E-8F14-1EE5FF4732D6}"/>
    <cellStyle name="EYColumnHeading 2 7 2 3 4" xfId="23073" xr:uid="{6C21254F-1E6C-4059-9240-486B113E026A}"/>
    <cellStyle name="EYColumnHeading 2 7 2 3 5" xfId="29202" xr:uid="{ABF3A31D-82AE-4BFF-98D6-77237C8DD766}"/>
    <cellStyle name="EYColumnHeading 2 7 2 3 6" xfId="35168" xr:uid="{0D309EA9-76D7-49E5-9ADB-D6184A25A4A1}"/>
    <cellStyle name="EYColumnHeading 2 7 2 3 7" xfId="41673" xr:uid="{409E171C-691B-4C5E-8611-0F91CDC2488D}"/>
    <cellStyle name="EYColumnHeading 2 7 2 3 8" xfId="15595" xr:uid="{392147A8-EA07-4CD4-9073-45855EFFDCA5}"/>
    <cellStyle name="EYColumnHeading 2 7 2 4" xfId="8509" xr:uid="{2E232823-6A34-468A-B37A-840F8807242B}"/>
    <cellStyle name="EYColumnHeading 2 7 2 4 2" xfId="10916" xr:uid="{AA72A4A6-BD37-4D3B-9A70-A16D04869946}"/>
    <cellStyle name="EYColumnHeading 2 7 2 4 2 2" xfId="26521" xr:uid="{FFDE9CB4-E3E0-44C5-A2C6-6129F414139B}"/>
    <cellStyle name="EYColumnHeading 2 7 2 4 2 3" xfId="32592" xr:uid="{94452B5A-0CA0-4596-B71B-0AF266E8408A}"/>
    <cellStyle name="EYColumnHeading 2 7 2 4 2 4" xfId="38554" xr:uid="{0CA87A07-2BFD-4807-B329-864C408680FF}"/>
    <cellStyle name="EYColumnHeading 2 7 2 4 2 5" xfId="44465" xr:uid="{92E5A079-E812-4947-A0F5-969D8A1D6C4C}"/>
    <cellStyle name="EYColumnHeading 2 7 2 4 2 6" xfId="19038" xr:uid="{3DCD199F-7F8C-49BF-A409-73A5BED2E563}"/>
    <cellStyle name="EYColumnHeading 2 7 2 4 3" xfId="12761" xr:uid="{62C42D8A-EB05-44DC-A1D6-F215885676D8}"/>
    <cellStyle name="EYColumnHeading 2 7 2 4 3 2" xfId="28366" xr:uid="{30808A1A-C2C7-4075-B12D-DFEE0E969CE4}"/>
    <cellStyle name="EYColumnHeading 2 7 2 4 3 3" xfId="34398" xr:uid="{40468EC6-D8E0-47D0-9CED-6A31B11FF5AA}"/>
    <cellStyle name="EYColumnHeading 2 7 2 4 3 4" xfId="40359" xr:uid="{3D7BE09F-EA19-4BD2-9D63-135D187B1498}"/>
    <cellStyle name="EYColumnHeading 2 7 2 4 3 5" xfId="45570" xr:uid="{2460267A-7BD0-4FD9-AFE0-88799DB9FD20}"/>
    <cellStyle name="EYColumnHeading 2 7 2 4 3 6" xfId="20883" xr:uid="{A25FA849-4B94-4553-9BCC-F8C611CDAF55}"/>
    <cellStyle name="EYColumnHeading 2 7 2 4 4" xfId="24121" xr:uid="{45295C00-F897-46E5-AB04-BE77DA943EC1}"/>
    <cellStyle name="EYColumnHeading 2 7 2 4 5" xfId="30241" xr:uid="{B7E9A32F-DDEF-4F6D-B9B5-1A5D092CC892}"/>
    <cellStyle name="EYColumnHeading 2 7 2 4 6" xfId="36206" xr:uid="{23179B8E-507E-4C13-8478-AD7C3ACD8F49}"/>
    <cellStyle name="EYColumnHeading 2 7 2 4 7" xfId="42405" xr:uid="{69607497-DBBA-41B8-A4B7-4BFCEE8F9AAF}"/>
    <cellStyle name="EYColumnHeading 2 7 2 4 8" xfId="16642" xr:uid="{10AA70AA-C20B-4E3F-A5FD-699D1C3BE219}"/>
    <cellStyle name="EYColumnHeading 2 7 2 5" xfId="7365" xr:uid="{D12D6C5E-AB1D-4909-B0DF-023CB8404E0D}"/>
    <cellStyle name="EYColumnHeading 2 7 2 5 2" xfId="9773" xr:uid="{7FF40A9A-131B-45F0-84FF-3F28134E41FA}"/>
    <cellStyle name="EYColumnHeading 2 7 2 5 2 2" xfId="25378" xr:uid="{23205156-670B-4D48-A152-B359F9DEBA5A}"/>
    <cellStyle name="EYColumnHeading 2 7 2 5 2 3" xfId="31457" xr:uid="{F0460DBA-0F39-457B-BC1E-DDE5EE2C31F3}"/>
    <cellStyle name="EYColumnHeading 2 7 2 5 2 4" xfId="37420" xr:uid="{8D1533FA-E8E3-466C-8C0B-6F37416D01C0}"/>
    <cellStyle name="EYColumnHeading 2 7 2 5 2 5" xfId="17895" xr:uid="{60EB9078-531A-4818-8BD1-C41244CBF0C2}"/>
    <cellStyle name="EYColumnHeading 2 7 2 5 3" xfId="11618" xr:uid="{E55ABE46-A1B8-41CE-BEBF-B0A898FD12E9}"/>
    <cellStyle name="EYColumnHeading 2 7 2 5 3 2" xfId="27223" xr:uid="{28088005-2791-473F-B8C4-26BA3D04908E}"/>
    <cellStyle name="EYColumnHeading 2 7 2 5 3 3" xfId="33264" xr:uid="{CC2F9978-51DE-4D48-A342-365276201D44}"/>
    <cellStyle name="EYColumnHeading 2 7 2 5 3 4" xfId="39225" xr:uid="{91E990EC-4C08-4EF1-AC5A-80B23432B8DB}"/>
    <cellStyle name="EYColumnHeading 2 7 2 5 3 5" xfId="19740" xr:uid="{26B302D6-1222-4C57-A5A8-955B4FBEF8A6}"/>
    <cellStyle name="EYColumnHeading 2 7 2 5 4" xfId="22977" xr:uid="{1E9A1D2B-7550-4EE8-A4CF-48DCA4ED285A}"/>
    <cellStyle name="EYColumnHeading 2 7 2 5 5" xfId="29106" xr:uid="{790E9B51-504D-4FE1-9C97-F5B3E17E5EF9}"/>
    <cellStyle name="EYColumnHeading 2 7 2 5 6" xfId="35072" xr:uid="{8DB7B891-1FB0-4E38-A2FC-D06407D15C1A}"/>
    <cellStyle name="EYColumnHeading 2 7 2 5 7" xfId="43361" xr:uid="{B445B810-914C-47B0-BBA8-BCFC7CC6297D}"/>
    <cellStyle name="EYColumnHeading 2 7 2 5 8" xfId="15499" xr:uid="{169402D1-B4FA-44CF-B662-66FA211BFFD7}"/>
    <cellStyle name="EYColumnHeading 2 7 2 6" xfId="9419" xr:uid="{B5A56763-11F1-4008-8775-A20C98035EA3}"/>
    <cellStyle name="EYColumnHeading 2 7 2 6 2" xfId="25024" xr:uid="{F71ABC29-055E-4798-B68E-D4125AECC410}"/>
    <cellStyle name="EYColumnHeading 2 7 2 6 3" xfId="31117" xr:uid="{9174EA38-D56C-4CD2-BB34-1B6F486EED89}"/>
    <cellStyle name="EYColumnHeading 2 7 2 6 4" xfId="37080" xr:uid="{8AB24C65-BAC0-4537-A0A7-1DC9D41FAFDA}"/>
    <cellStyle name="EYColumnHeading 2 7 2 6 5" xfId="43394" xr:uid="{FD599CB2-11BE-49B9-8426-F9520DF2A29D}"/>
    <cellStyle name="EYColumnHeading 2 7 2 6 6" xfId="17543" xr:uid="{9C01118D-4E0B-463C-921A-B9D688346B72}"/>
    <cellStyle name="EYColumnHeading 2 7 2 7" xfId="9102" xr:uid="{04AB211A-86A3-48CC-BD25-93BD37E00309}"/>
    <cellStyle name="EYColumnHeading 2 7 2 7 2" xfId="24707" xr:uid="{C07F8867-70CB-4A72-B2F6-0537A82F403C}"/>
    <cellStyle name="EYColumnHeading 2 7 2 7 3" xfId="30801" xr:uid="{248FECE2-E8EE-4E26-8C0D-6D3DF8846BC4}"/>
    <cellStyle name="EYColumnHeading 2 7 2 7 4" xfId="36764" xr:uid="{3EEAD0CD-3CCA-4757-A86D-C36F6DAD7FDA}"/>
    <cellStyle name="EYColumnHeading 2 7 2 7 5" xfId="17226" xr:uid="{A5ECBBA2-069D-40F6-A45F-3BFFC3296818}"/>
    <cellStyle name="EYColumnHeading 2 7 2 8" xfId="21549" xr:uid="{0CC1E6B6-7ECB-4154-A891-88563D09CD89}"/>
    <cellStyle name="EYColumnHeading 2 7 2 9" xfId="22373" xr:uid="{3DA5E062-E283-4E1E-93C2-05D804C0D43E}"/>
    <cellStyle name="EYColumnHeading 2 7 3" xfId="7956" xr:uid="{5FDD082C-4665-46DC-B00F-8EF0C1CA9D5F}"/>
    <cellStyle name="EYColumnHeading 2 7 3 2" xfId="10363" xr:uid="{7480B8D3-EAC0-4BBA-8DCD-5B57E9F7A52F}"/>
    <cellStyle name="EYColumnHeading 2 7 3 2 2" xfId="25968" xr:uid="{D1F15555-0D4C-4E30-9163-AE94402AFC5C}"/>
    <cellStyle name="EYColumnHeading 2 7 3 2 3" xfId="32046" xr:uid="{3C113347-4347-4CDE-A3AF-3BED91DB79A1}"/>
    <cellStyle name="EYColumnHeading 2 7 3 2 4" xfId="38009" xr:uid="{6BBC5297-32FC-4D66-A7CF-198F27392241}"/>
    <cellStyle name="EYColumnHeading 2 7 3 2 5" xfId="44050" xr:uid="{E250D589-DFC1-4A1E-BE5B-5FF8FE0FF04A}"/>
    <cellStyle name="EYColumnHeading 2 7 3 2 6" xfId="18485" xr:uid="{15E7F208-EFE4-40AF-9F55-8E73D219385B}"/>
    <cellStyle name="EYColumnHeading 2 7 3 3" xfId="12208" xr:uid="{615FFA31-4010-4BCC-8EEE-51226AF28308}"/>
    <cellStyle name="EYColumnHeading 2 7 3 3 2" xfId="27813" xr:uid="{0B3AC0D3-8F07-4C45-BB26-BBEE78A24EEE}"/>
    <cellStyle name="EYColumnHeading 2 7 3 3 3" xfId="33853" xr:uid="{2F0F458D-0CD2-4052-804B-0F2F5043326F}"/>
    <cellStyle name="EYColumnHeading 2 7 3 3 4" xfId="39814" xr:uid="{5D1FF362-B95C-406F-98D1-2AE17FBC1004}"/>
    <cellStyle name="EYColumnHeading 2 7 3 3 5" xfId="45155" xr:uid="{AEAC27D6-2A83-459D-9A58-4E7A1FEC98B9}"/>
    <cellStyle name="EYColumnHeading 2 7 3 3 6" xfId="20330" xr:uid="{B1C82041-14F4-4EB0-8E19-C361A7AA52EE}"/>
    <cellStyle name="EYColumnHeading 2 7 3 4" xfId="23568" xr:uid="{3DE19F62-748A-43CB-B6A7-5EB71A577AF2}"/>
    <cellStyle name="EYColumnHeading 2 7 3 5" xfId="29695" xr:uid="{BCC2D235-4178-465F-82CF-9C9549A1744F}"/>
    <cellStyle name="EYColumnHeading 2 7 3 6" xfId="35661" xr:uid="{AAB927DC-3DEA-4E23-9888-9FFF426B5E61}"/>
    <cellStyle name="EYColumnHeading 2 7 3 7" xfId="41990" xr:uid="{5335DA66-6533-401B-A3E1-173B63685B93}"/>
    <cellStyle name="EYColumnHeading 2 7 3 8" xfId="16089" xr:uid="{8BBCD3AB-A9D8-438A-B21C-CE09AF7AD4FB}"/>
    <cellStyle name="EYColumnHeading 2 7 4" xfId="8288" xr:uid="{BA9ECD71-57DF-47E9-8065-43C9E0224878}"/>
    <cellStyle name="EYColumnHeading 2 7 4 2" xfId="10695" xr:uid="{578FF4F9-886A-4378-A206-41D3EC14E3B4}"/>
    <cellStyle name="EYColumnHeading 2 7 4 2 2" xfId="26300" xr:uid="{537A9F2D-DDA4-4F06-B8C4-AFDAFB8CC5E5}"/>
    <cellStyle name="EYColumnHeading 2 7 4 2 3" xfId="32372" xr:uid="{0BD13AA0-2B06-4F5B-A6E1-082883CB084F}"/>
    <cellStyle name="EYColumnHeading 2 7 4 2 4" xfId="38335" xr:uid="{BF2197B8-E99C-413E-83FC-5940AC67A7BD}"/>
    <cellStyle name="EYColumnHeading 2 7 4 2 5" xfId="44276" xr:uid="{AAE1B813-E8F7-4860-8646-9D45A1A4E683}"/>
    <cellStyle name="EYColumnHeading 2 7 4 2 6" xfId="18817" xr:uid="{3A8F834B-2396-4095-B03C-D76B3117A5CF}"/>
    <cellStyle name="EYColumnHeading 2 7 4 3" xfId="12540" xr:uid="{190222FD-E5A6-490F-9322-A759AB5FDCE8}"/>
    <cellStyle name="EYColumnHeading 2 7 4 3 2" xfId="28145" xr:uid="{EFEB3C37-5264-4510-A70B-E1B41147B0F3}"/>
    <cellStyle name="EYColumnHeading 2 7 4 3 3" xfId="34179" xr:uid="{0AFC8BBE-69C9-4FB5-AA37-304268653C50}"/>
    <cellStyle name="EYColumnHeading 2 7 4 3 4" xfId="40140" xr:uid="{8946A38E-4DFE-45E5-B39A-9A95469E835C}"/>
    <cellStyle name="EYColumnHeading 2 7 4 3 5" xfId="45381" xr:uid="{1EFA88BB-E570-456F-B089-E8CCFF9A1F67}"/>
    <cellStyle name="EYColumnHeading 2 7 4 3 6" xfId="20662" xr:uid="{4351FBE8-BCB9-497E-A0B4-028FF8FF00EA}"/>
    <cellStyle name="EYColumnHeading 2 7 4 4" xfId="23900" xr:uid="{E1197727-D3F7-4F66-AE1C-956E0EC85721}"/>
    <cellStyle name="EYColumnHeading 2 7 4 5" xfId="30021" xr:uid="{CCFE7A31-56DD-4C16-A08B-ED6E6853FA4E}"/>
    <cellStyle name="EYColumnHeading 2 7 4 6" xfId="35987" xr:uid="{F2720B8D-FA20-475D-B278-70C116A9FFF5}"/>
    <cellStyle name="EYColumnHeading 2 7 4 7" xfId="42216" xr:uid="{5E27D14E-0A2A-4F58-9E61-09221538770E}"/>
    <cellStyle name="EYColumnHeading 2 7 4 8" xfId="16421" xr:uid="{2A98B7FF-31ED-439B-BDEE-10DCD5481383}"/>
    <cellStyle name="EYColumnHeading 2 7 5" xfId="7407" xr:uid="{AE23341D-E9CB-4C7E-BE95-284F36A66117}"/>
    <cellStyle name="EYColumnHeading 2 7 5 2" xfId="9815" xr:uid="{EDFA8417-94AC-4027-9BC2-22CFFE3C2D36}"/>
    <cellStyle name="EYColumnHeading 2 7 5 2 2" xfId="25420" xr:uid="{83344386-9408-4BFE-A719-B43F065C3CDB}"/>
    <cellStyle name="EYColumnHeading 2 7 5 2 3" xfId="31499" xr:uid="{67756390-4800-4006-9F41-2A322CCCC81E}"/>
    <cellStyle name="EYColumnHeading 2 7 5 2 4" xfId="37462" xr:uid="{E3AFA1A2-7D78-4108-9744-D1F2FBF9C22E}"/>
    <cellStyle name="EYColumnHeading 2 7 5 2 5" xfId="17937" xr:uid="{DFAFC573-D34E-4585-AB04-6AA6D58A58B8}"/>
    <cellStyle name="EYColumnHeading 2 7 5 3" xfId="11660" xr:uid="{079B56C1-D2C7-43C0-A6EB-FFD2977E0386}"/>
    <cellStyle name="EYColumnHeading 2 7 5 3 2" xfId="27265" xr:uid="{D488B2A7-711F-4954-965E-29173AD3AA0F}"/>
    <cellStyle name="EYColumnHeading 2 7 5 3 3" xfId="33306" xr:uid="{271C53F4-6677-479A-95F2-33A48B6AA01F}"/>
    <cellStyle name="EYColumnHeading 2 7 5 3 4" xfId="39267" xr:uid="{A240D8A0-1BC2-46D3-B680-543746A77D8C}"/>
    <cellStyle name="EYColumnHeading 2 7 5 3 5" xfId="19782" xr:uid="{B139C2DE-1EBD-442F-971F-EC381893BA74}"/>
    <cellStyle name="EYColumnHeading 2 7 5 4" xfId="23019" xr:uid="{186ACA23-77AC-455F-9B7F-4F325D216D75}"/>
    <cellStyle name="EYColumnHeading 2 7 5 5" xfId="29148" xr:uid="{9BC8ACF8-7D58-4680-BB49-767BC9E102D5}"/>
    <cellStyle name="EYColumnHeading 2 7 5 6" xfId="35114" xr:uid="{BC18B45F-9466-4B8E-82C7-484E06685D28}"/>
    <cellStyle name="EYColumnHeading 2 7 5 7" xfId="43207" xr:uid="{5997716A-909A-4645-9FE0-B42A6E365156}"/>
    <cellStyle name="EYColumnHeading 2 7 5 8" xfId="15541" xr:uid="{B187FFBB-2DA2-414C-B111-1C147D19CA12}"/>
    <cellStyle name="EYColumnHeading 2 7 6" xfId="8504" xr:uid="{21F2346E-8AF1-4AD2-90EC-68998895B1DC}"/>
    <cellStyle name="EYColumnHeading 2 7 6 2" xfId="10911" xr:uid="{75F5BAEE-75D0-4E9C-A4FB-AA629AB24EDC}"/>
    <cellStyle name="EYColumnHeading 2 7 6 2 2" xfId="26516" xr:uid="{51F38F4C-6D6A-4EA8-9AAA-AF96905B2E21}"/>
    <cellStyle name="EYColumnHeading 2 7 6 2 3" xfId="32587" xr:uid="{7FFB00D9-BB11-48A4-80C2-77095B9BA333}"/>
    <cellStyle name="EYColumnHeading 2 7 6 2 4" xfId="38549" xr:uid="{E314DB25-1B0B-4638-9655-2FA6F8834E6A}"/>
    <cellStyle name="EYColumnHeading 2 7 6 2 5" xfId="19033" xr:uid="{1A9CE7EA-7817-4CC1-8710-D4B7D1895701}"/>
    <cellStyle name="EYColumnHeading 2 7 6 3" xfId="12756" xr:uid="{D25D5959-5ACE-463C-BC75-F1749F07E1D0}"/>
    <cellStyle name="EYColumnHeading 2 7 6 3 2" xfId="28361" xr:uid="{151B779A-7A7C-4E1B-8582-FB5FD25641FB}"/>
    <cellStyle name="EYColumnHeading 2 7 6 3 3" xfId="34393" xr:uid="{8A020F1D-A386-42B1-B06D-2BB5735BAA20}"/>
    <cellStyle name="EYColumnHeading 2 7 6 3 4" xfId="40354" xr:uid="{5156B771-4308-40B4-97B7-5FDEE847B08C}"/>
    <cellStyle name="EYColumnHeading 2 7 6 3 5" xfId="20878" xr:uid="{F87C9498-79A6-4B65-80A1-04438FE55018}"/>
    <cellStyle name="EYColumnHeading 2 7 6 4" xfId="24116" xr:uid="{951C846F-A1AE-4426-B8CD-4FBC8B0492CE}"/>
    <cellStyle name="EYColumnHeading 2 7 6 5" xfId="30236" xr:uid="{6E2B49EA-89CC-4745-96F8-8B4F01F4D1F6}"/>
    <cellStyle name="EYColumnHeading 2 7 6 6" xfId="36201" xr:uid="{D0E9EE27-BC96-42D4-84E8-0F06F4CD2418}"/>
    <cellStyle name="EYColumnHeading 2 7 6 7" xfId="43431" xr:uid="{D0C373FF-70DD-46E4-B605-6FC8D9993D9C}"/>
    <cellStyle name="EYColumnHeading 2 7 6 8" xfId="16637" xr:uid="{77E7AB7D-ADA4-493D-BC52-624E191B5865}"/>
    <cellStyle name="EYColumnHeading 2 7 7" xfId="9504" xr:uid="{21CCF07F-2EC6-4702-8B2F-41EE29B5235A}"/>
    <cellStyle name="EYColumnHeading 2 7 7 2" xfId="25109" xr:uid="{E63F4ABF-4C3A-4F2D-9B09-35857A51D62C}"/>
    <cellStyle name="EYColumnHeading 2 7 7 3" xfId="31201" xr:uid="{3E8ADECF-5E53-427D-AF09-B9DDEC0523E7}"/>
    <cellStyle name="EYColumnHeading 2 7 7 4" xfId="37164" xr:uid="{9E177190-3CB6-4DF5-882B-3F22DC438139}"/>
    <cellStyle name="EYColumnHeading 2 7 7 5" xfId="17628" xr:uid="{F35DEA0B-C2E3-4CA0-887A-25348EC84D55}"/>
    <cellStyle name="EYColumnHeading 2 7 8" xfId="5832" xr:uid="{8E892130-A2B7-4170-BFAB-CD0A2447E10D}"/>
    <cellStyle name="EYColumnHeading 2 7 8 2" xfId="22203" xr:uid="{F2BDBE32-DCA6-4F1C-BAD2-1F779077E143}"/>
    <cellStyle name="EYColumnHeading 2 7 9" xfId="22526" xr:uid="{0D8A83BD-C6F1-4519-B4D9-860F77963D12}"/>
    <cellStyle name="EYColumnHeading 2 8" xfId="2677" xr:uid="{D60CE1E9-FE95-484D-B6B1-EAF8F66EBB1D}"/>
    <cellStyle name="EYColumnHeading 2 8 10" xfId="21924" xr:uid="{B831B2DB-D1EB-4144-B20C-426355BC509C}"/>
    <cellStyle name="EYColumnHeading 2 8 11" xfId="22616" xr:uid="{D7D2C216-5DF2-43A6-AD60-28B083CA0958}"/>
    <cellStyle name="EYColumnHeading 2 8 12" xfId="41302" xr:uid="{46718E31-9B15-4065-BF74-347EAE9E40F4}"/>
    <cellStyle name="EYColumnHeading 2 8 13" xfId="15081" xr:uid="{9BFF7625-12A2-42AF-9BDE-AD6788F6D717}"/>
    <cellStyle name="EYColumnHeading 2 8 2" xfId="7996" xr:uid="{C1B18314-6051-4C1E-A4E3-2F024AB302CE}"/>
    <cellStyle name="EYColumnHeading 2 8 2 2" xfId="10403" xr:uid="{B460845D-8166-480D-B48E-BBB05C666B6C}"/>
    <cellStyle name="EYColumnHeading 2 8 2 2 2" xfId="26008" xr:uid="{186F3A46-E6A1-4030-866A-524075FEB0C6}"/>
    <cellStyle name="EYColumnHeading 2 8 2 2 3" xfId="32083" xr:uid="{5F2D5B7C-8278-4278-80AC-DD3CB0FE8394}"/>
    <cellStyle name="EYColumnHeading 2 8 2 2 4" xfId="38046" xr:uid="{24C937AC-585E-4E2C-9762-B22D16C612DD}"/>
    <cellStyle name="EYColumnHeading 2 8 2 2 5" xfId="44070" xr:uid="{DD8DB04E-02AE-4FDC-AB11-2311B6EBB0D3}"/>
    <cellStyle name="EYColumnHeading 2 8 2 2 6" xfId="18525" xr:uid="{6DC073CB-AEB4-4867-A3EE-7462EF5D4734}"/>
    <cellStyle name="EYColumnHeading 2 8 2 3" xfId="12248" xr:uid="{AE791C63-EF1B-4E0A-B0CB-31F156A67EB0}"/>
    <cellStyle name="EYColumnHeading 2 8 2 3 2" xfId="27853" xr:uid="{183B318A-B606-4092-996A-20155BD76D87}"/>
    <cellStyle name="EYColumnHeading 2 8 2 3 3" xfId="33890" xr:uid="{0B8FDB2B-1013-4216-8B85-AC58323CA1ED}"/>
    <cellStyle name="EYColumnHeading 2 8 2 3 4" xfId="39851" xr:uid="{7F7B290C-3FF4-4746-A039-4042BB220E63}"/>
    <cellStyle name="EYColumnHeading 2 8 2 3 5" xfId="45175" xr:uid="{9468C1C7-D7F8-47AD-9E02-D4F2F8854146}"/>
    <cellStyle name="EYColumnHeading 2 8 2 3 6" xfId="20370" xr:uid="{2580FF17-09AD-48C5-9574-15448302A50B}"/>
    <cellStyle name="EYColumnHeading 2 8 2 4" xfId="23608" xr:uid="{B81D80BA-F865-4901-B1BD-637BF421192A}"/>
    <cellStyle name="EYColumnHeading 2 8 2 5" xfId="29732" xr:uid="{D9A93381-88AD-46AC-8297-FB954A7DB3ED}"/>
    <cellStyle name="EYColumnHeading 2 8 2 6" xfId="35698" xr:uid="{E46241C4-72A0-48DA-8522-BB91B235808B}"/>
    <cellStyle name="EYColumnHeading 2 8 2 7" xfId="42010" xr:uid="{677400C7-21E8-48A7-8F3D-E923CB89BCD5}"/>
    <cellStyle name="EYColumnHeading 2 8 2 8" xfId="16129" xr:uid="{275EEF3F-D381-4E47-9ACF-2BC8A3921CDE}"/>
    <cellStyle name="EYColumnHeading 2 8 3" xfId="7570" xr:uid="{0AF5241D-ED7A-41A8-8931-915AE92598B4}"/>
    <cellStyle name="EYColumnHeading 2 8 3 2" xfId="9978" xr:uid="{5710DF2E-B110-4DEA-91D8-E153CBA1223B}"/>
    <cellStyle name="EYColumnHeading 2 8 3 2 2" xfId="25583" xr:uid="{017B6543-5EF8-451A-AA32-C7EC6FE4DBBB}"/>
    <cellStyle name="EYColumnHeading 2 8 3 2 3" xfId="31662" xr:uid="{B0737982-9FCF-428D-8DF1-42BD82EDBE1A}"/>
    <cellStyle name="EYColumnHeading 2 8 3 2 4" xfId="37625" xr:uid="{9F74408F-E903-4AD0-AF67-1264F6614223}"/>
    <cellStyle name="EYColumnHeading 2 8 3 2 5" xfId="43832" xr:uid="{98238454-B3A6-4640-8EFF-94168FB73E74}"/>
    <cellStyle name="EYColumnHeading 2 8 3 2 6" xfId="18100" xr:uid="{37B1E20F-8DA0-4164-8F83-A2A6BE95ABB9}"/>
    <cellStyle name="EYColumnHeading 2 8 3 3" xfId="11823" xr:uid="{FC8601F6-48CD-4E9B-966B-B816B58D0115}"/>
    <cellStyle name="EYColumnHeading 2 8 3 3 2" xfId="27428" xr:uid="{F388C6CB-23D0-48CB-8C4D-65B00B4832CF}"/>
    <cellStyle name="EYColumnHeading 2 8 3 3 3" xfId="33469" xr:uid="{9FD37E35-62EB-4F03-9BC9-9E500D0E1BE1}"/>
    <cellStyle name="EYColumnHeading 2 8 3 3 4" xfId="39430" xr:uid="{C50E5F3A-CF8D-49AB-A6AB-0A9321658629}"/>
    <cellStyle name="EYColumnHeading 2 8 3 3 5" xfId="44937" xr:uid="{0D47509E-A7B7-49FF-A51E-28B7417BAB15}"/>
    <cellStyle name="EYColumnHeading 2 8 3 3 6" xfId="19945" xr:uid="{24ADB8B0-67B2-4946-B65A-A4CA219F4A99}"/>
    <cellStyle name="EYColumnHeading 2 8 3 4" xfId="23182" xr:uid="{8E00E9EB-A686-4785-83DC-97AA1EAA3401}"/>
    <cellStyle name="EYColumnHeading 2 8 3 5" xfId="29311" xr:uid="{42736BCC-70A0-4EB2-8E14-D5FF19CC88B9}"/>
    <cellStyle name="EYColumnHeading 2 8 3 6" xfId="35277" xr:uid="{45DA7FF8-19EF-435F-ADD3-895C42B157B2}"/>
    <cellStyle name="EYColumnHeading 2 8 3 7" xfId="41772" xr:uid="{63F1E374-4A94-4009-BCCC-C9A3B297C4AC}"/>
    <cellStyle name="EYColumnHeading 2 8 3 8" xfId="15704" xr:uid="{CD1FD5D3-F5D8-45A9-9145-1B70400A1EC3}"/>
    <cellStyle name="EYColumnHeading 2 8 4" xfId="7743" xr:uid="{CD79B6D9-FB85-48AC-81FA-4223D2634A98}"/>
    <cellStyle name="EYColumnHeading 2 8 4 2" xfId="10151" xr:uid="{93A85D6A-4D63-4893-9E40-683099ACAF44}"/>
    <cellStyle name="EYColumnHeading 2 8 4 2 2" xfId="25756" xr:uid="{B26E4EB5-AF24-4F93-BADD-EEB85DACE604}"/>
    <cellStyle name="EYColumnHeading 2 8 4 2 3" xfId="31834" xr:uid="{00CE8AA3-B5DE-49CC-99CE-D5EA01D5252E}"/>
    <cellStyle name="EYColumnHeading 2 8 4 2 4" xfId="37797" xr:uid="{14EABE11-3022-4862-AABA-B49BBB2D969C}"/>
    <cellStyle name="EYColumnHeading 2 8 4 2 5" xfId="44549" xr:uid="{F83F1526-0DBB-45B8-AF2E-64C4D2E46BD8}"/>
    <cellStyle name="EYColumnHeading 2 8 4 2 6" xfId="18273" xr:uid="{52B8D187-1668-4D61-8387-2951151B4D78}"/>
    <cellStyle name="EYColumnHeading 2 8 4 3" xfId="11996" xr:uid="{6B0F441C-7A3B-4A44-8FB0-9A04FCA3C8BE}"/>
    <cellStyle name="EYColumnHeading 2 8 4 3 2" xfId="27601" xr:uid="{3A62F701-C3A4-470A-91F2-6AAE4B0FA25B}"/>
    <cellStyle name="EYColumnHeading 2 8 4 3 3" xfId="33641" xr:uid="{417563D8-0DB3-436D-A48D-83A5326C9323}"/>
    <cellStyle name="EYColumnHeading 2 8 4 3 4" xfId="39602" xr:uid="{972C4DED-1E0F-465F-AE27-BC01D53B661A}"/>
    <cellStyle name="EYColumnHeading 2 8 4 3 5" xfId="45654" xr:uid="{602C29BC-0AEF-441B-8159-D390180C82FC}"/>
    <cellStyle name="EYColumnHeading 2 8 4 3 6" xfId="20118" xr:uid="{96AE5A1E-2F02-4568-9A02-284A4DD42405}"/>
    <cellStyle name="EYColumnHeading 2 8 4 4" xfId="23355" xr:uid="{33D58478-A411-4B4E-8BB7-24D107E72CEF}"/>
    <cellStyle name="EYColumnHeading 2 8 4 5" xfId="29483" xr:uid="{1FB376E0-4C88-4B0F-B62F-A8FCD5B295E1}"/>
    <cellStyle name="EYColumnHeading 2 8 4 6" xfId="35449" xr:uid="{EC48B7B8-9B7D-4B20-9082-4DA8DADC41FE}"/>
    <cellStyle name="EYColumnHeading 2 8 4 7" xfId="42489" xr:uid="{F1B13CAF-8E85-4ABA-AA18-DE42202DA533}"/>
    <cellStyle name="EYColumnHeading 2 8 4 8" xfId="15877" xr:uid="{EA1498AC-0C7A-40A7-B156-B2F60CB631E4}"/>
    <cellStyle name="EYColumnHeading 2 8 5" xfId="8721" xr:uid="{EE0D35BD-294A-40F2-9A6C-44EBCF260775}"/>
    <cellStyle name="EYColumnHeading 2 8 5 2" xfId="11127" xr:uid="{48D84D69-FF9C-4180-9761-775721FAC085}"/>
    <cellStyle name="EYColumnHeading 2 8 5 2 2" xfId="26732" xr:uid="{B8F6F0D0-8964-4CB6-8CC1-01937808D3E8}"/>
    <cellStyle name="EYColumnHeading 2 8 5 2 3" xfId="32792" xr:uid="{461958B0-021F-4353-900F-593E2C715EF9}"/>
    <cellStyle name="EYColumnHeading 2 8 5 2 4" xfId="38754" xr:uid="{2944E830-7860-4537-B096-A50DD072F811}"/>
    <cellStyle name="EYColumnHeading 2 8 5 2 5" xfId="19249" xr:uid="{D4495FBE-CBAA-4A24-8F52-AA72878D85E0}"/>
    <cellStyle name="EYColumnHeading 2 8 5 3" xfId="12972" xr:uid="{9BF47FFF-F221-4E8F-955B-9DB55E693C6D}"/>
    <cellStyle name="EYColumnHeading 2 8 5 3 2" xfId="28577" xr:uid="{6DD2AEB1-F5F9-4365-B44E-C71EDA4F926B}"/>
    <cellStyle name="EYColumnHeading 2 8 5 3 3" xfId="34598" xr:uid="{816F6D05-223D-425B-98D3-126EBC017564}"/>
    <cellStyle name="EYColumnHeading 2 8 5 3 4" xfId="40559" xr:uid="{CCCE022E-D435-4ADB-9536-DB0FA54CE50A}"/>
    <cellStyle name="EYColumnHeading 2 8 5 3 5" xfId="21094" xr:uid="{8844E3D8-B757-4B68-BE4E-C7D986341DC3}"/>
    <cellStyle name="EYColumnHeading 2 8 5 4" xfId="24333" xr:uid="{6A94B622-237C-4497-A91F-4C6C0D327E57}"/>
    <cellStyle name="EYColumnHeading 2 8 5 5" xfId="30441" xr:uid="{A9BD9490-15C4-4B29-AD82-DEDA31802EFD}"/>
    <cellStyle name="EYColumnHeading 2 8 5 6" xfId="36406" xr:uid="{1572B3B7-A840-4668-B4C7-1B614CBDB53A}"/>
    <cellStyle name="EYColumnHeading 2 8 5 7" xfId="43228" xr:uid="{CDC5C907-0AC6-4D0E-BD13-1DC596A03E23}"/>
    <cellStyle name="EYColumnHeading 2 8 5 8" xfId="16853" xr:uid="{27236411-32F0-416D-9A4F-0D98E1B8BCB2}"/>
    <cellStyle name="EYColumnHeading 2 8 6" xfId="9286" xr:uid="{05E5332F-A108-44EC-855E-C646F65D8672}"/>
    <cellStyle name="EYColumnHeading 2 8 6 2" xfId="24891" xr:uid="{8764125D-09A8-4A8D-BFFD-568CEB27EA50}"/>
    <cellStyle name="EYColumnHeading 2 8 6 3" xfId="30984" xr:uid="{FC5AE5D5-4719-483A-AFBB-B8A319DE8B91}"/>
    <cellStyle name="EYColumnHeading 2 8 6 4" xfId="36947" xr:uid="{D6EA4447-54BC-4EA4-89DA-134C742BC6A9}"/>
    <cellStyle name="EYColumnHeading 2 8 6 5" xfId="43572" xr:uid="{CA9CCE17-5C3E-4AA3-8148-DA5FF13AEEC8}"/>
    <cellStyle name="EYColumnHeading 2 8 6 6" xfId="17410" xr:uid="{7FFA5943-C4B2-4879-A1A0-C5FAE207216C}"/>
    <cellStyle name="EYColumnHeading 2 8 7" xfId="9206" xr:uid="{E9D0775D-53E9-40FA-BB6B-566CC2CD1C6F}"/>
    <cellStyle name="EYColumnHeading 2 8 7 2" xfId="24811" xr:uid="{68D1E5AF-45AA-4C37-A88E-228A26BF9080}"/>
    <cellStyle name="EYColumnHeading 2 8 7 3" xfId="30905" xr:uid="{7FAB9281-C40F-474D-95C2-B7C2B28BEF94}"/>
    <cellStyle name="EYColumnHeading 2 8 7 4" xfId="36868" xr:uid="{6C77C4FF-CEA8-4038-ABF1-8B9ECC5AD6D9}"/>
    <cellStyle name="EYColumnHeading 2 8 7 5" xfId="17330" xr:uid="{006C71BF-177B-4206-B43B-D93F01DE6B35}"/>
    <cellStyle name="EYColumnHeading 2 8 8" xfId="5881" xr:uid="{5069EF67-D358-47A7-8AA0-BA5311836CE6}"/>
    <cellStyle name="EYColumnHeading 2 8 8 2" xfId="21416" xr:uid="{0BBA8169-C239-4E81-954A-4FBA30A1CFE0}"/>
    <cellStyle name="EYColumnHeading 2 8 9" xfId="22240" xr:uid="{3007791A-B7C0-407E-B70C-11B54014A064}"/>
    <cellStyle name="EYColumnHeading 2 9" xfId="7317" xr:uid="{38278CEB-3B20-4932-9CC8-7B840C5F582C}"/>
    <cellStyle name="EYColumnHeading 2 9 2" xfId="9725" xr:uid="{AD89768E-C962-45A0-934C-C06685B5F64D}"/>
    <cellStyle name="EYColumnHeading 2 9 2 2" xfId="25330" xr:uid="{748A0881-B323-4DE7-9009-52C38DB6C3EF}"/>
    <cellStyle name="EYColumnHeading 2 9 2 3" xfId="31410" xr:uid="{24BC8C28-A505-4969-8131-E632B08BECE4}"/>
    <cellStyle name="EYColumnHeading 2 9 2 4" xfId="37373" xr:uid="{00863896-0A44-4DD3-826F-8BEB5967091E}"/>
    <cellStyle name="EYColumnHeading 2 9 2 5" xfId="43652" xr:uid="{C077FB53-57FE-4291-8F48-371C757508DD}"/>
    <cellStyle name="EYColumnHeading 2 9 2 6" xfId="17848" xr:uid="{D682138D-7A0B-413C-BA39-3E763A836221}"/>
    <cellStyle name="EYColumnHeading 2 9 3" xfId="11571" xr:uid="{15B90DBD-5F2B-4E19-9BB8-B6137078E033}"/>
    <cellStyle name="EYColumnHeading 2 9 3 2" xfId="27176" xr:uid="{B2DD9A24-D319-4753-A60C-CB57AAE7C2BA}"/>
    <cellStyle name="EYColumnHeading 2 9 3 3" xfId="33217" xr:uid="{BCCFFDDA-7CC6-4282-8935-6541BD806D5E}"/>
    <cellStyle name="EYColumnHeading 2 9 3 4" xfId="39178" xr:uid="{9B7C86D0-CBAD-4859-AC20-A935AD7D99FF}"/>
    <cellStyle name="EYColumnHeading 2 9 3 5" xfId="44757" xr:uid="{6B31F29F-BE54-40F9-AC92-2112661D2CD5}"/>
    <cellStyle name="EYColumnHeading 2 9 3 6" xfId="19693" xr:uid="{76A69044-B991-41BD-A3F2-5215F3794AF1}"/>
    <cellStyle name="EYColumnHeading 2 9 4" xfId="22929" xr:uid="{B978D529-FE08-4B8D-AA1F-D47A9531785D}"/>
    <cellStyle name="EYColumnHeading 2 9 5" xfId="29059" xr:uid="{263DC63E-0C9D-4A96-A451-43685A2F4F05}"/>
    <cellStyle name="EYColumnHeading 2 9 6" xfId="35025" xr:uid="{FCF37DC4-20D2-4869-B756-58E420282123}"/>
    <cellStyle name="EYColumnHeading 2 9 7" xfId="41592" xr:uid="{C97C5705-145D-4071-B841-05878C513850}"/>
    <cellStyle name="EYColumnHeading 2 9 8" xfId="15452" xr:uid="{5A328F26-572A-4120-8D3B-DE27091D7B9A}"/>
    <cellStyle name="EYColumnHeading 20" xfId="41093" xr:uid="{7888B81B-F71A-4DD8-A8EB-0BB86477CB6C}"/>
    <cellStyle name="EYColumnHeading 20 2" xfId="42826" xr:uid="{6792F409-7A1D-4FE9-8962-4FF4A34A716B}"/>
    <cellStyle name="EYColumnHeading 21" xfId="41096" xr:uid="{AEFAA974-0D52-4D80-A04F-BE9C30231BA6}"/>
    <cellStyle name="EYColumnHeading 21 2" xfId="43062" xr:uid="{D74BFE8F-0348-4A66-BB49-1B61CC400869}"/>
    <cellStyle name="EYColumnHeading 22" xfId="14922" xr:uid="{F3590171-989B-40DC-AD52-7C820D2F1736}"/>
    <cellStyle name="EYColumnHeading 3" xfId="154" xr:uid="{4796D38D-68D3-4AA3-BCE9-83136EAF1B51}"/>
    <cellStyle name="EYColumnHeading 3 10" xfId="2955" xr:uid="{87F93B7F-B2C0-48C2-B07A-39A4A9FF78DB}"/>
    <cellStyle name="EYColumnHeading 3 10 2" xfId="10265" xr:uid="{89591277-5089-40C1-A6C5-A951C5127754}"/>
    <cellStyle name="EYColumnHeading 3 10 2 2" xfId="25870" xr:uid="{B7802AA3-8281-4C52-80EB-BFD2890AB564}"/>
    <cellStyle name="EYColumnHeading 3 10 2 3" xfId="31948" xr:uid="{014362A6-19A9-4CE1-927E-627ED8E4AEBB}"/>
    <cellStyle name="EYColumnHeading 3 10 2 4" xfId="37911" xr:uid="{04D201B5-AD03-4356-9716-3DFC3926905F}"/>
    <cellStyle name="EYColumnHeading 3 10 2 5" xfId="43954" xr:uid="{849F31A8-6B44-4764-AF29-B37189D5FBDF}"/>
    <cellStyle name="EYColumnHeading 3 10 2 6" xfId="18387" xr:uid="{40BA4D58-E74E-4074-9BE1-C6EB62EC81AB}"/>
    <cellStyle name="EYColumnHeading 3 10 3" xfId="12110" xr:uid="{1D7DA0D6-37D9-492A-A84E-7330807BC173}"/>
    <cellStyle name="EYColumnHeading 3 10 3 2" xfId="27715" xr:uid="{280892AB-6C12-4BA4-AE6A-CF5DBD660058}"/>
    <cellStyle name="EYColumnHeading 3 10 3 3" xfId="33755" xr:uid="{922B716D-AE10-48DB-9A3C-95000C98E045}"/>
    <cellStyle name="EYColumnHeading 3 10 3 4" xfId="39716" xr:uid="{BA880D77-9F45-4DFA-9725-D53C4486F68A}"/>
    <cellStyle name="EYColumnHeading 3 10 3 5" xfId="45059" xr:uid="{72967188-9150-452E-9422-86280A7A859A}"/>
    <cellStyle name="EYColumnHeading 3 10 3 6" xfId="20232" xr:uid="{6000659D-C574-4C86-ACDC-E48E60C464AE}"/>
    <cellStyle name="EYColumnHeading 3 10 4" xfId="7857" xr:uid="{87548759-0BC9-44F9-90DE-8C6CDA1B3549}"/>
    <cellStyle name="EYColumnHeading 3 10 4 2" xfId="23469" xr:uid="{8447E31D-CFE6-4C8B-8CC1-745156951F88}"/>
    <cellStyle name="EYColumnHeading 3 10 5" xfId="29597" xr:uid="{C4E86AAE-AF80-40C2-850F-C28BC8575EAD}"/>
    <cellStyle name="EYColumnHeading 3 10 6" xfId="35563" xr:uid="{F6ACA79B-A1A9-4CB8-AAE2-932B1F10F9E6}"/>
    <cellStyle name="EYColumnHeading 3 10 7" xfId="41894" xr:uid="{27465126-B1CD-43AF-A534-B16491F3CFF1}"/>
    <cellStyle name="EYColumnHeading 3 10 8" xfId="15991" xr:uid="{16FC3E60-B32B-4F88-AA34-83DF3808A621}"/>
    <cellStyle name="EYColumnHeading 3 11" xfId="8334" xr:uid="{0AE0CE8E-BD8A-4251-BB3B-EEFFECD26FAA}"/>
    <cellStyle name="EYColumnHeading 3 11 2" xfId="10741" xr:uid="{B729BC19-C2B6-468C-9B0D-22BF19945FAD}"/>
    <cellStyle name="EYColumnHeading 3 11 2 2" xfId="26346" xr:uid="{CF4B0412-1E3A-4D3A-87AD-3D20003DA1DA}"/>
    <cellStyle name="EYColumnHeading 3 11 2 3" xfId="32418" xr:uid="{3BFD755F-E5A0-4AEF-8428-80FE17E6B402}"/>
    <cellStyle name="EYColumnHeading 3 11 2 4" xfId="38381" xr:uid="{F70C49DD-BA67-4710-A7AD-D74945A561FA}"/>
    <cellStyle name="EYColumnHeading 3 11 2 5" xfId="18863" xr:uid="{A9A10260-3FD8-4094-9973-A36A8B04AD6D}"/>
    <cellStyle name="EYColumnHeading 3 11 3" xfId="12586" xr:uid="{8D0B31D2-C781-4C55-AF22-46A82316D372}"/>
    <cellStyle name="EYColumnHeading 3 11 3 2" xfId="28191" xr:uid="{7A36A4B2-084E-453E-A5D9-E092BD656AB2}"/>
    <cellStyle name="EYColumnHeading 3 11 3 3" xfId="34225" xr:uid="{FB86A6D2-F25F-44BF-8932-3C5CC7ABBC7D}"/>
    <cellStyle name="EYColumnHeading 3 11 3 4" xfId="40186" xr:uid="{2D227646-43F3-4FDC-9983-539FAA8CDC7B}"/>
    <cellStyle name="EYColumnHeading 3 11 3 5" xfId="20708" xr:uid="{E961D305-96A6-45A4-8A0D-38235AB95314}"/>
    <cellStyle name="EYColumnHeading 3 11 4" xfId="23946" xr:uid="{95597FC9-2F40-4620-813D-1DFDE624F9E9}"/>
    <cellStyle name="EYColumnHeading 3 11 5" xfId="30067" xr:uid="{5DC1AD59-E484-45A8-AB0F-A42B51FD680E}"/>
    <cellStyle name="EYColumnHeading 3 11 6" xfId="36033" xr:uid="{8D0728BE-C666-4A23-B418-D1AFBF169050}"/>
    <cellStyle name="EYColumnHeading 3 11 7" xfId="43095" xr:uid="{625E1964-954D-420E-B016-E008AEFD391D}"/>
    <cellStyle name="EYColumnHeading 3 11 8" xfId="16467" xr:uid="{10BA10E5-A575-4477-8C17-779123FB93E9}"/>
    <cellStyle name="EYColumnHeading 3 12" xfId="7707" xr:uid="{34E8BBE2-81B9-4939-9052-0BCA23566677}"/>
    <cellStyle name="EYColumnHeading 3 12 2" xfId="10115" xr:uid="{B3E60D0D-FAF4-49BB-A084-6433A6F65493}"/>
    <cellStyle name="EYColumnHeading 3 12 2 2" xfId="25720" xr:uid="{CDB9ED97-3591-4DE6-8444-FADBAE4CDBA0}"/>
    <cellStyle name="EYColumnHeading 3 12 2 3" xfId="31798" xr:uid="{44E453B1-EC92-4779-8FD6-DF772D11EC68}"/>
    <cellStyle name="EYColumnHeading 3 12 2 4" xfId="37761" xr:uid="{3725188D-5A52-482E-ACFE-EF936B52AE55}"/>
    <cellStyle name="EYColumnHeading 3 12 2 5" xfId="18237" xr:uid="{9A09188F-82BD-4BA0-8514-532D6969FAE1}"/>
    <cellStyle name="EYColumnHeading 3 12 3" xfId="11960" xr:uid="{7BF55BA1-BDA0-4CCB-82AF-0553EF8D950F}"/>
    <cellStyle name="EYColumnHeading 3 12 3 2" xfId="27565" xr:uid="{D344DE8E-5B56-4A99-960B-1127C5E80440}"/>
    <cellStyle name="EYColumnHeading 3 12 3 3" xfId="33605" xr:uid="{656B1005-3ED6-41C1-873E-E44D692F06FF}"/>
    <cellStyle name="EYColumnHeading 3 12 3 4" xfId="39566" xr:uid="{22375B9E-1980-4DA7-81C2-4140A8AFFF8A}"/>
    <cellStyle name="EYColumnHeading 3 12 3 5" xfId="20082" xr:uid="{3D989F13-BACD-426E-9B68-BE265D33C3DC}"/>
    <cellStyle name="EYColumnHeading 3 12 4" xfId="23319" xr:uid="{9B672F21-526B-4692-A630-950F1CFEC8A2}"/>
    <cellStyle name="EYColumnHeading 3 12 5" xfId="29447" xr:uid="{A7343C5B-E43D-4B6A-881B-D9362E077C25}"/>
    <cellStyle name="EYColumnHeading 3 12 6" xfId="35413" xr:uid="{AF32DD68-B311-4B4D-9E50-42ADF2DF9215}"/>
    <cellStyle name="EYColumnHeading 3 12 7" xfId="43111" xr:uid="{9D6ED2CB-9552-4F47-B697-4A3D41C28452}"/>
    <cellStyle name="EYColumnHeading 3 12 8" xfId="15841" xr:uid="{5F3354E0-EBB0-4E71-8EF2-ED65A02F770C}"/>
    <cellStyle name="EYColumnHeading 3 13" xfId="9044" xr:uid="{53F56652-8DFC-4C42-9300-20E661BF00F4}"/>
    <cellStyle name="EYColumnHeading 3 13 2" xfId="24649" xr:uid="{5B16F0E0-073D-4581-8D67-B5EC66323C1D}"/>
    <cellStyle name="EYColumnHeading 3 13 3" xfId="30743" xr:uid="{E9BE463A-CCDB-4491-B1F8-816E96918955}"/>
    <cellStyle name="EYColumnHeading 3 13 4" xfId="36706" xr:uid="{F6C3F4DF-38A9-4F4D-AEC0-0049F3C80C26}"/>
    <cellStyle name="EYColumnHeading 3 13 5" xfId="17168" xr:uid="{79D66F10-7563-44C8-9EE6-35D2B52AFF13}"/>
    <cellStyle name="EYColumnHeading 3 14" xfId="3579" xr:uid="{652AF4D7-F403-4222-9666-71AB3E0D5492}"/>
    <cellStyle name="EYColumnHeading 3 14 2" xfId="21730" xr:uid="{50746B8C-A156-4D34-A6C9-6C2841175263}"/>
    <cellStyle name="EYColumnHeading 3 15" xfId="22233" xr:uid="{F40FE217-70A6-428E-BE7D-E811A506E730}"/>
    <cellStyle name="EYColumnHeading 3 16" xfId="28955" xr:uid="{B7EF288C-3825-420B-8997-20A2DF0ABC1E}"/>
    <cellStyle name="EYColumnHeading 3 17" xfId="41154" xr:uid="{C5B1BD7F-CC5F-4F95-921E-D40B07C7B06D}"/>
    <cellStyle name="EYColumnHeading 3 18" xfId="14928" xr:uid="{99BFAE86-C70A-40D4-A218-B845F7FB81C4}"/>
    <cellStyle name="EYColumnHeading 3 2" xfId="190" xr:uid="{81742A3F-15EC-49CE-9BDF-5A649C1F28A0}"/>
    <cellStyle name="EYColumnHeading 3 2 10" xfId="2922" xr:uid="{0D15828C-4A56-4B47-9D0B-C83215B943AD}"/>
    <cellStyle name="EYColumnHeading 3 2 10 2" xfId="21748" xr:uid="{3EAB83E1-4E9D-45B9-9A43-8B8B7D8767FB}"/>
    <cellStyle name="EYColumnHeading 3 2 11" xfId="3301" xr:uid="{1F443B9C-42CB-448F-9416-CD9C66CAE2AE}"/>
    <cellStyle name="EYColumnHeading 3 2 11 2" xfId="22811" xr:uid="{982BD411-99E8-4D32-8031-0BF6DB264CF1}"/>
    <cellStyle name="EYColumnHeading 3 2 12" xfId="3596" xr:uid="{AA98D74A-77D1-4300-B325-CF3ECEF53DF4}"/>
    <cellStyle name="EYColumnHeading 3 2 12 2" xfId="22744" xr:uid="{8094EC6B-75AC-437C-A769-F3DD78E32745}"/>
    <cellStyle name="EYColumnHeading 3 2 13" xfId="41172" xr:uid="{0ADF235B-904B-4861-855F-6DC3ABFD4999}"/>
    <cellStyle name="EYColumnHeading 3 2 14" xfId="14946" xr:uid="{4717340D-879A-4373-87AF-E196EA91958A}"/>
    <cellStyle name="EYColumnHeading 3 2 2" xfId="238" xr:uid="{2620CCCC-50E8-49E0-8570-A7419525A0C6}"/>
    <cellStyle name="EYColumnHeading 3 2 2 10" xfId="3261" xr:uid="{BE31B939-5DDB-4373-9F8B-0F13A501685C}"/>
    <cellStyle name="EYColumnHeading 3 2 2 10 2" xfId="21783" xr:uid="{B6DAFAC3-21D5-43EC-8019-EE521BFA7C3E}"/>
    <cellStyle name="EYColumnHeading 3 2 2 11" xfId="5774" xr:uid="{C91BB64E-2EB5-42CF-90E0-E45F5F5F8FC2}"/>
    <cellStyle name="EYColumnHeading 3 2 2 11 2" xfId="41223" xr:uid="{8EAEBEEB-9EB5-4E98-A8E3-84DDD55E716C}"/>
    <cellStyle name="EYColumnHeading 3 2 2 12" xfId="14999" xr:uid="{049911B8-9445-43C4-AA34-09558B9DA8A3}"/>
    <cellStyle name="EYColumnHeading 3 2 2 2" xfId="333" xr:uid="{945491A4-1BA8-4A23-8704-6036B8077BB0}"/>
    <cellStyle name="EYColumnHeading 3 2 2 2 10" xfId="21872" xr:uid="{3F192553-2717-44A4-8817-AB4C76E3A89A}"/>
    <cellStyle name="EYColumnHeading 3 2 2 2 11" xfId="22020" xr:uid="{FD788BB4-AECE-474A-A24D-9981464D9760}"/>
    <cellStyle name="EYColumnHeading 3 2 2 2 12" xfId="41374" xr:uid="{AEE698CE-3AFE-426E-8792-137EE5902E40}"/>
    <cellStyle name="EYColumnHeading 3 2 2 2 13" xfId="15153" xr:uid="{3827B24A-EE72-4C55-85EE-30DE7642B0E7}"/>
    <cellStyle name="EYColumnHeading 3 2 2 2 2" xfId="1238" xr:uid="{ED40ADB6-8222-4B37-B5DA-8A3779B07E69}"/>
    <cellStyle name="EYColumnHeading 3 2 2 2 2 2" xfId="10475" xr:uid="{FE7AA107-F065-4247-8397-7C35EE1D2485}"/>
    <cellStyle name="EYColumnHeading 3 2 2 2 2 2 2" xfId="26080" xr:uid="{97FB4C5F-D8C6-4DE0-90C3-70E1A4A29AC4}"/>
    <cellStyle name="EYColumnHeading 3 2 2 2 2 2 3" xfId="32155" xr:uid="{AE61BFE7-33A9-4B1C-99F2-C2152881A00C}"/>
    <cellStyle name="EYColumnHeading 3 2 2 2 2 2 4" xfId="38118" xr:uid="{4A0E2C34-CC49-4509-9E70-583735FC7D07}"/>
    <cellStyle name="EYColumnHeading 3 2 2 2 2 2 5" xfId="44142" xr:uid="{350FD852-FD67-427E-BC3F-F780C30F573C}"/>
    <cellStyle name="EYColumnHeading 3 2 2 2 2 2 6" xfId="18597" xr:uid="{6500D5B3-CCF0-4468-A6C3-138C77634E3D}"/>
    <cellStyle name="EYColumnHeading 3 2 2 2 2 3" xfId="12320" xr:uid="{3EE5B0F6-2871-4F6D-A03C-CAA6294AA981}"/>
    <cellStyle name="EYColumnHeading 3 2 2 2 2 3 2" xfId="27925" xr:uid="{404C4804-0DC7-427E-872F-19F4553275D4}"/>
    <cellStyle name="EYColumnHeading 3 2 2 2 2 3 3" xfId="33962" xr:uid="{A5CF3DFC-DFE8-47B3-B72E-B559DF671DF5}"/>
    <cellStyle name="EYColumnHeading 3 2 2 2 2 3 4" xfId="39923" xr:uid="{017EA7F5-3B27-4CB9-8F59-B570E7FB0934}"/>
    <cellStyle name="EYColumnHeading 3 2 2 2 2 3 5" xfId="45247" xr:uid="{B8A1BD1E-6A30-4CD4-B55D-A2B66E3C99C1}"/>
    <cellStyle name="EYColumnHeading 3 2 2 2 2 3 6" xfId="20442" xr:uid="{2987D319-DC78-468F-B087-B2A4FAC1D424}"/>
    <cellStyle name="EYColumnHeading 3 2 2 2 2 4" xfId="8068" xr:uid="{54B2BDE7-152D-4421-9921-3FA119800FE3}"/>
    <cellStyle name="EYColumnHeading 3 2 2 2 2 4 2" xfId="23680" xr:uid="{69043CCA-DFC8-40A2-8298-A6B21A85BB23}"/>
    <cellStyle name="EYColumnHeading 3 2 2 2 2 5" xfId="29804" xr:uid="{0E0E88F7-64B0-431B-92FE-A8C6F5AE7A34}"/>
    <cellStyle name="EYColumnHeading 3 2 2 2 2 6" xfId="35770" xr:uid="{3832378A-C392-4815-B63A-42F6C2C44047}"/>
    <cellStyle name="EYColumnHeading 3 2 2 2 2 7" xfId="42082" xr:uid="{1EE116C1-CB59-4882-BE02-C31EB3BD848F}"/>
    <cellStyle name="EYColumnHeading 3 2 2 2 2 8" xfId="16201" xr:uid="{BA2B2A17-E743-40B8-9B0B-81E145B2E6EA}"/>
    <cellStyle name="EYColumnHeading 3 2 2 2 3" xfId="1845" xr:uid="{78285BC9-75FD-4D5D-9EB9-D0F4D955BA1D}"/>
    <cellStyle name="EYColumnHeading 3 2 2 2 3 2" xfId="9927" xr:uid="{3CD14EFF-F3E7-4D43-B4F3-C0D31BF3641E}"/>
    <cellStyle name="EYColumnHeading 3 2 2 2 3 2 2" xfId="25532" xr:uid="{83A1E985-8FC9-4F4C-8C91-443E6288BDEF}"/>
    <cellStyle name="EYColumnHeading 3 2 2 2 3 2 3" xfId="31611" xr:uid="{56F4E3A3-F415-41E1-8BB1-EC979BF012F8}"/>
    <cellStyle name="EYColumnHeading 3 2 2 2 3 2 4" xfId="37574" xr:uid="{A54BFD8C-0AB5-496E-882C-16D8178EE723}"/>
    <cellStyle name="EYColumnHeading 3 2 2 2 3 2 5" xfId="44266" xr:uid="{80DCE3CE-0D83-4467-AACB-8DD7F30EFC0C}"/>
    <cellStyle name="EYColumnHeading 3 2 2 2 3 2 6" xfId="18049" xr:uid="{13F908D2-B3BD-46CB-9CA6-CE5C3AD37C78}"/>
    <cellStyle name="EYColumnHeading 3 2 2 2 3 3" xfId="11772" xr:uid="{34787D41-19C0-4B79-B666-016FFFA76226}"/>
    <cellStyle name="EYColumnHeading 3 2 2 2 3 3 2" xfId="27377" xr:uid="{4A2872EA-2BE0-4C12-88B9-B10786A7D744}"/>
    <cellStyle name="EYColumnHeading 3 2 2 2 3 3 3" xfId="33418" xr:uid="{B58BDD4E-5372-41E6-823E-9EC67F1ED81D}"/>
    <cellStyle name="EYColumnHeading 3 2 2 2 3 3 4" xfId="39379" xr:uid="{F463CFD8-79F3-44D4-AEF8-C94AFBED1C5D}"/>
    <cellStyle name="EYColumnHeading 3 2 2 2 3 3 5" xfId="45371" xr:uid="{33D37278-9D06-4D29-9896-B73F600B1553}"/>
    <cellStyle name="EYColumnHeading 3 2 2 2 3 3 6" xfId="19894" xr:uid="{AA127BF7-86CF-4B67-8657-B88A1BF93042}"/>
    <cellStyle name="EYColumnHeading 3 2 2 2 3 4" xfId="7519" xr:uid="{AB27E93A-CE04-4CF8-8FA2-5D3D8AE175F5}"/>
    <cellStyle name="EYColumnHeading 3 2 2 2 3 4 2" xfId="23131" xr:uid="{91CCC089-72F0-4CCF-98F4-E56AEC1400C2}"/>
    <cellStyle name="EYColumnHeading 3 2 2 2 3 5" xfId="29260" xr:uid="{3A84FF31-71CB-47B1-9511-DB59426AC5BA}"/>
    <cellStyle name="EYColumnHeading 3 2 2 2 3 6" xfId="35226" xr:uid="{4BE74946-74C6-40CC-91DF-A336F8571768}"/>
    <cellStyle name="EYColumnHeading 3 2 2 2 3 7" xfId="42206" xr:uid="{91F7CA97-5429-4CC9-9776-364164178A1B}"/>
    <cellStyle name="EYColumnHeading 3 2 2 2 3 8" xfId="15653" xr:uid="{3FD0222F-B06B-4BDE-82F0-C993A734CDBD}"/>
    <cellStyle name="EYColumnHeading 3 2 2 2 4" xfId="2237" xr:uid="{E1377C3B-EFD7-470B-8D6E-A95C0C615484}"/>
    <cellStyle name="EYColumnHeading 3 2 2 2 4 2" xfId="10197" xr:uid="{91369072-B701-48AE-B6F5-80F960D83343}"/>
    <cellStyle name="EYColumnHeading 3 2 2 2 4 2 2" xfId="25802" xr:uid="{B63EDB57-5FF0-4FEE-8CAE-4223EE586BE7}"/>
    <cellStyle name="EYColumnHeading 3 2 2 2 4 2 3" xfId="31880" xr:uid="{B800EFBF-2F6B-4B75-B764-F9D5CE320F8A}"/>
    <cellStyle name="EYColumnHeading 3 2 2 2 4 2 4" xfId="37843" xr:uid="{83B1A75D-2721-423D-A463-619CABAB9947}"/>
    <cellStyle name="EYColumnHeading 3 2 2 2 4 2 5" xfId="43700" xr:uid="{423FFC98-5377-4A8E-A1DE-56B8313D6B5E}"/>
    <cellStyle name="EYColumnHeading 3 2 2 2 4 2 6" xfId="18319" xr:uid="{C0D7F873-0A65-48C0-A3A2-8CAB0AD969D3}"/>
    <cellStyle name="EYColumnHeading 3 2 2 2 4 3" xfId="12042" xr:uid="{E54A2151-8059-4B63-8F5D-D63C8173E9B4}"/>
    <cellStyle name="EYColumnHeading 3 2 2 2 4 3 2" xfId="27647" xr:uid="{0B9F9939-47AF-4645-8DF8-EF804845AF99}"/>
    <cellStyle name="EYColumnHeading 3 2 2 2 4 3 3" xfId="33687" xr:uid="{C1BB569D-F535-4E04-B710-AE407F5A2A52}"/>
    <cellStyle name="EYColumnHeading 3 2 2 2 4 3 4" xfId="39648" xr:uid="{B2EE12FB-9B94-4FD3-80EA-391D6B81094D}"/>
    <cellStyle name="EYColumnHeading 3 2 2 2 4 3 5" xfId="44805" xr:uid="{32260584-2235-492C-80C2-4DFC00C9F3C5}"/>
    <cellStyle name="EYColumnHeading 3 2 2 2 4 3 6" xfId="20164" xr:uid="{B4BB1A6F-66B6-45BB-93B8-6B96F1994476}"/>
    <cellStyle name="EYColumnHeading 3 2 2 2 4 4" xfId="7789" xr:uid="{EFDDF17E-9390-4883-9A5D-0031C821779E}"/>
    <cellStyle name="EYColumnHeading 3 2 2 2 4 4 2" xfId="23401" xr:uid="{C3B2E5ED-04C9-4BC8-A444-EA762CEBEDDF}"/>
    <cellStyle name="EYColumnHeading 3 2 2 2 4 5" xfId="29529" xr:uid="{A785F5D2-8EE0-4509-BA32-1F8533C541F7}"/>
    <cellStyle name="EYColumnHeading 3 2 2 2 4 6" xfId="35495" xr:uid="{A47779DC-A56A-438C-B7A9-45087D04C1BE}"/>
    <cellStyle name="EYColumnHeading 3 2 2 2 4 7" xfId="41640" xr:uid="{EC18CB1E-49A7-471E-B6A1-32C2A90A3893}"/>
    <cellStyle name="EYColumnHeading 3 2 2 2 4 8" xfId="15923" xr:uid="{FD29CA7E-9C34-424E-B52D-F22E3BB1800C}"/>
    <cellStyle name="EYColumnHeading 3 2 2 2 5" xfId="1540" xr:uid="{1C2EADE0-496A-45B1-A0F7-157A9C316091}"/>
    <cellStyle name="EYColumnHeading 3 2 2 2 5 2" xfId="10943" xr:uid="{79057A36-968B-4D4C-A718-D9AA1A78CE77}"/>
    <cellStyle name="EYColumnHeading 3 2 2 2 5 2 2" xfId="26548" xr:uid="{189F0837-2403-437E-AF42-F3322B911F7F}"/>
    <cellStyle name="EYColumnHeading 3 2 2 2 5 2 3" xfId="32618" xr:uid="{4B7430B1-E889-41C9-A31B-D97B5DEB0131}"/>
    <cellStyle name="EYColumnHeading 3 2 2 2 5 2 4" xfId="38580" xr:uid="{98B115C6-2F73-4DD1-9C0B-232C803ED287}"/>
    <cellStyle name="EYColumnHeading 3 2 2 2 5 2 5" xfId="19065" xr:uid="{C98A1F41-7EFF-4467-A69D-961CC36EA2A2}"/>
    <cellStyle name="EYColumnHeading 3 2 2 2 5 3" xfId="12788" xr:uid="{9309EB85-E9FB-49B6-BB88-8E802A837F3A}"/>
    <cellStyle name="EYColumnHeading 3 2 2 2 5 3 2" xfId="28393" xr:uid="{0BDD90B4-5BAF-442A-96A1-CDB692FC4D01}"/>
    <cellStyle name="EYColumnHeading 3 2 2 2 5 3 3" xfId="34424" xr:uid="{6B58DC09-62BB-483D-88D4-C63DDEFADEF1}"/>
    <cellStyle name="EYColumnHeading 3 2 2 2 5 3 4" xfId="40385" xr:uid="{7CE96BDD-D39E-4CCB-83D9-37A1417639DC}"/>
    <cellStyle name="EYColumnHeading 3 2 2 2 5 3 5" xfId="20910" xr:uid="{5B247692-7CE5-4006-AF9C-D725CBEA26C2}"/>
    <cellStyle name="EYColumnHeading 3 2 2 2 5 4" xfId="8536" xr:uid="{8665A325-E12D-4478-8F22-7190F936B7A4}"/>
    <cellStyle name="EYColumnHeading 3 2 2 2 5 4 2" xfId="24148" xr:uid="{9E896040-8330-48D8-B35D-369A9792E280}"/>
    <cellStyle name="EYColumnHeading 3 2 2 2 5 5" xfId="30267" xr:uid="{A8D961AC-853D-420F-BDA4-988912777710}"/>
    <cellStyle name="EYColumnHeading 3 2 2 2 5 6" xfId="36232" xr:uid="{BB541B37-3ADB-472E-956D-F5525FC0A123}"/>
    <cellStyle name="EYColumnHeading 3 2 2 2 5 7" xfId="43300" xr:uid="{3B173D49-00F1-43A9-9F27-D2FF7344196B}"/>
    <cellStyle name="EYColumnHeading 3 2 2 2 5 8" xfId="16669" xr:uid="{2D1C0FD9-4A23-4762-B678-B60AB5D11712}"/>
    <cellStyle name="EYColumnHeading 3 2 2 2 6" xfId="3178" xr:uid="{07784786-7FA1-40CE-BA20-4E7037861E0D}"/>
    <cellStyle name="EYColumnHeading 3 2 2 2 6 2" xfId="9358" xr:uid="{B4652A0E-0761-4C32-AEBF-1753FB75EB2D}"/>
    <cellStyle name="EYColumnHeading 3 2 2 2 6 2 2" xfId="24963" xr:uid="{53B5CE0F-9471-4150-BB80-950C9FF6C2B5}"/>
    <cellStyle name="EYColumnHeading 3 2 2 2 6 3" xfId="31056" xr:uid="{A67BF534-B7FA-4927-8C4D-3175D02C5B30}"/>
    <cellStyle name="EYColumnHeading 3 2 2 2 6 4" xfId="37019" xr:uid="{CFB0182D-6A41-439C-B4E7-32AEAD315ABD}"/>
    <cellStyle name="EYColumnHeading 3 2 2 2 6 5" xfId="43420" xr:uid="{34BAD24F-4834-4336-BFAE-3B638FF4E7B0}"/>
    <cellStyle name="EYColumnHeading 3 2 2 2 6 6" xfId="17482" xr:uid="{8F2EE7B5-6BC1-4FFA-9FAF-39A7E6AC253F}"/>
    <cellStyle name="EYColumnHeading 3 2 2 2 7" xfId="2924" xr:uid="{D95606C3-39A2-4F23-A3CA-B8BD10901918}"/>
    <cellStyle name="EYColumnHeading 3 2 2 2 7 2" xfId="9147" xr:uid="{30AF9C21-0797-418B-94B3-3362357A2AAD}"/>
    <cellStyle name="EYColumnHeading 3 2 2 2 7 2 2" xfId="24752" xr:uid="{DEA91F08-7F7F-4E81-9347-274CCCCB9296}"/>
    <cellStyle name="EYColumnHeading 3 2 2 2 7 3" xfId="30846" xr:uid="{35DF8CBC-350B-446C-9C34-C1E8B875C2C4}"/>
    <cellStyle name="EYColumnHeading 3 2 2 2 7 4" xfId="36809" xr:uid="{03978EA0-3EDB-46A9-85A6-396075E29FD3}"/>
    <cellStyle name="EYColumnHeading 3 2 2 2 7 5" xfId="17271" xr:uid="{02324AEC-C527-4E90-97A7-38807955A547}"/>
    <cellStyle name="EYColumnHeading 3 2 2 2 8" xfId="5953" xr:uid="{22F8E5A0-B1C5-4A3B-8F62-E96D6FC18EA0}"/>
    <cellStyle name="EYColumnHeading 3 2 2 2 8 2" xfId="21488" xr:uid="{9F64FB8B-210D-480A-AB73-816204A61D95}"/>
    <cellStyle name="EYColumnHeading 3 2 2 2 9" xfId="22312" xr:uid="{95EBD30E-2A43-426F-A206-00EE08EBD50A}"/>
    <cellStyle name="EYColumnHeading 3 2 2 3" xfId="404" xr:uid="{43B741D4-BDA4-4CE7-9966-05C82C4533A2}"/>
    <cellStyle name="EYColumnHeading 3 2 2 3 2" xfId="1338" xr:uid="{50358912-F39F-4890-B27B-7337FAA02747}"/>
    <cellStyle name="EYColumnHeading 3 2 2 3 2 2" xfId="10305" xr:uid="{E818AF9A-8DA0-4D6D-A09C-84B02756D1A6}"/>
    <cellStyle name="EYColumnHeading 3 2 2 3 2 2 2" xfId="25910" xr:uid="{CD986374-382F-4F51-B6C4-EDEEC55118FA}"/>
    <cellStyle name="EYColumnHeading 3 2 2 3 2 3" xfId="31988" xr:uid="{F498422B-2AF4-45D9-A4E7-7BB715F5D7A1}"/>
    <cellStyle name="EYColumnHeading 3 2 2 3 2 4" xfId="37951" xr:uid="{41F1E6DA-DFF9-4F4D-B4DC-A03584AE2631}"/>
    <cellStyle name="EYColumnHeading 3 2 2 3 2 5" xfId="43989" xr:uid="{096AC041-CD0A-4117-97E9-F8A4453916BE}"/>
    <cellStyle name="EYColumnHeading 3 2 2 3 2 6" xfId="18427" xr:uid="{911AF360-5EA5-4D60-BE59-9BB6A50CF3A7}"/>
    <cellStyle name="EYColumnHeading 3 2 2 3 3" xfId="1916" xr:uid="{E3F00DBC-2758-408A-9E86-A1382DC03713}"/>
    <cellStyle name="EYColumnHeading 3 2 2 3 3 2" xfId="12150" xr:uid="{F39D4C15-0E83-4419-BBFA-EA1A1B792479}"/>
    <cellStyle name="EYColumnHeading 3 2 2 3 3 2 2" xfId="27755" xr:uid="{AE7A2629-5BD5-4BF4-A02D-8DA1FAEFF823}"/>
    <cellStyle name="EYColumnHeading 3 2 2 3 3 3" xfId="33795" xr:uid="{EE1483E8-4843-46BF-8D7E-6F7D96D66827}"/>
    <cellStyle name="EYColumnHeading 3 2 2 3 3 4" xfId="39756" xr:uid="{E7E5EE02-2B7D-4410-A313-5350F205C1D3}"/>
    <cellStyle name="EYColumnHeading 3 2 2 3 3 5" xfId="45094" xr:uid="{A648E5F8-4418-4155-975F-6088A0501DE6}"/>
    <cellStyle name="EYColumnHeading 3 2 2 3 3 6" xfId="20272" xr:uid="{04488895-0415-496A-AA6D-B51ED7632C19}"/>
    <cellStyle name="EYColumnHeading 3 2 2 3 4" xfId="2188" xr:uid="{04415087-BE7E-416C-BBD2-C00E698CCA6B}"/>
    <cellStyle name="EYColumnHeading 3 2 2 3 4 2" xfId="23510" xr:uid="{EF627404-CFF6-4AF0-BAC4-A719BADBBB1B}"/>
    <cellStyle name="EYColumnHeading 3 2 2 3 5" xfId="2044" xr:uid="{DF766A5D-8FFD-4162-A1F9-56496427BCAB}"/>
    <cellStyle name="EYColumnHeading 3 2 2 3 5 2" xfId="29637" xr:uid="{0F96E572-5ADE-499E-8A6F-D82F25C0AAF9}"/>
    <cellStyle name="EYColumnHeading 3 2 2 3 6" xfId="2950" xr:uid="{D3FD8A67-5B78-4066-9D83-53870769E7D5}"/>
    <cellStyle name="EYColumnHeading 3 2 2 3 6 2" xfId="35603" xr:uid="{E374E148-E8D9-445E-94D2-F026B0082F04}"/>
    <cellStyle name="EYColumnHeading 3 2 2 3 7" xfId="2854" xr:uid="{663A3E04-D860-44C7-B3F4-DCE51F49D961}"/>
    <cellStyle name="EYColumnHeading 3 2 2 3 7 2" xfId="41929" xr:uid="{23FF6C0B-DCFC-4145-9F3C-BC16FB17F037}"/>
    <cellStyle name="EYColumnHeading 3 2 2 3 8" xfId="7898" xr:uid="{2AC12521-DF56-4F66-AD78-CDBCB8E99DE9}"/>
    <cellStyle name="EYColumnHeading 3 2 2 3 9" xfId="16031" xr:uid="{ECF2927A-A9CD-4C8A-9B40-2891FCD93BF0}"/>
    <cellStyle name="EYColumnHeading 3 2 2 4" xfId="468" xr:uid="{B4C7264F-0899-4468-A682-5618FCC97A68}"/>
    <cellStyle name="EYColumnHeading 3 2 2 4 2" xfId="1422" xr:uid="{3700A379-5850-4739-A2DF-539336859C86}"/>
    <cellStyle name="EYColumnHeading 3 2 2 4 2 2" xfId="10010" xr:uid="{F85F093B-921F-4C31-8614-AD44FA49806A}"/>
    <cellStyle name="EYColumnHeading 3 2 2 4 2 2 2" xfId="25615" xr:uid="{5D34DE07-6914-4222-95B7-EA93ABBF3B95}"/>
    <cellStyle name="EYColumnHeading 3 2 2 4 2 3" xfId="31693" xr:uid="{8CE830AD-22C8-4BAC-81A1-5D1A2AE8363A}"/>
    <cellStyle name="EYColumnHeading 3 2 2 4 2 4" xfId="37656" xr:uid="{24B8A0AE-84D0-4D2F-BBE6-99D5F9E94C02}"/>
    <cellStyle name="EYColumnHeading 3 2 2 4 2 5" xfId="43863" xr:uid="{24EC244B-B2BE-4698-8956-381C2334C60B}"/>
    <cellStyle name="EYColumnHeading 3 2 2 4 2 6" xfId="18132" xr:uid="{A286636E-4B5E-4830-8901-D79C49180BFE}"/>
    <cellStyle name="EYColumnHeading 3 2 2 4 3" xfId="1980" xr:uid="{A6075537-333E-426A-BD3C-EE2415FC961A}"/>
    <cellStyle name="EYColumnHeading 3 2 2 4 3 2" xfId="11855" xr:uid="{8E927714-9111-49D6-9325-96970E14816B}"/>
    <cellStyle name="EYColumnHeading 3 2 2 4 3 2 2" xfId="27460" xr:uid="{25907AEC-4A82-459A-8B69-96057DDC73CB}"/>
    <cellStyle name="EYColumnHeading 3 2 2 4 3 3" xfId="33500" xr:uid="{EC1571CB-F238-460A-9E58-B70877665806}"/>
    <cellStyle name="EYColumnHeading 3 2 2 4 3 4" xfId="39461" xr:uid="{B2D44904-9503-4C8E-8DCC-8EFF4B8B384F}"/>
    <cellStyle name="EYColumnHeading 3 2 2 4 3 5" xfId="44968" xr:uid="{0B5C64DD-B965-4132-A4FA-EA63ABF290A8}"/>
    <cellStyle name="EYColumnHeading 3 2 2 4 3 6" xfId="19977" xr:uid="{393B99DE-B5B3-4336-B818-33CDF52EEE05}"/>
    <cellStyle name="EYColumnHeading 3 2 2 4 4" xfId="1589" xr:uid="{352B4FC4-4724-4213-BC63-00FEDB74948B}"/>
    <cellStyle name="EYColumnHeading 3 2 2 4 4 2" xfId="23214" xr:uid="{B7368BBE-F6C1-4AA9-92D9-258E609F468B}"/>
    <cellStyle name="EYColumnHeading 3 2 2 4 5" xfId="2435" xr:uid="{F28DF6CE-74FA-476B-BB94-3FB5B9D14B32}"/>
    <cellStyle name="EYColumnHeading 3 2 2 4 5 2" xfId="29342" xr:uid="{A47B2FF0-9E52-48FC-8D0A-423B47E310C7}"/>
    <cellStyle name="EYColumnHeading 3 2 2 4 6" xfId="2690" xr:uid="{8776218F-81C7-40A0-9254-8E5A32BDF633}"/>
    <cellStyle name="EYColumnHeading 3 2 2 4 6 2" xfId="35308" xr:uid="{57277591-FF26-4C79-BA84-5B3D3D099A7A}"/>
    <cellStyle name="EYColumnHeading 3 2 2 4 7" xfId="2868" xr:uid="{DFC89837-D41D-4ED6-9674-9E9BDCFDC5E7}"/>
    <cellStyle name="EYColumnHeading 3 2 2 4 7 2" xfId="41803" xr:uid="{1B7DED0E-39B4-49B9-A50E-969CEE56BC97}"/>
    <cellStyle name="EYColumnHeading 3 2 2 4 8" xfId="7602" xr:uid="{6A0A1B65-657D-4592-B50C-D53379E2EF9E}"/>
    <cellStyle name="EYColumnHeading 3 2 2 4 9" xfId="15736" xr:uid="{9D8034B5-F27C-4517-B0E2-15EEE667CA16}"/>
    <cellStyle name="EYColumnHeading 3 2 2 5" xfId="1149" xr:uid="{1B21DFE7-C2F6-4E3D-9C0D-CF7963B34384}"/>
    <cellStyle name="EYColumnHeading 3 2 2 5 2" xfId="9794" xr:uid="{9B70134E-17FF-4461-9F5A-A2D2B28E97D3}"/>
    <cellStyle name="EYColumnHeading 3 2 2 5 2 2" xfId="25399" xr:uid="{587E63F3-2F07-4472-9473-31344D6D2706}"/>
    <cellStyle name="EYColumnHeading 3 2 2 5 2 3" xfId="31478" xr:uid="{FFD0AC30-150F-4D76-9F76-38CD142EAF10}"/>
    <cellStyle name="EYColumnHeading 3 2 2 5 2 4" xfId="37441" xr:uid="{4A442F1C-1769-4A4B-8141-9A36E602DCD0}"/>
    <cellStyle name="EYColumnHeading 3 2 2 5 2 5" xfId="17916" xr:uid="{072EED67-08CD-45CF-8031-68F3EF2B884B}"/>
    <cellStyle name="EYColumnHeading 3 2 2 5 3" xfId="11639" xr:uid="{005B3282-5E96-432F-95A5-F80CEDE2D127}"/>
    <cellStyle name="EYColumnHeading 3 2 2 5 3 2" xfId="27244" xr:uid="{F4B0D250-0FD0-40CF-A86B-293978FE0433}"/>
    <cellStyle name="EYColumnHeading 3 2 2 5 3 3" xfId="33285" xr:uid="{E61231CA-2064-4014-A31A-C12D76438EE9}"/>
    <cellStyle name="EYColumnHeading 3 2 2 5 3 4" xfId="39246" xr:uid="{E37DFD61-F5D9-46DC-AC89-C1C8AE74FDFA}"/>
    <cellStyle name="EYColumnHeading 3 2 2 5 3 5" xfId="19761" xr:uid="{F8CC651F-1686-4C54-A092-E5EDAEDB82DC}"/>
    <cellStyle name="EYColumnHeading 3 2 2 5 4" xfId="7386" xr:uid="{03E828F4-8CB9-476C-A1EF-8AFF9D0EDDB4}"/>
    <cellStyle name="EYColumnHeading 3 2 2 5 4 2" xfId="22998" xr:uid="{134E0021-3A9F-489C-9F3B-CB7A9E9E8BC0}"/>
    <cellStyle name="EYColumnHeading 3 2 2 5 5" xfId="29127" xr:uid="{1AD30DAE-72D2-44FD-BB91-BBD99A6D7DEA}"/>
    <cellStyle name="EYColumnHeading 3 2 2 5 6" xfId="35093" xr:uid="{F43E0082-1B95-4236-A74B-BBDDA2564FE8}"/>
    <cellStyle name="EYColumnHeading 3 2 2 5 7" xfId="43146" xr:uid="{6DC68D85-13B6-4026-AEE4-171A6B9A4A6A}"/>
    <cellStyle name="EYColumnHeading 3 2 2 5 8" xfId="15520" xr:uid="{1A9DAB5A-CAD1-41B9-B547-AF0E17B0F539}"/>
    <cellStyle name="EYColumnHeading 3 2 2 6" xfId="1750" xr:uid="{5B765CDB-F6B2-4F31-9B8E-719D1716537D}"/>
    <cellStyle name="EYColumnHeading 3 2 2 6 2" xfId="10831" xr:uid="{24AD48C8-035B-4A09-9609-602A322BD88A}"/>
    <cellStyle name="EYColumnHeading 3 2 2 6 2 2" xfId="26436" xr:uid="{17D7F812-6D63-4EB0-8778-CC42397261A9}"/>
    <cellStyle name="EYColumnHeading 3 2 2 6 2 3" xfId="32508" xr:uid="{994AAA2F-96AB-43CC-9624-8AA4FD71393D}"/>
    <cellStyle name="EYColumnHeading 3 2 2 6 2 4" xfId="38471" xr:uid="{993B76DC-0588-48CE-8E80-E3B9AA3E7DBD}"/>
    <cellStyle name="EYColumnHeading 3 2 2 6 2 5" xfId="18953" xr:uid="{56D042EB-99EC-40B6-9945-2E62D20960A5}"/>
    <cellStyle name="EYColumnHeading 3 2 2 6 3" xfId="12676" xr:uid="{6160804C-AE25-40EC-B54B-D15AD6610670}"/>
    <cellStyle name="EYColumnHeading 3 2 2 6 3 2" xfId="28281" xr:uid="{BBF63416-C338-4578-8031-0EECBCE28A5B}"/>
    <cellStyle name="EYColumnHeading 3 2 2 6 3 3" xfId="34315" xr:uid="{DCB35218-EBF0-483B-9907-9343E0E38D64}"/>
    <cellStyle name="EYColumnHeading 3 2 2 6 3 4" xfId="40276" xr:uid="{14F18D35-0F32-4480-A988-884A015AFC17}"/>
    <cellStyle name="EYColumnHeading 3 2 2 6 3 5" xfId="20798" xr:uid="{DD01FEB9-A804-43C6-82E0-98027D102D24}"/>
    <cellStyle name="EYColumnHeading 3 2 2 6 4" xfId="8424" xr:uid="{32AA875B-86F9-439A-B6FB-026193CB7A1D}"/>
    <cellStyle name="EYColumnHeading 3 2 2 6 4 2" xfId="24036" xr:uid="{5C63C97D-3947-481E-A6AE-BF523AF77D94}"/>
    <cellStyle name="EYColumnHeading 3 2 2 6 5" xfId="30157" xr:uid="{D0FFEF0F-9C64-464D-ACA6-E4DFCE7913FC}"/>
    <cellStyle name="EYColumnHeading 3 2 2 6 6" xfId="36123" xr:uid="{82ED11DA-E629-4623-A73A-DC439EA3E316}"/>
    <cellStyle name="EYColumnHeading 3 2 2 6 7" xfId="43469" xr:uid="{EBDE5499-1AB9-41EA-970E-A1EA6C88BCCB}"/>
    <cellStyle name="EYColumnHeading 3 2 2 6 8" xfId="16557" xr:uid="{B6CA1B8A-5DB6-45F8-83A0-01487E0F5AAE}"/>
    <cellStyle name="EYColumnHeading 3 2 2 7" xfId="1562" xr:uid="{0E14F19A-B3CC-4404-A115-74D3125C963A}"/>
    <cellStyle name="EYColumnHeading 3 2 2 7 2" xfId="9251" xr:uid="{75A93EC3-4975-4549-9060-DB07C6AF5DCE}"/>
    <cellStyle name="EYColumnHeading 3 2 2 7 2 2" xfId="24856" xr:uid="{EE64D858-679B-44AE-9C0A-1C8591293BA8}"/>
    <cellStyle name="EYColumnHeading 3 2 2 7 3" xfId="30950" xr:uid="{DAABC357-BED6-4325-809E-CD2C95D2C2D4}"/>
    <cellStyle name="EYColumnHeading 3 2 2 7 4" xfId="36913" xr:uid="{EF2004BE-A2F6-4377-9E97-0BCEE64AC240}"/>
    <cellStyle name="EYColumnHeading 3 2 2 7 5" xfId="17375" xr:uid="{370EC52C-F8F6-44E5-A4E0-00B34B26FEF8}"/>
    <cellStyle name="EYColumnHeading 3 2 2 8" xfId="2601" xr:uid="{E9F3BCD9-E359-417F-A168-C8D68BD2F62E}"/>
    <cellStyle name="EYColumnHeading 3 2 2 8 2" xfId="22142" xr:uid="{33F3410B-D6C2-4396-95EA-884EF9693DB5}"/>
    <cellStyle name="EYColumnHeading 3 2 2 9" xfId="2887" xr:uid="{D195982E-350A-4AEC-9801-8A5C51D53C4C}"/>
    <cellStyle name="EYColumnHeading 3 2 2 9 2" xfId="22568" xr:uid="{4217A91F-F0A5-4EC3-A485-D526EBC616D0}"/>
    <cellStyle name="EYColumnHeading 3 2 3" xfId="287" xr:uid="{BA0274BD-E364-4211-B230-D5959379D103}"/>
    <cellStyle name="EYColumnHeading 3 2 3 10" xfId="22004" xr:uid="{FF30687E-B5CF-4036-9541-FDA812567E18}"/>
    <cellStyle name="EYColumnHeading 3 2 3 11" xfId="41264" xr:uid="{93716C75-7224-4AE3-AE45-852CD403139C}"/>
    <cellStyle name="EYColumnHeading 3 2 3 12" xfId="15040" xr:uid="{D989EC88-5E5A-4A6D-ABE8-3EE1093F1223}"/>
    <cellStyle name="EYColumnHeading 3 2 3 2" xfId="1194" xr:uid="{5842F548-8BDB-456B-9B0A-487326EE7ED3}"/>
    <cellStyle name="EYColumnHeading 3 2 3 2 10" xfId="22495" xr:uid="{F90CAB94-A433-4737-8CB8-25C8129794B7}"/>
    <cellStyle name="EYColumnHeading 3 2 3 2 11" xfId="22643" xr:uid="{9AC93B7B-8D35-4AAF-8A33-E7324BE359E2}"/>
    <cellStyle name="EYColumnHeading 3 2 3 2 12" xfId="41415" xr:uid="{5F11437D-3475-4A72-A676-EAA04C153ACE}"/>
    <cellStyle name="EYColumnHeading 3 2 3 2 13" xfId="15194" xr:uid="{B7023C9A-CC3A-45C0-9B83-C2ACE88321C7}"/>
    <cellStyle name="EYColumnHeading 3 2 3 2 2" xfId="8109" xr:uid="{79AF36A6-3D2C-420A-B162-3B9B3AA81D63}"/>
    <cellStyle name="EYColumnHeading 3 2 3 2 2 2" xfId="10516" xr:uid="{AB71F1F5-E629-4B00-80F6-84F54B74E5A1}"/>
    <cellStyle name="EYColumnHeading 3 2 3 2 2 2 2" xfId="26121" xr:uid="{EB88363B-A98B-4DFA-A7D9-D2BE20796120}"/>
    <cellStyle name="EYColumnHeading 3 2 3 2 2 2 3" xfId="32196" xr:uid="{9B02E433-0D32-48A2-8A5D-E17E96C930C4}"/>
    <cellStyle name="EYColumnHeading 3 2 3 2 2 2 4" xfId="38159" xr:uid="{A5B30E68-2DDF-44B3-8BBF-463689FBB75F}"/>
    <cellStyle name="EYColumnHeading 3 2 3 2 2 2 5" xfId="44183" xr:uid="{956E83EB-88B7-4C59-8E3D-0E04A90FB040}"/>
    <cellStyle name="EYColumnHeading 3 2 3 2 2 2 6" xfId="18638" xr:uid="{9F6937FC-9633-4281-9288-7B92D27F40AA}"/>
    <cellStyle name="EYColumnHeading 3 2 3 2 2 3" xfId="12361" xr:uid="{68C9CA12-19AD-424D-9B7F-75D8DD85732C}"/>
    <cellStyle name="EYColumnHeading 3 2 3 2 2 3 2" xfId="27966" xr:uid="{34555D44-F9BE-4236-BC87-1A8E424E7230}"/>
    <cellStyle name="EYColumnHeading 3 2 3 2 2 3 3" xfId="34003" xr:uid="{CC95F4CD-D21B-4552-948B-DFFBF3A013C1}"/>
    <cellStyle name="EYColumnHeading 3 2 3 2 2 3 4" xfId="39964" xr:uid="{F5F6A037-4986-424B-920D-0CC2CE346BE1}"/>
    <cellStyle name="EYColumnHeading 3 2 3 2 2 3 5" xfId="45288" xr:uid="{64BA7BDC-E5F5-4DD6-A121-FEF769F07E9F}"/>
    <cellStyle name="EYColumnHeading 3 2 3 2 2 3 6" xfId="20483" xr:uid="{01240A44-5C03-469F-8F90-8D9D9F8F24D1}"/>
    <cellStyle name="EYColumnHeading 3 2 3 2 2 4" xfId="23721" xr:uid="{C55DBF59-0FE5-42CA-BE38-31EC8951425B}"/>
    <cellStyle name="EYColumnHeading 3 2 3 2 2 5" xfId="29845" xr:uid="{7318D1BB-F6E8-44F9-993D-5CC2A046A552}"/>
    <cellStyle name="EYColumnHeading 3 2 3 2 2 6" xfId="35811" xr:uid="{DC5D654D-D576-4E72-885E-9579413D0144}"/>
    <cellStyle name="EYColumnHeading 3 2 3 2 2 7" xfId="42123" xr:uid="{D199A406-8B9B-4AA5-8A7D-4089971E76F7}"/>
    <cellStyle name="EYColumnHeading 3 2 3 2 2 8" xfId="16242" xr:uid="{4B71BF66-389E-4519-9057-975E105A7EBD}"/>
    <cellStyle name="EYColumnHeading 3 2 3 2 3" xfId="7479" xr:uid="{F0454B05-4D5E-477C-907E-7F89712186D5}"/>
    <cellStyle name="EYColumnHeading 3 2 3 2 3 2" xfId="9887" xr:uid="{7757776F-1C00-4E3C-A905-009DBE61E39C}"/>
    <cellStyle name="EYColumnHeading 3 2 3 2 3 2 2" xfId="25492" xr:uid="{3E217106-AD31-4453-BC62-6ED0AA794D87}"/>
    <cellStyle name="EYColumnHeading 3 2 3 2 3 2 3" xfId="31571" xr:uid="{09E77923-AA81-4224-A869-1840B836F641}"/>
    <cellStyle name="EYColumnHeading 3 2 3 2 3 2 4" xfId="37534" xr:uid="{61D6C3FC-102A-4637-A44D-9A4B62EB4834}"/>
    <cellStyle name="EYColumnHeading 3 2 3 2 3 2 5" xfId="44247" xr:uid="{08D7014A-F851-4BD5-AAC1-FFB536F54E15}"/>
    <cellStyle name="EYColumnHeading 3 2 3 2 3 2 6" xfId="18009" xr:uid="{A20100BF-C713-4A50-9C10-FD3A6C5BB02B}"/>
    <cellStyle name="EYColumnHeading 3 2 3 2 3 3" xfId="11732" xr:uid="{25B7FFAD-81BB-4C59-9C7E-66068A5D0B6B}"/>
    <cellStyle name="EYColumnHeading 3 2 3 2 3 3 2" xfId="27337" xr:uid="{D4402921-ACD7-47F1-99CC-8718A910DBFD}"/>
    <cellStyle name="EYColumnHeading 3 2 3 2 3 3 3" xfId="33378" xr:uid="{5ED1962C-D654-44EA-9A93-E930EC164558}"/>
    <cellStyle name="EYColumnHeading 3 2 3 2 3 3 4" xfId="39339" xr:uid="{84357081-2459-4DCF-B926-C2877C82FA28}"/>
    <cellStyle name="EYColumnHeading 3 2 3 2 3 3 5" xfId="45352" xr:uid="{667322C2-F0C2-4931-A299-272A1DF2E7C1}"/>
    <cellStyle name="EYColumnHeading 3 2 3 2 3 3 6" xfId="19854" xr:uid="{36E27955-576B-4B14-81D3-D73CB152009F}"/>
    <cellStyle name="EYColumnHeading 3 2 3 2 3 4" xfId="23091" xr:uid="{DE8692A6-03C5-4DDF-807A-EB0E28301589}"/>
    <cellStyle name="EYColumnHeading 3 2 3 2 3 5" xfId="29220" xr:uid="{70476EE0-F407-49AC-8768-2F5CE514F83F}"/>
    <cellStyle name="EYColumnHeading 3 2 3 2 3 6" xfId="35186" xr:uid="{63D8E461-4D17-44F0-9C84-1ED91F926B34}"/>
    <cellStyle name="EYColumnHeading 3 2 3 2 3 7" xfId="42187" xr:uid="{FE7B0882-7EDB-4F8C-9C48-014D3C8B7C08}"/>
    <cellStyle name="EYColumnHeading 3 2 3 2 3 8" xfId="15613" xr:uid="{CFA0136E-5790-4591-8209-6F89FB92A825}"/>
    <cellStyle name="EYColumnHeading 3 2 3 2 4" xfId="7808" xr:uid="{288BE304-A908-450C-AE2F-68D677729707}"/>
    <cellStyle name="EYColumnHeading 3 2 3 2 4 2" xfId="10216" xr:uid="{CCFCB580-E362-4F2C-B05F-F387D89A77FC}"/>
    <cellStyle name="EYColumnHeading 3 2 3 2 4 2 2" xfId="25821" xr:uid="{292FA2C8-FAA2-4123-85B6-95BF8D0C7FE7}"/>
    <cellStyle name="EYColumnHeading 3 2 3 2 4 2 3" xfId="31899" xr:uid="{2DB9C20E-89B8-402F-B21B-6FB2E19FC586}"/>
    <cellStyle name="EYColumnHeading 3 2 3 2 4 2 4" xfId="37862" xr:uid="{548E7EEA-07EB-4713-B30C-0311EAB45EB2}"/>
    <cellStyle name="EYColumnHeading 3 2 3 2 4 2 5" xfId="43719" xr:uid="{FFD0F47F-B63A-456A-88C3-A5F49D9857B1}"/>
    <cellStyle name="EYColumnHeading 3 2 3 2 4 2 6" xfId="18338" xr:uid="{43DE4625-F636-4FB9-BBD4-3F3D6C592F97}"/>
    <cellStyle name="EYColumnHeading 3 2 3 2 4 3" xfId="12061" xr:uid="{FCD99E2B-7782-42F5-9A4F-EBE080C9AFD8}"/>
    <cellStyle name="EYColumnHeading 3 2 3 2 4 3 2" xfId="27666" xr:uid="{F81B3008-B187-42D8-AD55-3760D64FE6D9}"/>
    <cellStyle name="EYColumnHeading 3 2 3 2 4 3 3" xfId="33706" xr:uid="{19C1F9C1-49A5-4B94-9DC9-5BE8659889E4}"/>
    <cellStyle name="EYColumnHeading 3 2 3 2 4 3 4" xfId="39667" xr:uid="{17E02C1D-E0F3-4919-9F9D-074DF0D24F33}"/>
    <cellStyle name="EYColumnHeading 3 2 3 2 4 3 5" xfId="44824" xr:uid="{4C935D75-71F0-4097-9B96-E725D45F3DF2}"/>
    <cellStyle name="EYColumnHeading 3 2 3 2 4 3 6" xfId="20183" xr:uid="{310CBDB0-E7A0-499E-B609-239363FB8EE9}"/>
    <cellStyle name="EYColumnHeading 3 2 3 2 4 4" xfId="23420" xr:uid="{FD1EB96C-D599-43B3-BFF8-577699EF9EEF}"/>
    <cellStyle name="EYColumnHeading 3 2 3 2 4 5" xfId="29548" xr:uid="{D443FEDD-65EF-480B-A487-545B7E8B0014}"/>
    <cellStyle name="EYColumnHeading 3 2 3 2 4 6" xfId="35514" xr:uid="{D893CF57-4BBF-4647-8E8F-DFC3915999D6}"/>
    <cellStyle name="EYColumnHeading 3 2 3 2 4 7" xfId="41659" xr:uid="{2FBA15F3-F1DD-47BD-8361-A904A17C3372}"/>
    <cellStyle name="EYColumnHeading 3 2 3 2 4 8" xfId="15942" xr:uid="{22186239-652B-434F-B489-D87355FCF278}"/>
    <cellStyle name="EYColumnHeading 3 2 3 2 5" xfId="8179" xr:uid="{104C8626-78EB-4144-8E65-F2F603337D17}"/>
    <cellStyle name="EYColumnHeading 3 2 3 2 5 2" xfId="10586" xr:uid="{1F654F4C-5466-4A93-982F-B5577F13E9DC}"/>
    <cellStyle name="EYColumnHeading 3 2 3 2 5 2 2" xfId="26191" xr:uid="{5CB9CDAE-89E1-49EF-9E61-7579FD9B95C9}"/>
    <cellStyle name="EYColumnHeading 3 2 3 2 5 2 3" xfId="32265" xr:uid="{670FF7C3-13D9-4F89-BEBE-74DBB9E8414F}"/>
    <cellStyle name="EYColumnHeading 3 2 3 2 5 2 4" xfId="38228" xr:uid="{11BF1EC1-D23E-40DE-AF6E-2CDD272656D7}"/>
    <cellStyle name="EYColumnHeading 3 2 3 2 5 2 5" xfId="18708" xr:uid="{225C1D58-E8C0-41B4-AC63-282FC8045367}"/>
    <cellStyle name="EYColumnHeading 3 2 3 2 5 3" xfId="12431" xr:uid="{AF25F481-A93D-4EC6-B8AA-AA83334ED4ED}"/>
    <cellStyle name="EYColumnHeading 3 2 3 2 5 3 2" xfId="28036" xr:uid="{DA01DFCE-02C9-42F6-9A5C-1C1F14A7AE71}"/>
    <cellStyle name="EYColumnHeading 3 2 3 2 5 3 3" xfId="34072" xr:uid="{07A46771-7179-4C54-9BC8-8A4684A94726}"/>
    <cellStyle name="EYColumnHeading 3 2 3 2 5 3 4" xfId="40033" xr:uid="{A171D077-12BC-46D2-B335-D9FB3D0AA5FF}"/>
    <cellStyle name="EYColumnHeading 3 2 3 2 5 3 5" xfId="20553" xr:uid="{555FA5FD-FF71-494E-81DD-0AA6042A1C6A}"/>
    <cellStyle name="EYColumnHeading 3 2 3 2 5 4" xfId="23791" xr:uid="{4E10A505-F62F-4CAE-AA9C-98BF78FE7471}"/>
    <cellStyle name="EYColumnHeading 3 2 3 2 5 5" xfId="29914" xr:uid="{C3E66D2C-873B-4356-9763-313E48C22A62}"/>
    <cellStyle name="EYColumnHeading 3 2 3 2 5 6" xfId="35880" xr:uid="{0A8F8E8A-5FA4-4CEA-BC70-F5BA92FAB9BD}"/>
    <cellStyle name="EYColumnHeading 3 2 3 2 5 7" xfId="43341" xr:uid="{AF5B963F-53BD-4C35-A6ED-299D4D2BF87F}"/>
    <cellStyle name="EYColumnHeading 3 2 3 2 5 8" xfId="16312" xr:uid="{99201089-D47D-4DD4-8C29-E487F790E899}"/>
    <cellStyle name="EYColumnHeading 3 2 3 2 6" xfId="9399" xr:uid="{CED66EED-81C6-47D4-A0F9-5F82CF148147}"/>
    <cellStyle name="EYColumnHeading 3 2 3 2 6 2" xfId="25004" xr:uid="{D11D158F-C0B2-411D-9573-E31E29582E26}"/>
    <cellStyle name="EYColumnHeading 3 2 3 2 6 3" xfId="31097" xr:uid="{CB1184E7-1C57-4300-98B2-5FBC11B92832}"/>
    <cellStyle name="EYColumnHeading 3 2 3 2 6 4" xfId="37060" xr:uid="{C2F670D2-25FD-4C3C-B420-2E23B721954E}"/>
    <cellStyle name="EYColumnHeading 3 2 3 2 6 5" xfId="43401" xr:uid="{B1942F89-C795-40B3-9794-FFB91948CCB1}"/>
    <cellStyle name="EYColumnHeading 3 2 3 2 6 6" xfId="17523" xr:uid="{EED8ABF6-6F67-4469-ADEB-849D2D5D616C}"/>
    <cellStyle name="EYColumnHeading 3 2 3 2 7" xfId="9121" xr:uid="{E01950FE-1DD7-43A1-8FD7-53235D4F34CE}"/>
    <cellStyle name="EYColumnHeading 3 2 3 2 7 2" xfId="24726" xr:uid="{2728880E-479C-435E-B775-F8D70356D9A7}"/>
    <cellStyle name="EYColumnHeading 3 2 3 2 7 3" xfId="30820" xr:uid="{0E72F9D7-D5C0-4A56-8DE1-5566396AB2CF}"/>
    <cellStyle name="EYColumnHeading 3 2 3 2 7 4" xfId="36783" xr:uid="{C922893B-2526-4142-9E4A-EDDE915F4D72}"/>
    <cellStyle name="EYColumnHeading 3 2 3 2 7 5" xfId="17245" xr:uid="{5F7271E8-6E93-476E-99FA-55B08A619C09}"/>
    <cellStyle name="EYColumnHeading 3 2 3 2 8" xfId="5994" xr:uid="{27B08021-EBF0-4D88-BF25-870E7187F2E9}"/>
    <cellStyle name="EYColumnHeading 3 2 3 2 8 2" xfId="21529" xr:uid="{B05BF46C-9B19-4090-87A5-F6C2466F60E5}"/>
    <cellStyle name="EYColumnHeading 3 2 3 2 9" xfId="22353" xr:uid="{8166CC69-7736-4CCD-968C-29C37F0F2849}"/>
    <cellStyle name="EYColumnHeading 3 2 3 3" xfId="1799" xr:uid="{B8C55600-3F76-4BDA-AF5B-0C1CC9E21809}"/>
    <cellStyle name="EYColumnHeading 3 2 3 3 2" xfId="10343" xr:uid="{63987EB2-20BE-48D8-866E-A74C2DA4BD00}"/>
    <cellStyle name="EYColumnHeading 3 2 3 3 2 2" xfId="25948" xr:uid="{DB756CD6-2884-4840-99D0-468D260E7A7A}"/>
    <cellStyle name="EYColumnHeading 3 2 3 3 2 3" xfId="32026" xr:uid="{A99CD356-9164-46F6-9383-6490043B9235}"/>
    <cellStyle name="EYColumnHeading 3 2 3 3 2 4" xfId="37989" xr:uid="{E557D164-0379-4B48-8AEE-C18532298A20}"/>
    <cellStyle name="EYColumnHeading 3 2 3 3 2 5" xfId="44030" xr:uid="{93D08489-D14B-405E-A5E4-A3DB70D25FFB}"/>
    <cellStyle name="EYColumnHeading 3 2 3 3 2 6" xfId="18465" xr:uid="{17B7234A-0EEC-4CA0-BA4D-1B5F542406A7}"/>
    <cellStyle name="EYColumnHeading 3 2 3 3 3" xfId="12188" xr:uid="{70A0B2A6-897E-4EC6-92D3-A4917814F486}"/>
    <cellStyle name="EYColumnHeading 3 2 3 3 3 2" xfId="27793" xr:uid="{70DFC8FD-F545-4E10-9C7C-DFA93B539062}"/>
    <cellStyle name="EYColumnHeading 3 2 3 3 3 3" xfId="33833" xr:uid="{04714D00-209A-4AC7-B085-20C930DC6749}"/>
    <cellStyle name="EYColumnHeading 3 2 3 3 3 4" xfId="39794" xr:uid="{7CAC4FB8-5E2F-413B-A999-545E6382FF76}"/>
    <cellStyle name="EYColumnHeading 3 2 3 3 3 5" xfId="45135" xr:uid="{0D8416AE-1BA9-4780-A5D1-03617D048CB3}"/>
    <cellStyle name="EYColumnHeading 3 2 3 3 3 6" xfId="20310" xr:uid="{462B3B5D-C217-4E9B-91DD-C8E715B51044}"/>
    <cellStyle name="EYColumnHeading 3 2 3 3 4" xfId="7936" xr:uid="{81E7BC82-5760-4949-83D9-5FC42A2487A6}"/>
    <cellStyle name="EYColumnHeading 3 2 3 3 4 2" xfId="23548" xr:uid="{09658E98-58F1-407C-9BE6-BC4BAAD5B74F}"/>
    <cellStyle name="EYColumnHeading 3 2 3 3 5" xfId="29675" xr:uid="{09F53B55-A474-4782-8B8E-7B8A517A0A03}"/>
    <cellStyle name="EYColumnHeading 3 2 3 3 6" xfId="35641" xr:uid="{7D56FBBF-320D-4274-B07B-827C7396DE9C}"/>
    <cellStyle name="EYColumnHeading 3 2 3 3 7" xfId="41970" xr:uid="{6C2F5D60-4C21-4ABB-A259-6737ADC11D48}"/>
    <cellStyle name="EYColumnHeading 3 2 3 3 8" xfId="16069" xr:uid="{02877385-31A4-43E1-8DBC-36C3E0C9ACFA}"/>
    <cellStyle name="EYColumnHeading 3 2 3 4" xfId="2282" xr:uid="{3A4CDD3A-6E8E-49D3-A60F-5743B22395CD}"/>
    <cellStyle name="EYColumnHeading 3 2 3 4 2" xfId="10709" xr:uid="{C52AF715-816D-4703-879A-CAE33C9AFD17}"/>
    <cellStyle name="EYColumnHeading 3 2 3 4 2 2" xfId="26314" xr:uid="{F73FC25E-EB17-41D5-B0E6-0DF98FEAFB68}"/>
    <cellStyle name="EYColumnHeading 3 2 3 4 2 3" xfId="32386" xr:uid="{D3064371-E56B-46E7-928B-EAF508422646}"/>
    <cellStyle name="EYColumnHeading 3 2 3 4 2 4" xfId="38349" xr:uid="{6BD3D1C1-EF3C-40C0-8052-B4EA9FA690A2}"/>
    <cellStyle name="EYColumnHeading 3 2 3 4 2 5" xfId="44288" xr:uid="{9881924D-D585-449A-9CA2-134FE85DC095}"/>
    <cellStyle name="EYColumnHeading 3 2 3 4 2 6" xfId="18831" xr:uid="{F820DDCE-E86A-4DE0-BF7C-EA74657DF486}"/>
    <cellStyle name="EYColumnHeading 3 2 3 4 3" xfId="12554" xr:uid="{43237D35-6DA8-4987-8EA1-8A27B6649933}"/>
    <cellStyle name="EYColumnHeading 3 2 3 4 3 2" xfId="28159" xr:uid="{C39979CC-3D01-4718-82CF-8E9ECFFFA88F}"/>
    <cellStyle name="EYColumnHeading 3 2 3 4 3 3" xfId="34193" xr:uid="{7F8935ED-8F13-48D5-8CDE-B2B71E87ED1C}"/>
    <cellStyle name="EYColumnHeading 3 2 3 4 3 4" xfId="40154" xr:uid="{CA17862D-1678-448F-8C97-174E7C361F5D}"/>
    <cellStyle name="EYColumnHeading 3 2 3 4 3 5" xfId="45393" xr:uid="{38B763D1-973C-4925-80DF-E134F667C08E}"/>
    <cellStyle name="EYColumnHeading 3 2 3 4 3 6" xfId="20676" xr:uid="{24417246-89B1-4020-858A-CD17F387B147}"/>
    <cellStyle name="EYColumnHeading 3 2 3 4 4" xfId="8302" xr:uid="{079CC19C-AC41-4391-95FC-39521930CEB6}"/>
    <cellStyle name="EYColumnHeading 3 2 3 4 4 2" xfId="23914" xr:uid="{A31DC468-5CFD-417A-8870-218901B54337}"/>
    <cellStyle name="EYColumnHeading 3 2 3 4 5" xfId="30035" xr:uid="{B659A8A0-261E-4CDA-89B7-FF62A721CECF}"/>
    <cellStyle name="EYColumnHeading 3 2 3 4 6" xfId="36001" xr:uid="{DF048C43-60CA-49AA-A51F-6926EB18C5B3}"/>
    <cellStyle name="EYColumnHeading 3 2 3 4 7" xfId="42228" xr:uid="{0C995EB8-9815-4E83-8F75-981754278684}"/>
    <cellStyle name="EYColumnHeading 3 2 3 4 8" xfId="16435" xr:uid="{74AB8A55-46A0-4435-99A3-2997FB703A82}"/>
    <cellStyle name="EYColumnHeading 3 2 3 5" xfId="1634" xr:uid="{758D1067-EE95-4728-9D79-B8575C766C86}"/>
    <cellStyle name="EYColumnHeading 3 2 3 5 2" xfId="10608" xr:uid="{B991C298-CE7B-4C2E-BD59-B66E0E96F00F}"/>
    <cellStyle name="EYColumnHeading 3 2 3 5 2 2" xfId="26213" xr:uid="{A8145B01-AF9A-476E-946C-3FF0862C0023}"/>
    <cellStyle name="EYColumnHeading 3 2 3 5 2 3" xfId="32287" xr:uid="{0AAC634E-D560-4C0B-ABCB-EDDCA95DC0EB}"/>
    <cellStyle name="EYColumnHeading 3 2 3 5 2 4" xfId="38250" xr:uid="{332932FA-50BD-414C-AA20-D24A5BED6A5B}"/>
    <cellStyle name="EYColumnHeading 3 2 3 5 2 5" xfId="18730" xr:uid="{E6F23BCD-690E-4DEF-88FE-9F9351ABC2BA}"/>
    <cellStyle name="EYColumnHeading 3 2 3 5 3" xfId="12453" xr:uid="{91C7E83A-22CF-4327-A04A-3EDFC6EBA3CA}"/>
    <cellStyle name="EYColumnHeading 3 2 3 5 3 2" xfId="28058" xr:uid="{AB01565F-BB9D-4FCF-9F6E-05925EF4AD8A}"/>
    <cellStyle name="EYColumnHeading 3 2 3 5 3 3" xfId="34094" xr:uid="{B1C08749-C9DF-48AE-ABB2-E1F8E1D412AB}"/>
    <cellStyle name="EYColumnHeading 3 2 3 5 3 4" xfId="40055" xr:uid="{5927701F-9EB6-41BB-8A11-0DD53BDDFA8E}"/>
    <cellStyle name="EYColumnHeading 3 2 3 5 3 5" xfId="20575" xr:uid="{A06CB023-C74E-49E6-9AA5-06A96E4868E8}"/>
    <cellStyle name="EYColumnHeading 3 2 3 5 4" xfId="8201" xr:uid="{F6B82652-E45F-4875-AE1D-DF39D6693CAF}"/>
    <cellStyle name="EYColumnHeading 3 2 3 5 4 2" xfId="23813" xr:uid="{0B865E00-B988-4D16-8DF3-3115584AB551}"/>
    <cellStyle name="EYColumnHeading 3 2 3 5 5" xfId="29936" xr:uid="{582623E5-7B7F-4E27-BC95-77A9278CC09B}"/>
    <cellStyle name="EYColumnHeading 3 2 3 5 6" xfId="35902" xr:uid="{51B88B9C-16E5-4CB6-A2D1-74630827DDAB}"/>
    <cellStyle name="EYColumnHeading 3 2 3 5 7" xfId="43187" xr:uid="{0385842D-ACF7-454D-884F-566672552D15}"/>
    <cellStyle name="EYColumnHeading 3 2 3 5 8" xfId="16334" xr:uid="{17642A70-0B02-4733-AE36-E21BB76D0786}"/>
    <cellStyle name="EYColumnHeading 3 2 3 6" xfId="3222" xr:uid="{2EFCD803-1B6A-427E-8D5F-ABFDE8C97AC2}"/>
    <cellStyle name="EYColumnHeading 3 2 3 6 2" xfId="9775" xr:uid="{9BB2EF12-5425-42F8-8F46-194D1DF4AFBC}"/>
    <cellStyle name="EYColumnHeading 3 2 3 6 2 2" xfId="25380" xr:uid="{8B3FC908-663F-4C85-8D5F-2D3DEB08BF2B}"/>
    <cellStyle name="EYColumnHeading 3 2 3 6 2 3" xfId="31459" xr:uid="{A1329943-E09D-4D2E-BD6C-656FA84C16C0}"/>
    <cellStyle name="EYColumnHeading 3 2 3 6 2 4" xfId="37422" xr:uid="{8C8B4CB9-1F09-46ED-AB0C-01CF9FDD5406}"/>
    <cellStyle name="EYColumnHeading 3 2 3 6 2 5" xfId="17897" xr:uid="{0BF8F79A-2E52-4728-AF93-928B077EB606}"/>
    <cellStyle name="EYColumnHeading 3 2 3 6 3" xfId="11620" xr:uid="{394D5E41-8D05-4702-AEB0-D3ADB5D1328C}"/>
    <cellStyle name="EYColumnHeading 3 2 3 6 3 2" xfId="27225" xr:uid="{6164ECC0-73B2-4241-9C4A-CDC520B55BC8}"/>
    <cellStyle name="EYColumnHeading 3 2 3 6 3 3" xfId="33266" xr:uid="{2C8D97F2-B633-4DCE-8DFD-40298A20D2D0}"/>
    <cellStyle name="EYColumnHeading 3 2 3 6 3 4" xfId="39227" xr:uid="{3EDB53FE-09B4-41AA-9E18-4FA0268B93D3}"/>
    <cellStyle name="EYColumnHeading 3 2 3 6 3 5" xfId="19742" xr:uid="{6D4BDD64-BD60-492B-9665-EBE1C80CF99B}"/>
    <cellStyle name="EYColumnHeading 3 2 3 6 4" xfId="7367" xr:uid="{99AA54CF-CCF3-4E34-92DB-F8D9A067A6DF}"/>
    <cellStyle name="EYColumnHeading 3 2 3 6 4 2" xfId="22979" xr:uid="{782EC47D-5B1D-4567-AF41-DDE39064792D}"/>
    <cellStyle name="EYColumnHeading 3 2 3 6 5" xfId="29108" xr:uid="{27C2A9F4-F213-400A-BF28-DFBED5C4C82A}"/>
    <cellStyle name="EYColumnHeading 3 2 3 6 6" xfId="35074" xr:uid="{1A3B41F0-DA89-4671-898D-8DAAD51B471D}"/>
    <cellStyle name="EYColumnHeading 3 2 3 6 7" xfId="43441" xr:uid="{008E327B-F6A7-4FB6-AD5B-9B67A79E788F}"/>
    <cellStyle name="EYColumnHeading 3 2 3 6 8" xfId="15501" xr:uid="{75D5F75D-8C6A-44B7-83B5-BDBCB1A8A880}"/>
    <cellStyle name="EYColumnHeading 3 2 3 7" xfId="3059" xr:uid="{694644E4-D8C6-4F27-B027-12538537EF61}"/>
    <cellStyle name="EYColumnHeading 3 2 3 7 2" xfId="9221" xr:uid="{10252DDC-BA89-4A66-A52E-BA03E40D6D92}"/>
    <cellStyle name="EYColumnHeading 3 2 3 7 2 2" xfId="24826" xr:uid="{B5E32688-105B-4AA7-81B8-F7B0399F7577}"/>
    <cellStyle name="EYColumnHeading 3 2 3 7 3" xfId="30920" xr:uid="{2E7A4B73-8CB6-4C5D-BB05-2CE9440CA7B4}"/>
    <cellStyle name="EYColumnHeading 3 2 3 7 4" xfId="36883" xr:uid="{74E4947C-9251-406B-B29C-405D5A7C877A}"/>
    <cellStyle name="EYColumnHeading 3 2 3 7 5" xfId="17345" xr:uid="{1CB6AFF6-E6EB-4D24-9273-A9E516D6FEC4}"/>
    <cellStyle name="EYColumnHeading 3 2 3 8" xfId="5812" xr:uid="{F2412DB2-3AC2-4EEB-BE4D-56CE01A2CE38}"/>
    <cellStyle name="EYColumnHeading 3 2 3 8 2" xfId="22183" xr:uid="{E6830AEA-2274-483A-8F80-6A59D2090863}"/>
    <cellStyle name="EYColumnHeading 3 2 3 9" xfId="21944" xr:uid="{717C62CE-BF01-4861-B3B0-FC832E0CD271}"/>
    <cellStyle name="EYColumnHeading 3 2 4" xfId="358" xr:uid="{6D23112C-1D0E-4455-BB69-865522CB033F}"/>
    <cellStyle name="EYColumnHeading 3 2 4 10" xfId="21908" xr:uid="{824B83A2-7AD6-40CA-A992-3A82F9D78B81}"/>
    <cellStyle name="EYColumnHeading 3 2 4 11" xfId="22026" xr:uid="{9C40258D-83B3-4100-8677-EBE8DA19F01C}"/>
    <cellStyle name="EYColumnHeading 3 2 4 12" xfId="41323" xr:uid="{CBF3ED51-BFC6-4ABC-8196-6B4E6AA1CDC5}"/>
    <cellStyle name="EYColumnHeading 3 2 4 13" xfId="15102" xr:uid="{62D122B0-142E-4C6C-856D-AF08624FBBC5}"/>
    <cellStyle name="EYColumnHeading 3 2 4 2" xfId="1263" xr:uid="{0544BE35-7707-4C79-8798-7450F9B3BB65}"/>
    <cellStyle name="EYColumnHeading 3 2 4 2 2" xfId="10424" xr:uid="{6555A676-BF69-45DA-90DE-6677DA8E76F9}"/>
    <cellStyle name="EYColumnHeading 3 2 4 2 2 2" xfId="26029" xr:uid="{45421818-C9E0-4270-9F61-7ED7E29B8754}"/>
    <cellStyle name="EYColumnHeading 3 2 4 2 2 3" xfId="32104" xr:uid="{3D1513F1-A108-43B5-957E-A0FC9E57ACBE}"/>
    <cellStyle name="EYColumnHeading 3 2 4 2 2 4" xfId="38067" xr:uid="{4AE160F2-A226-4DFA-9E0A-F50DF3F18155}"/>
    <cellStyle name="EYColumnHeading 3 2 4 2 2 5" xfId="44091" xr:uid="{F3D66C01-FF17-4DE0-92EE-B58521BA60A9}"/>
    <cellStyle name="EYColumnHeading 3 2 4 2 2 6" xfId="18546" xr:uid="{F4108F35-D623-4F7D-ABE2-ABA39D6621B0}"/>
    <cellStyle name="EYColumnHeading 3 2 4 2 3" xfId="12269" xr:uid="{94DC6ECE-037B-468E-9EE6-959E55F4F6D4}"/>
    <cellStyle name="EYColumnHeading 3 2 4 2 3 2" xfId="27874" xr:uid="{C2E927C0-6D5A-418A-B1F4-B427D4CE565C}"/>
    <cellStyle name="EYColumnHeading 3 2 4 2 3 3" xfId="33911" xr:uid="{9928523B-2E45-48E1-9D7B-1E225F75F6D4}"/>
    <cellStyle name="EYColumnHeading 3 2 4 2 3 4" xfId="39872" xr:uid="{56DB7C12-0B7D-4885-A289-B6671F231D60}"/>
    <cellStyle name="EYColumnHeading 3 2 4 2 3 5" xfId="45196" xr:uid="{C6EF09AA-30AB-4BC6-8CAA-8DBA163681A3}"/>
    <cellStyle name="EYColumnHeading 3 2 4 2 3 6" xfId="20391" xr:uid="{78A5CAFC-0DF6-4BF0-AA24-F25BD8AEBC94}"/>
    <cellStyle name="EYColumnHeading 3 2 4 2 4" xfId="8017" xr:uid="{340C3C47-33E3-43F7-BE7E-390529EDC351}"/>
    <cellStyle name="EYColumnHeading 3 2 4 2 4 2" xfId="23629" xr:uid="{C173B146-E0F0-40D4-B29C-8B3B6C42C1D8}"/>
    <cellStyle name="EYColumnHeading 3 2 4 2 5" xfId="29753" xr:uid="{BCDAC6C1-7D5C-45C9-91A4-59528710FF14}"/>
    <cellStyle name="EYColumnHeading 3 2 4 2 6" xfId="35719" xr:uid="{96A43E13-C9B1-4CD5-B68C-3005221B4DB7}"/>
    <cellStyle name="EYColumnHeading 3 2 4 2 7" xfId="42031" xr:uid="{AA65E4C6-45E6-4EAF-BB25-CB77BC30E012}"/>
    <cellStyle name="EYColumnHeading 3 2 4 2 8" xfId="16150" xr:uid="{6FCAD91D-BF82-43D8-86DE-29637080137A}"/>
    <cellStyle name="EYColumnHeading 3 2 4 3" xfId="1870" xr:uid="{FCBF364A-0CEC-4430-A23C-ECF0B8DC4AE4}"/>
    <cellStyle name="EYColumnHeading 3 2 4 3 2" xfId="9959" xr:uid="{A6AFDC1D-9DC3-4C02-82C9-29A12BE7B61A}"/>
    <cellStyle name="EYColumnHeading 3 2 4 3 2 2" xfId="25564" xr:uid="{5E55863C-2C31-4CF6-9F40-882BA824504D}"/>
    <cellStyle name="EYColumnHeading 3 2 4 3 2 3" xfId="31643" xr:uid="{528A7871-73FC-4A04-B872-CD5BB693CC4A}"/>
    <cellStyle name="EYColumnHeading 3 2 4 3 2 4" xfId="37606" xr:uid="{A1F138DE-5A1A-47BC-9CFB-A43021EE5DB4}"/>
    <cellStyle name="EYColumnHeading 3 2 4 3 2 5" xfId="43961" xr:uid="{F11E2F73-9472-40C6-AB44-E24BCEA9DEEB}"/>
    <cellStyle name="EYColumnHeading 3 2 4 3 2 6" xfId="18081" xr:uid="{B60B7C24-6019-4C69-8558-72B8376FB794}"/>
    <cellStyle name="EYColumnHeading 3 2 4 3 3" xfId="11804" xr:uid="{A1E944CE-2C5D-409B-90A4-1233226E3EE5}"/>
    <cellStyle name="EYColumnHeading 3 2 4 3 3 2" xfId="27409" xr:uid="{DB81FC4E-CA4E-4E00-8A97-A30A6BF7419B}"/>
    <cellStyle name="EYColumnHeading 3 2 4 3 3 3" xfId="33450" xr:uid="{1B51C3C5-7ED3-4A00-B0B2-9AC73EF70E2E}"/>
    <cellStyle name="EYColumnHeading 3 2 4 3 3 4" xfId="39411" xr:uid="{956D4E09-6058-4F27-B4CE-56238609D4EB}"/>
    <cellStyle name="EYColumnHeading 3 2 4 3 3 5" xfId="45066" xr:uid="{FD0DEE1B-A884-4E64-B00B-A5AA40077527}"/>
    <cellStyle name="EYColumnHeading 3 2 4 3 3 6" xfId="19926" xr:uid="{AEF296E8-6C99-4031-881C-B60FDA4A45D1}"/>
    <cellStyle name="EYColumnHeading 3 2 4 3 4" xfId="7551" xr:uid="{283F7F80-BEB9-459F-AFD1-E2EA55FD1E71}"/>
    <cellStyle name="EYColumnHeading 3 2 4 3 4 2" xfId="23163" xr:uid="{47D3F56A-A91B-4C62-BFCD-EA88544E7207}"/>
    <cellStyle name="EYColumnHeading 3 2 4 3 5" xfId="29292" xr:uid="{8DD5B542-C916-4AA7-B534-B50A822BE37C}"/>
    <cellStyle name="EYColumnHeading 3 2 4 3 6" xfId="35258" xr:uid="{2C9FF1FB-F03B-4669-B152-86B069CC511F}"/>
    <cellStyle name="EYColumnHeading 3 2 4 3 7" xfId="41901" xr:uid="{7DCD91D6-9542-4854-AF1D-7670874222E3}"/>
    <cellStyle name="EYColumnHeading 3 2 4 3 8" xfId="15685" xr:uid="{49EEA030-2DA7-463C-92A8-D5B92075107B}"/>
    <cellStyle name="EYColumnHeading 3 2 4 4" xfId="1570" xr:uid="{6117875F-C2C9-46BE-9B88-6EE231829FFD}"/>
    <cellStyle name="EYColumnHeading 3 2 4 4 2" xfId="10168" xr:uid="{F6605046-97C6-4288-A96F-0A87A865BAE9}"/>
    <cellStyle name="EYColumnHeading 3 2 4 4 2 2" xfId="25773" xr:uid="{036B7F1D-050C-4129-A744-CF6C3DBF771E}"/>
    <cellStyle name="EYColumnHeading 3 2 4 4 2 3" xfId="31851" xr:uid="{59AC67F3-5138-42FA-A1B6-813CC879D058}"/>
    <cellStyle name="EYColumnHeading 3 2 4 4 2 4" xfId="37814" xr:uid="{FFDB0D89-DE30-46CF-AB27-2C170BBA7EE7}"/>
    <cellStyle name="EYColumnHeading 3 2 4 4 2 5" xfId="43887" xr:uid="{69449242-8EE9-455D-B36E-FAA05EDBFB23}"/>
    <cellStyle name="EYColumnHeading 3 2 4 4 2 6" xfId="18290" xr:uid="{93B01733-2975-4A7C-BAD9-519C06FA4D5D}"/>
    <cellStyle name="EYColumnHeading 3 2 4 4 3" xfId="12013" xr:uid="{D57C0E1C-35A2-4464-B3C1-559157080850}"/>
    <cellStyle name="EYColumnHeading 3 2 4 4 3 2" xfId="27618" xr:uid="{8899CEF4-E853-4A18-A6C3-F70556155337}"/>
    <cellStyle name="EYColumnHeading 3 2 4 4 3 3" xfId="33658" xr:uid="{52B82434-025A-4840-870A-7353324BBDAF}"/>
    <cellStyle name="EYColumnHeading 3 2 4 4 3 4" xfId="39619" xr:uid="{B70270DE-3CC8-4380-81D8-DC63D7C27DE7}"/>
    <cellStyle name="EYColumnHeading 3 2 4 4 3 5" xfId="44992" xr:uid="{833AEBC8-828B-4378-8B61-2CD027E26F31}"/>
    <cellStyle name="EYColumnHeading 3 2 4 4 3 6" xfId="20135" xr:uid="{F70549AB-8805-4480-99A5-6A85B800D477}"/>
    <cellStyle name="EYColumnHeading 3 2 4 4 4" xfId="7760" xr:uid="{53CF23F4-F14F-4AE6-860E-124D463D5043}"/>
    <cellStyle name="EYColumnHeading 3 2 4 4 4 2" xfId="23372" xr:uid="{C521E4DB-71BB-4D47-8C7A-D29CC7416EDE}"/>
    <cellStyle name="EYColumnHeading 3 2 4 4 5" xfId="29500" xr:uid="{818B48D0-ED2C-4540-A1E2-AAAB9645AC6A}"/>
    <cellStyle name="EYColumnHeading 3 2 4 4 6" xfId="35466" xr:uid="{ABDDB2B0-118A-4E5E-A226-078500709F04}"/>
    <cellStyle name="EYColumnHeading 3 2 4 4 7" xfId="41827" xr:uid="{BFC52707-39CB-40A2-9F8A-9CACB0A89285}"/>
    <cellStyle name="EYColumnHeading 3 2 4 4 8" xfId="15894" xr:uid="{1FFAD729-863E-4767-A66B-0F0A9F00C092}"/>
    <cellStyle name="EYColumnHeading 3 2 4 5" xfId="1547" xr:uid="{8535DD46-5781-412E-A2A2-56C286F03477}"/>
    <cellStyle name="EYColumnHeading 3 2 4 5 2" xfId="10820" xr:uid="{DC3323F4-82CB-49A3-AAA3-0097C4532FA3}"/>
    <cellStyle name="EYColumnHeading 3 2 4 5 2 2" xfId="26425" xr:uid="{3B6174F7-C394-4544-BBBA-A07363DB91F8}"/>
    <cellStyle name="EYColumnHeading 3 2 4 5 2 3" xfId="32497" xr:uid="{20B57D76-D108-49E7-A30D-086AE96A5091}"/>
    <cellStyle name="EYColumnHeading 3 2 4 5 2 4" xfId="38460" xr:uid="{CE7B628E-E11A-478B-ABD9-642E503F0924}"/>
    <cellStyle name="EYColumnHeading 3 2 4 5 2 5" xfId="18942" xr:uid="{BCF744EE-A1A0-477A-ADC3-AFE2A578E40F}"/>
    <cellStyle name="EYColumnHeading 3 2 4 5 3" xfId="12665" xr:uid="{625B70BD-A819-4A1E-B23D-762932B55BD0}"/>
    <cellStyle name="EYColumnHeading 3 2 4 5 3 2" xfId="28270" xr:uid="{CC40EDD8-EC7A-4B76-83C5-5FAA2CB5E357}"/>
    <cellStyle name="EYColumnHeading 3 2 4 5 3 3" xfId="34304" xr:uid="{C7CF660D-7745-43C2-ADAF-9CB66F8AAF60}"/>
    <cellStyle name="EYColumnHeading 3 2 4 5 3 4" xfId="40265" xr:uid="{4D2C7D4D-D24F-4F40-9DB7-1D54D16ACE3A}"/>
    <cellStyle name="EYColumnHeading 3 2 4 5 3 5" xfId="20787" xr:uid="{BF436FE8-7DDA-4D1E-93E4-B75BC9F0DB8C}"/>
    <cellStyle name="EYColumnHeading 3 2 4 5 4" xfId="8413" xr:uid="{760462F6-C8D9-46C1-84A8-0C9221BCF539}"/>
    <cellStyle name="EYColumnHeading 3 2 4 5 4 2" xfId="24025" xr:uid="{B8D7BE06-4F00-46A2-BC89-D782E0C66D28}"/>
    <cellStyle name="EYColumnHeading 3 2 4 5 5" xfId="30146" xr:uid="{41569678-EF3F-4495-8D5E-1FD79E7B7421}"/>
    <cellStyle name="EYColumnHeading 3 2 4 5 6" xfId="36112" xr:uid="{FEC4F29E-FAED-4483-8D36-D82D41C3BF59}"/>
    <cellStyle name="EYColumnHeading 3 2 4 5 7" xfId="43249" xr:uid="{6E18300C-67FB-4935-9416-0B5231AA3C99}"/>
    <cellStyle name="EYColumnHeading 3 2 4 5 8" xfId="16546" xr:uid="{8F6152D4-4060-4FF5-9E15-3D4C18BF32D7}"/>
    <cellStyle name="EYColumnHeading 3 2 4 6" xfId="3153" xr:uid="{277131BA-486A-4BB9-A43C-DB6432961825}"/>
    <cellStyle name="EYColumnHeading 3 2 4 6 2" xfId="9307" xr:uid="{59EDF212-C164-47F4-9C22-3D0E5B9D1123}"/>
    <cellStyle name="EYColumnHeading 3 2 4 6 2 2" xfId="24912" xr:uid="{1CE1C2B0-6F18-492A-ABA5-68D39A317382}"/>
    <cellStyle name="EYColumnHeading 3 2 4 6 3" xfId="31005" xr:uid="{D11C2CA5-2B42-44B7-A501-BFD8F9808F99}"/>
    <cellStyle name="EYColumnHeading 3 2 4 6 4" xfId="36968" xr:uid="{35A5A255-CF23-43EB-A39D-3374284B96BC}"/>
    <cellStyle name="EYColumnHeading 3 2 4 6 5" xfId="42653" xr:uid="{A1C79B88-7C56-42DB-BC31-0152EF0C8452}"/>
    <cellStyle name="EYColumnHeading 3 2 4 6 6" xfId="17431" xr:uid="{68B400FD-B17C-42CE-A575-70BBD1F5F4DF}"/>
    <cellStyle name="EYColumnHeading 3 2 4 7" xfId="2516" xr:uid="{F47DD29D-5A8B-4AD1-A4BA-504E9956872D}"/>
    <cellStyle name="EYColumnHeading 3 2 4 7 2" xfId="9190" xr:uid="{6296EF6E-0FFD-4403-B51E-34029655E140}"/>
    <cellStyle name="EYColumnHeading 3 2 4 7 2 2" xfId="24795" xr:uid="{E1DC3BEE-DE37-4479-A7DC-413F45818495}"/>
    <cellStyle name="EYColumnHeading 3 2 4 7 3" xfId="30889" xr:uid="{BE353416-1083-49DA-A124-FD143979E842}"/>
    <cellStyle name="EYColumnHeading 3 2 4 7 4" xfId="36852" xr:uid="{93BE9C82-3D64-44D3-A569-D6551C2F59C1}"/>
    <cellStyle name="EYColumnHeading 3 2 4 7 5" xfId="17314" xr:uid="{DA51E3DE-2E6F-4085-A8AF-E98DF38662BC}"/>
    <cellStyle name="EYColumnHeading 3 2 4 8" xfId="5902" xr:uid="{BACDCDE8-B036-40B5-9D5A-4A552ED302BC}"/>
    <cellStyle name="EYColumnHeading 3 2 4 8 2" xfId="21437" xr:uid="{E0A2FDCA-70E7-4531-8C25-60215944BCCB}"/>
    <cellStyle name="EYColumnHeading 3 2 4 9" xfId="22261" xr:uid="{BFDD71AC-D266-4B08-BDEB-3E04F6EA410B}"/>
    <cellStyle name="EYColumnHeading 3 2 5" xfId="422" xr:uid="{4E84F2C0-99C6-4458-8E65-9A0D38FC224F}"/>
    <cellStyle name="EYColumnHeading 3 2 5 2" xfId="1376" xr:uid="{927B70CA-1E87-4B8A-BA39-5813B0EC370E}"/>
    <cellStyle name="EYColumnHeading 3 2 5 2 2" xfId="9747" xr:uid="{12B6890D-331F-45DA-A162-90B8EE2382CB}"/>
    <cellStyle name="EYColumnHeading 3 2 5 2 2 2" xfId="25352" xr:uid="{F84BB047-3072-46C1-9EFE-E2C5438D5A25}"/>
    <cellStyle name="EYColumnHeading 3 2 5 2 3" xfId="31431" xr:uid="{F8DF6DF2-EA05-4501-AEF8-D6FF2CC568E8}"/>
    <cellStyle name="EYColumnHeading 3 2 5 2 4" xfId="37394" xr:uid="{52F9A0BB-6873-40A7-87D2-42DF49C3BF2B}"/>
    <cellStyle name="EYColumnHeading 3 2 5 2 5" xfId="43673" xr:uid="{D317CD62-8104-4EE7-A143-DA4274340824}"/>
    <cellStyle name="EYColumnHeading 3 2 5 2 6" xfId="17869" xr:uid="{BD41D832-1210-45E9-9261-FC7C22756888}"/>
    <cellStyle name="EYColumnHeading 3 2 5 3" xfId="1934" xr:uid="{D0A5C8EE-9120-418B-88EA-790B646A821B}"/>
    <cellStyle name="EYColumnHeading 3 2 5 3 2" xfId="11592" xr:uid="{6A99CD94-F063-4E04-9F66-371F6AF56917}"/>
    <cellStyle name="EYColumnHeading 3 2 5 3 2 2" xfId="27197" xr:uid="{CB47E744-494B-47E2-9831-5FFEB048314F}"/>
    <cellStyle name="EYColumnHeading 3 2 5 3 3" xfId="33238" xr:uid="{669D8C62-1C15-405D-9AFB-6C7AF17DBFA6}"/>
    <cellStyle name="EYColumnHeading 3 2 5 3 4" xfId="39199" xr:uid="{10F46B70-88AC-41D4-9840-231344013A38}"/>
    <cellStyle name="EYColumnHeading 3 2 5 3 5" xfId="44778" xr:uid="{0BAA0304-9559-434D-A604-07F7EAE0543A}"/>
    <cellStyle name="EYColumnHeading 3 2 5 3 6" xfId="19714" xr:uid="{16B0B466-8827-4CF4-98B4-759C9A34940F}"/>
    <cellStyle name="EYColumnHeading 3 2 5 4" xfId="2511" xr:uid="{BEF543A2-B69A-4250-911E-9103551AF58E}"/>
    <cellStyle name="EYColumnHeading 3 2 5 4 2" xfId="22951" xr:uid="{4FF9EA83-5B71-45BD-B7A9-0FDF1EFC3C3E}"/>
    <cellStyle name="EYColumnHeading 3 2 5 5" xfId="1551" xr:uid="{00215839-26EF-4C29-83A2-22DB63BE6799}"/>
    <cellStyle name="EYColumnHeading 3 2 5 5 2" xfId="29080" xr:uid="{9542001E-839B-41C8-8A93-252F5E42120A}"/>
    <cellStyle name="EYColumnHeading 3 2 5 6" xfId="2981" xr:uid="{B9362120-7613-43C4-B96B-068698F977AA}"/>
    <cellStyle name="EYColumnHeading 3 2 5 6 2" xfId="35046" xr:uid="{8DCDCF01-3773-4FEE-B8DB-C94CF6721BD4}"/>
    <cellStyle name="EYColumnHeading 3 2 5 7" xfId="3339" xr:uid="{836A0252-8C7C-44B1-BFF9-4922A1848374}"/>
    <cellStyle name="EYColumnHeading 3 2 5 7 2" xfId="41613" xr:uid="{C3A9CCF1-F1EF-4A27-96D0-FC1B727F4DF8}"/>
    <cellStyle name="EYColumnHeading 3 2 5 8" xfId="7339" xr:uid="{A05E69EC-7ABE-4896-BE7E-AF2FEAC5AADF}"/>
    <cellStyle name="EYColumnHeading 3 2 5 9" xfId="15473" xr:uid="{7AD797B7-E899-40D3-A69B-4081F29105B6}"/>
    <cellStyle name="EYColumnHeading 3 2 6" xfId="1105" xr:uid="{EC6D606F-3141-4C6D-88D3-C981A8366B7E}"/>
    <cellStyle name="EYColumnHeading 3 2 6 2" xfId="10852" xr:uid="{3C854922-A8AE-464C-A450-A6A33FC92E3C}"/>
    <cellStyle name="EYColumnHeading 3 2 6 2 2" xfId="26457" xr:uid="{E1CD2F41-C352-4E96-8EBD-B27B93487E49}"/>
    <cellStyle name="EYColumnHeading 3 2 6 2 3" xfId="32529" xr:uid="{E599BE11-15FA-499E-8F40-CD7070FFB866}"/>
    <cellStyle name="EYColumnHeading 3 2 6 2 4" xfId="38492" xr:uid="{AC2BA801-9F74-4D91-ACF8-7ECE31FBD1DB}"/>
    <cellStyle name="EYColumnHeading 3 2 6 2 5" xfId="43644" xr:uid="{A454BADE-7A4B-49EE-AFE3-6EF254501887}"/>
    <cellStyle name="EYColumnHeading 3 2 6 2 6" xfId="18974" xr:uid="{110E2B8E-DA88-488D-95FF-C548A9F79573}"/>
    <cellStyle name="EYColumnHeading 3 2 6 3" xfId="12697" xr:uid="{017AD04F-6A63-46E9-9F17-679F062BC075}"/>
    <cellStyle name="EYColumnHeading 3 2 6 3 2" xfId="28302" xr:uid="{BF266EDE-5EBA-4188-A581-F7AEACBF1152}"/>
    <cellStyle name="EYColumnHeading 3 2 6 3 3" xfId="34336" xr:uid="{41DA71D4-FF04-474A-939F-DA46C281404A}"/>
    <cellStyle name="EYColumnHeading 3 2 6 3 4" xfId="40297" xr:uid="{D99BCCD5-0555-43D6-9411-078A2A0EB906}"/>
    <cellStyle name="EYColumnHeading 3 2 6 3 5" xfId="44749" xr:uid="{0D68C18E-697C-43C4-B794-1B0F9AA1D040}"/>
    <cellStyle name="EYColumnHeading 3 2 6 3 6" xfId="20819" xr:uid="{13A6FA79-51F4-4754-8A9D-3EF3C7477154}"/>
    <cellStyle name="EYColumnHeading 3 2 6 4" xfId="8445" xr:uid="{9C7C96E1-7B95-43AA-8E59-71F65396CE98}"/>
    <cellStyle name="EYColumnHeading 3 2 6 4 2" xfId="24057" xr:uid="{2347F747-3C8E-450F-9C9C-0BE942F46574}"/>
    <cellStyle name="EYColumnHeading 3 2 6 5" xfId="30178" xr:uid="{2FD461C9-D2D0-469D-B48C-31561AADB31B}"/>
    <cellStyle name="EYColumnHeading 3 2 6 6" xfId="36144" xr:uid="{4024CF2E-DD97-4FB3-9176-592D66288058}"/>
    <cellStyle name="EYColumnHeading 3 2 6 7" xfId="41584" xr:uid="{A3146174-DDB5-4CA8-93E8-D6DE27785973}"/>
    <cellStyle name="EYColumnHeading 3 2 6 8" xfId="16578" xr:uid="{7A8F12CE-AC3D-431F-BEFC-AC390298E1D3}"/>
    <cellStyle name="EYColumnHeading 3 2 7" xfId="1702" xr:uid="{D4558B35-CD73-4270-8D06-965372955980}"/>
    <cellStyle name="EYColumnHeading 3 2 7 2" xfId="10934" xr:uid="{D36CAFEC-136F-4058-8976-D7346B60B2DF}"/>
    <cellStyle name="EYColumnHeading 3 2 7 2 2" xfId="26539" xr:uid="{13652409-EB47-442F-B5CB-54A0A171A43D}"/>
    <cellStyle name="EYColumnHeading 3 2 7 2 3" xfId="32609" xr:uid="{3D12FE5F-9138-4263-B450-1B0A6BF35385}"/>
    <cellStyle name="EYColumnHeading 3 2 7 2 4" xfId="38571" xr:uid="{6DE2EEB3-E85C-4484-9898-41E1D66C2058}"/>
    <cellStyle name="EYColumnHeading 3 2 7 2 5" xfId="19056" xr:uid="{64BD812C-8210-4F0E-BD6F-49DD80FA43A3}"/>
    <cellStyle name="EYColumnHeading 3 2 7 3" xfId="12779" xr:uid="{C4F86C60-83ED-4477-ACCD-94445AF50EC2}"/>
    <cellStyle name="EYColumnHeading 3 2 7 3 2" xfId="28384" xr:uid="{46C98A5A-BC97-478E-A93A-819A66C49960}"/>
    <cellStyle name="EYColumnHeading 3 2 7 3 3" xfId="34415" xr:uid="{4E6EBBA8-BA98-4E26-9269-5D61134FBB6C}"/>
    <cellStyle name="EYColumnHeading 3 2 7 3 4" xfId="40376" xr:uid="{BE577B93-8BA3-47AC-B8A4-284AC574BD25}"/>
    <cellStyle name="EYColumnHeading 3 2 7 3 5" xfId="20901" xr:uid="{5719BF8D-E0E2-45DB-88F7-016B9EFF6F7C}"/>
    <cellStyle name="EYColumnHeading 3 2 7 4" xfId="8527" xr:uid="{DA4CF2D4-D815-4513-845C-60D8909B3FF1}"/>
    <cellStyle name="EYColumnHeading 3 2 7 4 2" xfId="24139" xr:uid="{012EB3BF-A5E4-4997-9DD7-DD6A7831EC0D}"/>
    <cellStyle name="EYColumnHeading 3 2 7 5" xfId="30258" xr:uid="{DFBC5495-9757-4C50-A58C-4F0A083EB0EF}"/>
    <cellStyle name="EYColumnHeading 3 2 7 6" xfId="36223" xr:uid="{4C80976C-6695-4646-A170-35274BD49564}"/>
    <cellStyle name="EYColumnHeading 3 2 7 7" xfId="42713" xr:uid="{6A4C9730-29A7-45CF-9621-65F9B6C05F26}"/>
    <cellStyle name="EYColumnHeading 3 2 7 8" xfId="16660" xr:uid="{A1465C90-8C21-403B-933C-728C3B1CF0C5}"/>
    <cellStyle name="EYColumnHeading 3 2 8" xfId="2363" xr:uid="{A9FA207E-2391-4031-84DD-81468DD43451}"/>
    <cellStyle name="EYColumnHeading 3 2 8 2" xfId="11217" xr:uid="{A3F7136D-1956-47EF-9A88-63FCF46C1346}"/>
    <cellStyle name="EYColumnHeading 3 2 8 2 2" xfId="26822" xr:uid="{EB524699-BB32-4F51-B820-CECCBA6766CB}"/>
    <cellStyle name="EYColumnHeading 3 2 8 2 3" xfId="32878" xr:uid="{DAC0BD9D-B7B1-4DFD-9A97-1487401680EE}"/>
    <cellStyle name="EYColumnHeading 3 2 8 2 4" xfId="38840" xr:uid="{01E120D4-8EF6-49D9-B8BC-A85EFAE35F97}"/>
    <cellStyle name="EYColumnHeading 3 2 8 2 5" xfId="19339" xr:uid="{7BED1052-323D-4D71-858E-5ADBC2EC61AA}"/>
    <cellStyle name="EYColumnHeading 3 2 8 3" xfId="13062" xr:uid="{81414517-6CE9-44DE-95E8-AA703DEA7B0E}"/>
    <cellStyle name="EYColumnHeading 3 2 8 3 2" xfId="28667" xr:uid="{7BD2C480-1AF7-4926-9E3F-BFDD4A72F7FD}"/>
    <cellStyle name="EYColumnHeading 3 2 8 3 3" xfId="34684" xr:uid="{508A9638-DB21-4BFE-8DC2-8308584C7725}"/>
    <cellStyle name="EYColumnHeading 3 2 8 3 4" xfId="40645" xr:uid="{464EC141-1FFB-41A5-A6AF-F6D65DC0BAB6}"/>
    <cellStyle name="EYColumnHeading 3 2 8 3 5" xfId="21184" xr:uid="{7F661327-2E33-4074-A463-FD76E3C5D70C}"/>
    <cellStyle name="EYColumnHeading 3 2 8 4" xfId="8811" xr:uid="{F57E88EC-D372-47E2-8520-66F254248A0D}"/>
    <cellStyle name="EYColumnHeading 3 2 8 4 2" xfId="24423" xr:uid="{D610FD3D-7FF6-4FA2-8EAA-F080847AB4E3}"/>
    <cellStyle name="EYColumnHeading 3 2 8 5" xfId="30527" xr:uid="{F065667D-4124-4E6B-BE0D-1150140A9337}"/>
    <cellStyle name="EYColumnHeading 3 2 8 6" xfId="36492" xr:uid="{C119DB5A-143B-4FB3-BD45-BA41F54B9026}"/>
    <cellStyle name="EYColumnHeading 3 2 8 7" xfId="42732" xr:uid="{F668DA72-74E8-42A0-8AC0-ABBCC86B5234}"/>
    <cellStyle name="EYColumnHeading 3 2 8 8" xfId="16943" xr:uid="{7AEDA876-7F54-4F95-8DF7-03507236D362}"/>
    <cellStyle name="EYColumnHeading 3 2 9" xfId="2646" xr:uid="{5D79AF71-187E-4211-9EB3-E5E18D10DE52}"/>
    <cellStyle name="EYColumnHeading 3 2 9 2" xfId="9062" xr:uid="{90582764-E95D-4736-82A0-A9FCC20231A6}"/>
    <cellStyle name="EYColumnHeading 3 2 9 2 2" xfId="24667" xr:uid="{8DB5E461-72C0-4F3D-A1B2-090B60BB75AC}"/>
    <cellStyle name="EYColumnHeading 3 2 9 3" xfId="30761" xr:uid="{0CA9BDDE-7B38-442B-B5A0-3519684E92DD}"/>
    <cellStyle name="EYColumnHeading 3 2 9 4" xfId="36724" xr:uid="{30857E0B-58AB-49EE-A475-84AABC142496}"/>
    <cellStyle name="EYColumnHeading 3 2 9 5" xfId="17186" xr:uid="{71735F04-C6D7-414C-A114-F4E8A221C9EB}"/>
    <cellStyle name="EYColumnHeading 3 3" xfId="176" xr:uid="{7C73B0B2-EBC8-45F6-A6D7-CEC15FCE463E}"/>
    <cellStyle name="EYColumnHeading 3 3 10" xfId="2934" xr:uid="{4EEEC4F9-75DD-42F9-8889-0756E1B297F1}"/>
    <cellStyle name="EYColumnHeading 3 3 10 2" xfId="21754" xr:uid="{C2102512-BEF8-48FD-864A-AE946750C4CF}"/>
    <cellStyle name="EYColumnHeading 3 3 11" xfId="3308" xr:uid="{82038DB5-C2A9-46C7-A75C-0FA7C5BFC2FF}"/>
    <cellStyle name="EYColumnHeading 3 3 11 2" xfId="21721" xr:uid="{77F20718-4252-4187-B791-54D043A4AFBC}"/>
    <cellStyle name="EYColumnHeading 3 3 12" xfId="3602" xr:uid="{0A95E1DB-EADA-4B97-95C9-DBFB92B25A37}"/>
    <cellStyle name="EYColumnHeading 3 3 12 2" xfId="22685" xr:uid="{395674FF-FC9D-4F9A-8F75-6E55CBEAD9E0}"/>
    <cellStyle name="EYColumnHeading 3 3 13" xfId="41178" xr:uid="{A85AD01B-4274-4823-B011-14B7E2123348}"/>
    <cellStyle name="EYColumnHeading 3 3 14" xfId="14952" xr:uid="{38645D16-B074-4A91-98F6-7FA37598E06E}"/>
    <cellStyle name="EYColumnHeading 3 3 2" xfId="224" xr:uid="{73FCB990-C6DE-43AB-A7F9-F99A019C2780}"/>
    <cellStyle name="EYColumnHeading 3 3 2 10" xfId="2937" xr:uid="{23B15A04-2005-4509-B05C-4BCB2DD548ED}"/>
    <cellStyle name="EYColumnHeading 3 3 2 10 2" xfId="22593" xr:uid="{FF4E9841-4E0C-4AD6-9179-96773AEEC501}"/>
    <cellStyle name="EYColumnHeading 3 3 2 11" xfId="5780" xr:uid="{DD48E030-1459-4FAA-AB1B-8503245EF63F}"/>
    <cellStyle name="EYColumnHeading 3 3 2 11 2" xfId="41229" xr:uid="{95733A8C-4C86-4BDE-8CD7-ACA50B7FB339}"/>
    <cellStyle name="EYColumnHeading 3 3 2 12" xfId="15005" xr:uid="{DA2CAD6E-C746-48F9-A005-1D751CA5D325}"/>
    <cellStyle name="EYColumnHeading 3 3 2 2" xfId="319" xr:uid="{A6C85ABD-53B7-4D4F-BABF-97FEE6779808}"/>
    <cellStyle name="EYColumnHeading 3 3 2 2 10" xfId="21866" xr:uid="{9F73EE90-D8EB-46F3-B8CA-735F897FC241}"/>
    <cellStyle name="EYColumnHeading 3 3 2 2 11" xfId="22637" xr:uid="{3D78F60E-BDA4-4701-AF01-AA7D4709EFAA}"/>
    <cellStyle name="EYColumnHeading 3 3 2 2 12" xfId="41380" xr:uid="{2768BF96-10B3-4082-A908-06DF8F5AAF9F}"/>
    <cellStyle name="EYColumnHeading 3 3 2 2 13" xfId="15159" xr:uid="{832A328F-5D7E-431E-83C0-5E55D69D46FB}"/>
    <cellStyle name="EYColumnHeading 3 3 2 2 2" xfId="1224" xr:uid="{6D530420-B734-40B2-8B73-FEA33B9CFB30}"/>
    <cellStyle name="EYColumnHeading 3 3 2 2 2 2" xfId="10481" xr:uid="{FD17AA2B-58E2-4E94-81BF-70C4446CFDB4}"/>
    <cellStyle name="EYColumnHeading 3 3 2 2 2 2 2" xfId="26086" xr:uid="{E3756732-70EE-4DA2-A1D1-4338F6CF5182}"/>
    <cellStyle name="EYColumnHeading 3 3 2 2 2 2 3" xfId="32161" xr:uid="{EF6FB2C1-A2A4-4D2F-B57D-640D31AC853D}"/>
    <cellStyle name="EYColumnHeading 3 3 2 2 2 2 4" xfId="38124" xr:uid="{EA4EFA31-8739-4581-93B0-A4BDA13F740E}"/>
    <cellStyle name="EYColumnHeading 3 3 2 2 2 2 5" xfId="44148" xr:uid="{00DA8702-B9C1-4137-B548-9C41D2795E6C}"/>
    <cellStyle name="EYColumnHeading 3 3 2 2 2 2 6" xfId="18603" xr:uid="{25D761E6-B8AE-4697-97F1-604FBFD49D3D}"/>
    <cellStyle name="EYColumnHeading 3 3 2 2 2 3" xfId="12326" xr:uid="{B479FF50-1355-4C2A-A184-1E7EA8012350}"/>
    <cellStyle name="EYColumnHeading 3 3 2 2 2 3 2" xfId="27931" xr:uid="{002C5CA4-ABD9-4407-BD07-6A9BF940DE70}"/>
    <cellStyle name="EYColumnHeading 3 3 2 2 2 3 3" xfId="33968" xr:uid="{FED2668D-4056-4E59-929F-7AF9C0628E83}"/>
    <cellStyle name="EYColumnHeading 3 3 2 2 2 3 4" xfId="39929" xr:uid="{38E25CCF-AC70-432E-9466-A606CBF8D504}"/>
    <cellStyle name="EYColumnHeading 3 3 2 2 2 3 5" xfId="45253" xr:uid="{A133DD5F-A49C-4346-BCCA-5743793F1250}"/>
    <cellStyle name="EYColumnHeading 3 3 2 2 2 3 6" xfId="20448" xr:uid="{11A6EF30-368C-43EA-9894-E24BEE1CE775}"/>
    <cellStyle name="EYColumnHeading 3 3 2 2 2 4" xfId="8074" xr:uid="{DC01704D-623B-4B07-89D0-E689E3993495}"/>
    <cellStyle name="EYColumnHeading 3 3 2 2 2 4 2" xfId="23686" xr:uid="{D5E341F4-0A5B-4D16-9A3E-111E88CD2830}"/>
    <cellStyle name="EYColumnHeading 3 3 2 2 2 5" xfId="29810" xr:uid="{4D61CCD7-3F93-48F3-BAA4-5B04032E7829}"/>
    <cellStyle name="EYColumnHeading 3 3 2 2 2 6" xfId="35776" xr:uid="{A92DE6A1-7086-48F4-BDE4-A9FFBCC16F83}"/>
    <cellStyle name="EYColumnHeading 3 3 2 2 2 7" xfId="42088" xr:uid="{4381E72E-2F5C-457A-A3DB-C72F54879779}"/>
    <cellStyle name="EYColumnHeading 3 3 2 2 2 8" xfId="16207" xr:uid="{06238713-BAF5-44C1-97AD-D8DF5169851D}"/>
    <cellStyle name="EYColumnHeading 3 3 2 2 3" xfId="1831" xr:uid="{5DF7BE72-CFD0-4F85-92F6-65EEAAB4E380}"/>
    <cellStyle name="EYColumnHeading 3 3 2 2 3 2" xfId="9921" xr:uid="{7004D329-9007-4001-84EE-4AFBD54392DF}"/>
    <cellStyle name="EYColumnHeading 3 3 2 2 3 2 2" xfId="25526" xr:uid="{7C841910-337B-487C-9EEC-C8CB4673391B}"/>
    <cellStyle name="EYColumnHeading 3 3 2 2 3 2 3" xfId="31605" xr:uid="{9B155E08-026A-4AB7-83E6-84C1D0725CFB}"/>
    <cellStyle name="EYColumnHeading 3 3 2 2 3 2 4" xfId="37568" xr:uid="{EBA40A56-6CA9-41BC-8A46-92C676EFCCE0}"/>
    <cellStyle name="EYColumnHeading 3 3 2 2 3 2 5" xfId="43764" xr:uid="{B2961BB6-1892-44B9-B174-9D9AB91C78A1}"/>
    <cellStyle name="EYColumnHeading 3 3 2 2 3 2 6" xfId="18043" xr:uid="{A6888922-FB76-4E72-8870-D555560A3564}"/>
    <cellStyle name="EYColumnHeading 3 3 2 2 3 3" xfId="11766" xr:uid="{3CC1671F-D533-4689-8DAF-E14EB2F27858}"/>
    <cellStyle name="EYColumnHeading 3 3 2 2 3 3 2" xfId="27371" xr:uid="{6FC11320-7283-43CA-8926-EFC71CAB7888}"/>
    <cellStyle name="EYColumnHeading 3 3 2 2 3 3 3" xfId="33412" xr:uid="{7D0410DC-83C6-4846-8113-FD6605B368AB}"/>
    <cellStyle name="EYColumnHeading 3 3 2 2 3 3 4" xfId="39373" xr:uid="{187364A6-EAF7-4FAB-99D8-FE0A69E7BBD2}"/>
    <cellStyle name="EYColumnHeading 3 3 2 2 3 3 5" xfId="44869" xr:uid="{7F84CC29-BB40-4099-A955-F985D46789B3}"/>
    <cellStyle name="EYColumnHeading 3 3 2 2 3 3 6" xfId="19888" xr:uid="{2A3E572D-DBD6-4E5A-97D7-E2EBB41602EA}"/>
    <cellStyle name="EYColumnHeading 3 3 2 2 3 4" xfId="7513" xr:uid="{557F1C09-BE49-474B-9120-523AF5C2529A}"/>
    <cellStyle name="EYColumnHeading 3 3 2 2 3 4 2" xfId="23125" xr:uid="{9189EE28-F402-46C2-9E8D-A0C70F0CD0A4}"/>
    <cellStyle name="EYColumnHeading 3 3 2 2 3 5" xfId="29254" xr:uid="{732FDBDF-D823-4A2D-B003-B1F57CE40904}"/>
    <cellStyle name="EYColumnHeading 3 3 2 2 3 6" xfId="35220" xr:uid="{3DEDBFF1-C097-4588-818B-796E1F203CA1}"/>
    <cellStyle name="EYColumnHeading 3 3 2 2 3 7" xfId="41704" xr:uid="{E492A687-2BA4-44FB-93B5-66EBC695CC1D}"/>
    <cellStyle name="EYColumnHeading 3 3 2 2 3 8" xfId="15647" xr:uid="{CD7CC313-E344-452C-B46F-FCFA750F8324}"/>
    <cellStyle name="EYColumnHeading 3 3 2 2 4" xfId="2251" xr:uid="{8BF29B6A-3165-4D4C-9305-59D791A6EA6B}"/>
    <cellStyle name="EYColumnHeading 3 3 2 2 4 2" xfId="10203" xr:uid="{8E21B8B7-877F-4A2E-A3EC-2DDDF928498B}"/>
    <cellStyle name="EYColumnHeading 3 3 2 2 4 2 2" xfId="25808" xr:uid="{CCAF0C0F-A981-4977-8481-0337F4209094}"/>
    <cellStyle name="EYColumnHeading 3 3 2 2 4 2 3" xfId="31886" xr:uid="{D1C6718A-AD9B-49C4-96C5-6AD6F7C5D75A}"/>
    <cellStyle name="EYColumnHeading 3 3 2 2 4 2 4" xfId="37849" xr:uid="{033B84A5-E6D2-4113-AC9E-BD447799E810}"/>
    <cellStyle name="EYColumnHeading 3 3 2 2 4 2 5" xfId="43923" xr:uid="{87AD8737-4EE3-4D05-B071-80FFFE03B32D}"/>
    <cellStyle name="EYColumnHeading 3 3 2 2 4 2 6" xfId="18325" xr:uid="{07726AC0-7867-4F6D-BC83-CEACC9989583}"/>
    <cellStyle name="EYColumnHeading 3 3 2 2 4 3" xfId="12048" xr:uid="{788FEDBC-69C4-49B4-B513-49B7DE7B205D}"/>
    <cellStyle name="EYColumnHeading 3 3 2 2 4 3 2" xfId="27653" xr:uid="{B909A3F4-A4A3-45D7-9F05-5DF2B4121AC1}"/>
    <cellStyle name="EYColumnHeading 3 3 2 2 4 3 3" xfId="33693" xr:uid="{16FBA421-247F-4AFE-8C2D-74E2C0912965}"/>
    <cellStyle name="EYColumnHeading 3 3 2 2 4 3 4" xfId="39654" xr:uid="{DD3674F2-D651-47F0-8618-01AC035E6CD7}"/>
    <cellStyle name="EYColumnHeading 3 3 2 2 4 3 5" xfId="45028" xr:uid="{87AEBE21-30B1-4D32-8442-AC4991255F0A}"/>
    <cellStyle name="EYColumnHeading 3 3 2 2 4 3 6" xfId="20170" xr:uid="{C1879409-F56F-4392-B101-174C0410ADF3}"/>
    <cellStyle name="EYColumnHeading 3 3 2 2 4 4" xfId="7795" xr:uid="{2A922EE4-793F-4144-AFB5-27C9030FE621}"/>
    <cellStyle name="EYColumnHeading 3 3 2 2 4 4 2" xfId="23407" xr:uid="{A3E7890A-FCAE-43B3-AA27-BA784D20651D}"/>
    <cellStyle name="EYColumnHeading 3 3 2 2 4 5" xfId="29535" xr:uid="{ACE6BF5A-4852-4D1F-B4A6-DB0B24EC1633}"/>
    <cellStyle name="EYColumnHeading 3 3 2 2 4 6" xfId="35501" xr:uid="{725E997F-47F4-444D-A790-34ED22AD9760}"/>
    <cellStyle name="EYColumnHeading 3 3 2 2 4 7" xfId="41863" xr:uid="{36C6AB23-7EB5-4C1F-91CB-1E41A73CE3C1}"/>
    <cellStyle name="EYColumnHeading 3 3 2 2 4 8" xfId="15929" xr:uid="{3D8E0595-E39E-4084-BACB-7D6CDA22055C}"/>
    <cellStyle name="EYColumnHeading 3 3 2 2 5" xfId="2001" xr:uid="{6DD76E8C-022E-446B-AF10-7361D866C477}"/>
    <cellStyle name="EYColumnHeading 3 3 2 2 5 2" xfId="10063" xr:uid="{19CFDC13-8FFD-403C-AA52-4BC58787AB07}"/>
    <cellStyle name="EYColumnHeading 3 3 2 2 5 2 2" xfId="25668" xr:uid="{342DB093-AE49-4218-A547-B4D531A24969}"/>
    <cellStyle name="EYColumnHeading 3 3 2 2 5 2 3" xfId="31746" xr:uid="{E1F07151-BD3B-4892-B657-E22603ADC12B}"/>
    <cellStyle name="EYColumnHeading 3 3 2 2 5 2 4" xfId="37709" xr:uid="{6E7299C1-1690-497B-94C0-B638EEFE5CDB}"/>
    <cellStyle name="EYColumnHeading 3 3 2 2 5 2 5" xfId="18185" xr:uid="{6A7876A8-C04B-4300-9601-625FC7BD7638}"/>
    <cellStyle name="EYColumnHeading 3 3 2 2 5 3" xfId="11908" xr:uid="{573CD3C2-04B4-4F30-B2D9-181AE4D3CB9D}"/>
    <cellStyle name="EYColumnHeading 3 3 2 2 5 3 2" xfId="27513" xr:uid="{76A193B3-7CA0-4679-BE6F-E85517367CE7}"/>
    <cellStyle name="EYColumnHeading 3 3 2 2 5 3 3" xfId="33553" xr:uid="{F5E03830-11B7-4C8E-8E75-0EE6FEAFFED9}"/>
    <cellStyle name="EYColumnHeading 3 3 2 2 5 3 4" xfId="39514" xr:uid="{AB554C90-BB49-42F8-AFCE-857B590D9366}"/>
    <cellStyle name="EYColumnHeading 3 3 2 2 5 3 5" xfId="20030" xr:uid="{A391B405-5A5E-49E6-8E46-821ACF29D013}"/>
    <cellStyle name="EYColumnHeading 3 3 2 2 5 4" xfId="7655" xr:uid="{B6E9058D-85FB-40DA-9AD8-5F039D4A68A5}"/>
    <cellStyle name="EYColumnHeading 3 3 2 2 5 4 2" xfId="23267" xr:uid="{6B14DAF6-90DE-45CB-8982-D5F23B7106A3}"/>
    <cellStyle name="EYColumnHeading 3 3 2 2 5 5" xfId="29395" xr:uid="{BE323110-6BE2-46E2-853D-DF9F4468523B}"/>
    <cellStyle name="EYColumnHeading 3 3 2 2 5 6" xfId="35361" xr:uid="{C89ADF4D-F876-46A1-84C2-7AF9B4226FCC}"/>
    <cellStyle name="EYColumnHeading 3 3 2 2 5 7" xfId="43306" xr:uid="{A91EEE16-F768-47B8-A55F-86BE3FAFCBE5}"/>
    <cellStyle name="EYColumnHeading 3 3 2 2 5 8" xfId="15789" xr:uid="{BB550DBC-39FD-4B93-AA81-DBFAC66FE8C0}"/>
    <cellStyle name="EYColumnHeading 3 3 2 2 6" xfId="3191" xr:uid="{20C4409D-3ED0-4FFE-94FA-ECAA92265A8F}"/>
    <cellStyle name="EYColumnHeading 3 3 2 2 6 2" xfId="9364" xr:uid="{9115E2E5-9F23-4DCD-B8BC-B35F2E7F98B5}"/>
    <cellStyle name="EYColumnHeading 3 3 2 2 6 2 2" xfId="24969" xr:uid="{1E7A5C6C-907C-4021-B58A-C6E10C281E21}"/>
    <cellStyle name="EYColumnHeading 3 3 2 2 6 3" xfId="31062" xr:uid="{1BEC2764-4D6F-4325-9DBC-5565FF86E6B7}"/>
    <cellStyle name="EYColumnHeading 3 3 2 2 6 4" xfId="37025" xr:uid="{7B46578C-6813-4FBA-ACDE-8935D6F237CC}"/>
    <cellStyle name="EYColumnHeading 3 3 2 2 6 5" xfId="42915" xr:uid="{0DD28A68-74A4-4360-8F1F-CC758C3AE83D}"/>
    <cellStyle name="EYColumnHeading 3 3 2 2 6 6" xfId="17488" xr:uid="{53CE29DD-239E-4AAD-A00D-CDA96E8C1445}"/>
    <cellStyle name="EYColumnHeading 3 3 2 2 7" xfId="2990" xr:uid="{40DA19FB-9C40-4D0A-BE4B-FEFDD9032357}"/>
    <cellStyle name="EYColumnHeading 3 3 2 2 7 2" xfId="9144" xr:uid="{6152B903-A88E-4705-8239-1DF4A935CB25}"/>
    <cellStyle name="EYColumnHeading 3 3 2 2 7 2 2" xfId="24749" xr:uid="{5A72A3F4-EB60-41D7-B34C-08AC23F8AB22}"/>
    <cellStyle name="EYColumnHeading 3 3 2 2 7 3" xfId="30843" xr:uid="{89166212-FB79-4392-A307-27307E0D73B6}"/>
    <cellStyle name="EYColumnHeading 3 3 2 2 7 4" xfId="36806" xr:uid="{F2E98C90-EF23-47BC-BE37-15583C6D6A40}"/>
    <cellStyle name="EYColumnHeading 3 3 2 2 7 5" xfId="17268" xr:uid="{B1371941-23A9-469E-ABFC-68DD78ADFB47}"/>
    <cellStyle name="EYColumnHeading 3 3 2 2 8" xfId="5959" xr:uid="{5AF3B58C-1519-4596-99A4-7BB0C5A75666}"/>
    <cellStyle name="EYColumnHeading 3 3 2 2 8 2" xfId="21494" xr:uid="{A535548B-5000-452D-8C04-E14B7756E8A0}"/>
    <cellStyle name="EYColumnHeading 3 3 2 2 9" xfId="22318" xr:uid="{88ABAEF4-39EB-44FB-8719-797CC142CF78}"/>
    <cellStyle name="EYColumnHeading 3 3 2 3" xfId="390" xr:uid="{30C41265-B93B-4B30-91D9-963ECE8938AB}"/>
    <cellStyle name="EYColumnHeading 3 3 2 3 2" xfId="1321" xr:uid="{85BFC8FB-6A04-4E32-8E74-A66E286E225D}"/>
    <cellStyle name="EYColumnHeading 3 3 2 3 2 2" xfId="10311" xr:uid="{DF539F26-236F-4576-9FFF-112E2C637448}"/>
    <cellStyle name="EYColumnHeading 3 3 2 3 2 2 2" xfId="25916" xr:uid="{07CDC0F5-E00B-4DA3-BCEE-6E41FD13036B}"/>
    <cellStyle name="EYColumnHeading 3 3 2 3 2 3" xfId="31994" xr:uid="{7BBA5FF1-1A66-4439-8CB2-5F3D00E43B27}"/>
    <cellStyle name="EYColumnHeading 3 3 2 3 2 4" xfId="37957" xr:uid="{7B8EE2AE-5577-4CAF-9616-F98F0B384B1F}"/>
    <cellStyle name="EYColumnHeading 3 3 2 3 2 5" xfId="43995" xr:uid="{63023874-2BC4-4CB9-B894-493A2C5FB101}"/>
    <cellStyle name="EYColumnHeading 3 3 2 3 2 6" xfId="18433" xr:uid="{D4F43791-750E-4A1E-BA13-39D3D685B750}"/>
    <cellStyle name="EYColumnHeading 3 3 2 3 3" xfId="1902" xr:uid="{84F10A8F-98D7-4AAA-95F6-AB46AE7BB7C0}"/>
    <cellStyle name="EYColumnHeading 3 3 2 3 3 2" xfId="12156" xr:uid="{6A4E6EFB-ECA1-40E0-920B-163D3986ACBC}"/>
    <cellStyle name="EYColumnHeading 3 3 2 3 3 2 2" xfId="27761" xr:uid="{10BC9B5E-FD91-459F-8377-BFA733F305E5}"/>
    <cellStyle name="EYColumnHeading 3 3 2 3 3 3" xfId="33801" xr:uid="{6784BB37-4B9A-4712-A864-2E6805FD0F53}"/>
    <cellStyle name="EYColumnHeading 3 3 2 3 3 4" xfId="39762" xr:uid="{879E1343-03CE-4A50-B88B-80A1B899D65C}"/>
    <cellStyle name="EYColumnHeading 3 3 2 3 3 5" xfId="45100" xr:uid="{CC59048E-E7A8-4552-AC87-8E8962E6B36F}"/>
    <cellStyle name="EYColumnHeading 3 3 2 3 3 6" xfId="20278" xr:uid="{0659E92E-E190-4771-97E6-03CB839B9216}"/>
    <cellStyle name="EYColumnHeading 3 3 2 3 4" xfId="1619" xr:uid="{92C0E9C5-60C5-4018-8087-04A470D04E66}"/>
    <cellStyle name="EYColumnHeading 3 3 2 3 4 2" xfId="23516" xr:uid="{6E1C8A7C-40FD-451E-9382-C4BC4220CA89}"/>
    <cellStyle name="EYColumnHeading 3 3 2 3 5" xfId="1639" xr:uid="{FBEAD5E2-E31D-4CE2-8A2D-8D7B035513ED}"/>
    <cellStyle name="EYColumnHeading 3 3 2 3 5 2" xfId="29643" xr:uid="{0E26E217-200B-4C4C-A894-ECA2B3EDBCC4}"/>
    <cellStyle name="EYColumnHeading 3 3 2 3 6" xfId="2680" xr:uid="{6C6853C5-5A29-4DCA-BECF-B640485D8E62}"/>
    <cellStyle name="EYColumnHeading 3 3 2 3 6 2" xfId="35609" xr:uid="{099E9157-AFFD-4C2B-AFFC-F2DA933C05C1}"/>
    <cellStyle name="EYColumnHeading 3 3 2 3 7" xfId="2499" xr:uid="{8D8168A1-8343-45AA-830B-14D8C7C0813C}"/>
    <cellStyle name="EYColumnHeading 3 3 2 3 7 2" xfId="41935" xr:uid="{DA307545-55F1-4EB5-9494-D01624CC095C}"/>
    <cellStyle name="EYColumnHeading 3 3 2 3 8" xfId="7904" xr:uid="{3D4E2353-28FC-4B32-82A9-54B6442E2E3C}"/>
    <cellStyle name="EYColumnHeading 3 3 2 3 9" xfId="16037" xr:uid="{49114A29-DB01-46F2-9A44-F67CF00C61C8}"/>
    <cellStyle name="EYColumnHeading 3 3 2 4" xfId="454" xr:uid="{882FAB99-F5D0-495C-BF5F-BE65F96764A7}"/>
    <cellStyle name="EYColumnHeading 3 3 2 4 2" xfId="1408" xr:uid="{8FE939A5-3680-44F8-90F1-D59E124B7562}"/>
    <cellStyle name="EYColumnHeading 3 3 2 4 2 2" xfId="10727" xr:uid="{4DFA5C42-C420-4899-A2D3-96BEF674C21A}"/>
    <cellStyle name="EYColumnHeading 3 3 2 4 2 2 2" xfId="26332" xr:uid="{1EC981FC-23E8-4398-A3A7-5A2BA7C72498}"/>
    <cellStyle name="EYColumnHeading 3 3 2 4 2 3" xfId="32404" xr:uid="{04D244C5-0129-4B8C-93FA-C7B8DDDD14EE}"/>
    <cellStyle name="EYColumnHeading 3 3 2 4 2 4" xfId="38367" xr:uid="{A9577AAD-0E26-4FD8-97EC-C31DF990BB9E}"/>
    <cellStyle name="EYColumnHeading 3 3 2 4 2 5" xfId="43861" xr:uid="{224C1DBA-A4E7-48CD-AF23-2FFC73664D71}"/>
    <cellStyle name="EYColumnHeading 3 3 2 4 2 6" xfId="18849" xr:uid="{7A896575-DD1D-4C2F-863F-45447CBB1365}"/>
    <cellStyle name="EYColumnHeading 3 3 2 4 3" xfId="1966" xr:uid="{FCAE4C44-E0B1-4B0F-BD95-F02BB862A67E}"/>
    <cellStyle name="EYColumnHeading 3 3 2 4 3 2" xfId="12572" xr:uid="{FE959418-F09A-4535-9F80-853AE5B76747}"/>
    <cellStyle name="EYColumnHeading 3 3 2 4 3 2 2" xfId="28177" xr:uid="{117E11EF-0D9B-4340-AF6F-C070AE385A60}"/>
    <cellStyle name="EYColumnHeading 3 3 2 4 3 3" xfId="34211" xr:uid="{F1720CAC-AEA6-4FA4-ADDE-B824122BB25F}"/>
    <cellStyle name="EYColumnHeading 3 3 2 4 3 4" xfId="40172" xr:uid="{7AB6E9D2-7937-4A6C-940F-87EE92C871D9}"/>
    <cellStyle name="EYColumnHeading 3 3 2 4 3 5" xfId="44966" xr:uid="{F224EB86-6F8D-4769-AA5F-D333CAD81D5E}"/>
    <cellStyle name="EYColumnHeading 3 3 2 4 3 6" xfId="20694" xr:uid="{5DAC4070-B80A-4911-B798-643B8154CCED}"/>
    <cellStyle name="EYColumnHeading 3 3 2 4 4" xfId="1617" xr:uid="{55CDED05-B132-4FC9-9D97-7DB82EC1B2B1}"/>
    <cellStyle name="EYColumnHeading 3 3 2 4 4 2" xfId="23932" xr:uid="{78DA0476-0BAF-478C-81EA-7ABE4C48CA92}"/>
    <cellStyle name="EYColumnHeading 3 3 2 4 5" xfId="2430" xr:uid="{2CA49B88-2E25-42B0-BC0A-DD028FAA6210}"/>
    <cellStyle name="EYColumnHeading 3 3 2 4 5 2" xfId="30053" xr:uid="{27FE9880-C369-4CB7-BF40-428F34A35525}"/>
    <cellStyle name="EYColumnHeading 3 3 2 4 6" xfId="3348" xr:uid="{146F438D-6CBF-40F4-A649-2B45A23A3723}"/>
    <cellStyle name="EYColumnHeading 3 3 2 4 6 2" xfId="36019" xr:uid="{46EA5BE2-05BC-40BC-8FD8-B55AAC94C787}"/>
    <cellStyle name="EYColumnHeading 3 3 2 4 7" xfId="3334" xr:uid="{C18A5C5F-D386-480B-BDB2-42237B2F4ED2}"/>
    <cellStyle name="EYColumnHeading 3 3 2 4 7 2" xfId="41801" xr:uid="{3873FAD9-6FB5-4B74-B53F-71EBABFD3C98}"/>
    <cellStyle name="EYColumnHeading 3 3 2 4 8" xfId="8320" xr:uid="{252CC525-F6F8-4314-8CFC-8F892CA6DB2F}"/>
    <cellStyle name="EYColumnHeading 3 3 2 4 9" xfId="16453" xr:uid="{A0B8A558-C235-4ED6-9ABF-F5B9C18C6F8B}"/>
    <cellStyle name="EYColumnHeading 3 3 2 5" xfId="1136" xr:uid="{F8EC05BF-A240-409F-89EA-205F6A038FFB}"/>
    <cellStyle name="EYColumnHeading 3 3 2 5 2" xfId="10136" xr:uid="{F5FF55E3-8C00-4D78-8E82-B015EAC3E0AB}"/>
    <cellStyle name="EYColumnHeading 3 3 2 5 2 2" xfId="25741" xr:uid="{CAA3D9C4-8385-4B2F-BD66-70A8341F8732}"/>
    <cellStyle name="EYColumnHeading 3 3 2 5 2 3" xfId="31819" xr:uid="{F1B52641-26C5-492E-AD38-09ED7F748AA3}"/>
    <cellStyle name="EYColumnHeading 3 3 2 5 2 4" xfId="37782" xr:uid="{CC9CC713-C91F-458B-9EE3-8209B97AA422}"/>
    <cellStyle name="EYColumnHeading 3 3 2 5 2 5" xfId="18258" xr:uid="{F5183A63-4F08-4980-9AF1-C4B78A0D9979}"/>
    <cellStyle name="EYColumnHeading 3 3 2 5 3" xfId="11981" xr:uid="{07D337E1-B31F-427D-B760-C302CBBE43CC}"/>
    <cellStyle name="EYColumnHeading 3 3 2 5 3 2" xfId="27586" xr:uid="{91696C37-5298-4C6B-96BF-E02826049FFD}"/>
    <cellStyle name="EYColumnHeading 3 3 2 5 3 3" xfId="33626" xr:uid="{03447D8F-51AA-4E71-B334-538FDC3CF0AA}"/>
    <cellStyle name="EYColumnHeading 3 3 2 5 3 4" xfId="39587" xr:uid="{591BAB78-FA8E-47D3-BEB7-E72A09C3912E}"/>
    <cellStyle name="EYColumnHeading 3 3 2 5 3 5" xfId="20103" xr:uid="{2ED4D62D-C912-4966-9548-10E970263A76}"/>
    <cellStyle name="EYColumnHeading 3 3 2 5 4" xfId="7728" xr:uid="{9D1A7110-15AA-4817-BDD7-40A5AE7F722D}"/>
    <cellStyle name="EYColumnHeading 3 3 2 5 4 2" xfId="23340" xr:uid="{1B02208D-10D1-4BB7-91F0-D7F4C07A0312}"/>
    <cellStyle name="EYColumnHeading 3 3 2 5 5" xfId="29468" xr:uid="{393DC78C-61FC-473E-82D4-610F07B7C2AA}"/>
    <cellStyle name="EYColumnHeading 3 3 2 5 6" xfId="35434" xr:uid="{46B29302-967A-4F5D-AB91-A6936D0E1A17}"/>
    <cellStyle name="EYColumnHeading 3 3 2 5 7" xfId="43152" xr:uid="{98097279-82AD-4076-A019-14930BF066EF}"/>
    <cellStyle name="EYColumnHeading 3 3 2 5 8" xfId="15862" xr:uid="{BC0531E3-2BE0-4307-9F07-C00FC93A8276}"/>
    <cellStyle name="EYColumnHeading 3 3 2 6" xfId="1736" xr:uid="{CA6CE696-6383-4991-ACD7-07C97CA5BFCD}"/>
    <cellStyle name="EYColumnHeading 3 3 2 6 2" xfId="11307" xr:uid="{A3243A87-A3D3-4422-A955-687941B1FCF4}"/>
    <cellStyle name="EYColumnHeading 3 3 2 6 2 2" xfId="26912" xr:uid="{3E2D3794-A9BD-4615-9DF4-08EC27AC1D96}"/>
    <cellStyle name="EYColumnHeading 3 3 2 6 2 3" xfId="32960" xr:uid="{4AB69875-AB40-49C4-9EE0-292E32F09FDE}"/>
    <cellStyle name="EYColumnHeading 3 3 2 6 2 4" xfId="38922" xr:uid="{4D449C19-C27D-4ABF-8D30-529B7E798965}"/>
    <cellStyle name="EYColumnHeading 3 3 2 6 2 5" xfId="19429" xr:uid="{95B0E9E3-8F70-4E28-BEC1-E030BFE49DF0}"/>
    <cellStyle name="EYColumnHeading 3 3 2 6 3" xfId="13152" xr:uid="{0540829C-6847-4CDF-9A84-701D327C3CA7}"/>
    <cellStyle name="EYColumnHeading 3 3 2 6 3 2" xfId="28757" xr:uid="{3A15275B-49AE-4575-99C2-4298EA458E91}"/>
    <cellStyle name="EYColumnHeading 3 3 2 6 3 3" xfId="34766" xr:uid="{E97F0829-FC09-4B11-9C8A-AC7345F277DC}"/>
    <cellStyle name="EYColumnHeading 3 3 2 6 3 4" xfId="40727" xr:uid="{BB03F393-D106-46EB-AC15-6395052E2CEF}"/>
    <cellStyle name="EYColumnHeading 3 3 2 6 3 5" xfId="21274" xr:uid="{D24FD808-94B5-40E3-A91D-2BF128DFDD46}"/>
    <cellStyle name="EYColumnHeading 3 3 2 6 4" xfId="8901" xr:uid="{F41D5947-BBB8-4A3A-BE28-95C6EC7AE027}"/>
    <cellStyle name="EYColumnHeading 3 3 2 6 4 2" xfId="24513" xr:uid="{EAB27F46-BB89-4107-8A7E-E3C27C8F79E0}"/>
    <cellStyle name="EYColumnHeading 3 3 2 6 5" xfId="30609" xr:uid="{0A0B4474-3A21-4BC8-B038-A95CC4B7F7AD}"/>
    <cellStyle name="EYColumnHeading 3 3 2 6 6" xfId="36574" xr:uid="{2CEF556D-869F-414C-A35A-B018418C0927}"/>
    <cellStyle name="EYColumnHeading 3 3 2 6 7" xfId="43464" xr:uid="{41EB25B1-786C-4B0E-B868-FC77C6E6CB30}"/>
    <cellStyle name="EYColumnHeading 3 3 2 6 8" xfId="17033" xr:uid="{F79DDAAB-810B-4B14-A320-84351ADFD663}"/>
    <cellStyle name="EYColumnHeading 3 3 2 7" xfId="2339" xr:uid="{BF2EB3BA-6A18-41F7-8532-B8E5DE59DC2D}"/>
    <cellStyle name="EYColumnHeading 3 3 2 7 2" xfId="9245" xr:uid="{21D7B2AC-7A0D-4EA8-A318-6AF7C1BAD58D}"/>
    <cellStyle name="EYColumnHeading 3 3 2 7 2 2" xfId="24850" xr:uid="{69EA7859-6C55-4EDA-B37E-FB0F774F7218}"/>
    <cellStyle name="EYColumnHeading 3 3 2 7 3" xfId="30944" xr:uid="{C116EBB0-508A-4CA9-853B-5E4B39C9C53A}"/>
    <cellStyle name="EYColumnHeading 3 3 2 7 4" xfId="36907" xr:uid="{FDA011AF-9903-43DC-BA43-E2A0F8F7DAE4}"/>
    <cellStyle name="EYColumnHeading 3 3 2 7 5" xfId="17369" xr:uid="{DDF91E42-D0A8-4EEA-968A-9FF57509AEDB}"/>
    <cellStyle name="EYColumnHeading 3 3 2 8" xfId="2615" xr:uid="{10A8A72A-8363-4D4B-AC19-4A447879F597}"/>
    <cellStyle name="EYColumnHeading 3 3 2 8 2" xfId="22148" xr:uid="{23C1BB4A-A807-4A21-8B71-1A6A3E6DFCB6}"/>
    <cellStyle name="EYColumnHeading 3 3 2 9" xfId="2896" xr:uid="{FA880726-5D78-45E3-AB1E-65348DE5AB8D}"/>
    <cellStyle name="EYColumnHeading 3 3 2 9 2" xfId="21951" xr:uid="{D8BB0A46-FBE5-49F6-82D3-9D4A7FABB5FD}"/>
    <cellStyle name="EYColumnHeading 3 3 3" xfId="273" xr:uid="{E7811D90-C9DF-4F96-92EB-5F3515B5A186}"/>
    <cellStyle name="EYColumnHeading 3 3 3 10" xfId="22000" xr:uid="{E06334D3-38C9-4290-ABB2-9D2E0AF522B1}"/>
    <cellStyle name="EYColumnHeading 3 3 3 11" xfId="41258" xr:uid="{CAA7CB4F-B656-4161-840E-9E616525EFC5}"/>
    <cellStyle name="EYColumnHeading 3 3 3 12" xfId="15034" xr:uid="{B2378E5F-E549-4615-91C5-8085486383D6}"/>
    <cellStyle name="EYColumnHeading 3 3 3 2" xfId="1182" xr:uid="{55E32BB2-816D-440A-A1B7-53555DADEAEA}"/>
    <cellStyle name="EYColumnHeading 3 3 3 2 10" xfId="21839" xr:uid="{D5DF4948-BCCE-47FA-9F1B-B0A0872DF4AB}"/>
    <cellStyle name="EYColumnHeading 3 3 3 2 11" xfId="22067" xr:uid="{95522092-9F60-4A8B-A5C2-0F230EE83AE7}"/>
    <cellStyle name="EYColumnHeading 3 3 3 2 12" xfId="41409" xr:uid="{0E962CC5-0F41-41F1-B275-926765BB668E}"/>
    <cellStyle name="EYColumnHeading 3 3 3 2 13" xfId="15188" xr:uid="{8B8401BA-EF5A-4563-AADD-453946B4FFBB}"/>
    <cellStyle name="EYColumnHeading 3 3 3 2 2" xfId="8103" xr:uid="{26E046CF-24F3-4A50-B71F-FAC4EF475FC5}"/>
    <cellStyle name="EYColumnHeading 3 3 3 2 2 2" xfId="10510" xr:uid="{9FDBBC1B-4D1D-4073-99D1-A83BDDEA48D2}"/>
    <cellStyle name="EYColumnHeading 3 3 3 2 2 2 2" xfId="26115" xr:uid="{6DF7B466-2196-41C3-90A3-63B5FF8ADED9}"/>
    <cellStyle name="EYColumnHeading 3 3 3 2 2 2 3" xfId="32190" xr:uid="{F2D6F546-4FC4-43E1-B3C7-D3036129023A}"/>
    <cellStyle name="EYColumnHeading 3 3 3 2 2 2 4" xfId="38153" xr:uid="{1D1E1FF1-2362-4101-882D-DFC9CF98CDCC}"/>
    <cellStyle name="EYColumnHeading 3 3 3 2 2 2 5" xfId="44177" xr:uid="{01CF9398-7AD9-435D-83C0-40C1CB350D1E}"/>
    <cellStyle name="EYColumnHeading 3 3 3 2 2 2 6" xfId="18632" xr:uid="{32EED3CA-7A0B-4C81-B24D-8826CE32CA54}"/>
    <cellStyle name="EYColumnHeading 3 3 3 2 2 3" xfId="12355" xr:uid="{79E080BC-71F9-42B6-8696-3E2AA5BD8E0F}"/>
    <cellStyle name="EYColumnHeading 3 3 3 2 2 3 2" xfId="27960" xr:uid="{CAD76C26-2868-4F06-8032-130A345D033A}"/>
    <cellStyle name="EYColumnHeading 3 3 3 2 2 3 3" xfId="33997" xr:uid="{0BF74F27-BF9E-4697-A658-590B5AB168C8}"/>
    <cellStyle name="EYColumnHeading 3 3 3 2 2 3 4" xfId="39958" xr:uid="{D2B93B90-86B8-4156-9C60-846C735F98DA}"/>
    <cellStyle name="EYColumnHeading 3 3 3 2 2 3 5" xfId="45282" xr:uid="{1D6E243C-D696-4931-8224-38C2F8591410}"/>
    <cellStyle name="EYColumnHeading 3 3 3 2 2 3 6" xfId="20477" xr:uid="{8DADF924-CE48-459F-A179-14F40ABD3CE6}"/>
    <cellStyle name="EYColumnHeading 3 3 3 2 2 4" xfId="23715" xr:uid="{1DAE16E7-71C7-4F79-9B51-170DA211D28F}"/>
    <cellStyle name="EYColumnHeading 3 3 3 2 2 5" xfId="29839" xr:uid="{8CFDA4B6-BA0B-4ADF-9A63-772D402B95A6}"/>
    <cellStyle name="EYColumnHeading 3 3 3 2 2 6" xfId="35805" xr:uid="{638E2E47-3ABE-4505-B923-0EC995D2883A}"/>
    <cellStyle name="EYColumnHeading 3 3 3 2 2 7" xfId="42117" xr:uid="{7F575565-AFCD-42E9-BDEE-67F474A572BF}"/>
    <cellStyle name="EYColumnHeading 3 3 3 2 2 8" xfId="16236" xr:uid="{9632AC13-97B7-4069-A352-70A313E3A837}"/>
    <cellStyle name="EYColumnHeading 3 3 3 2 3" xfId="7485" xr:uid="{98C21F42-9B74-46EA-8D03-1CE51FB363C0}"/>
    <cellStyle name="EYColumnHeading 3 3 3 2 3 2" xfId="9893" xr:uid="{4CC444BE-0FA0-4B73-8F1E-17FF7FE1B6D6}"/>
    <cellStyle name="EYColumnHeading 3 3 3 2 3 2 2" xfId="25498" xr:uid="{13CDE6C0-E844-45D9-8432-FF1F0571DF29}"/>
    <cellStyle name="EYColumnHeading 3 3 3 2 3 2 3" xfId="31577" xr:uid="{21CDC333-8CE1-445D-866F-1A5A40B637C6}"/>
    <cellStyle name="EYColumnHeading 3 3 3 2 3 2 4" xfId="37540" xr:uid="{42ABE502-B8B7-4F5F-8DE9-0BB09EF1F282}"/>
    <cellStyle name="EYColumnHeading 3 3 3 2 3 2 5" xfId="43752" xr:uid="{2FF3E620-A818-4DBF-9A23-A4E6005D135E}"/>
    <cellStyle name="EYColumnHeading 3 3 3 2 3 2 6" xfId="18015" xr:uid="{F54AB327-B138-4B85-A344-19BA01D982EE}"/>
    <cellStyle name="EYColumnHeading 3 3 3 2 3 3" xfId="11738" xr:uid="{BB57D191-D065-42A3-A037-19C898294736}"/>
    <cellStyle name="EYColumnHeading 3 3 3 2 3 3 2" xfId="27343" xr:uid="{B0AD9693-DFD5-45C2-B4E9-8E893DFBF0DD}"/>
    <cellStyle name="EYColumnHeading 3 3 3 2 3 3 3" xfId="33384" xr:uid="{93FDE1C9-16FC-464B-B9BA-49DF418408D0}"/>
    <cellStyle name="EYColumnHeading 3 3 3 2 3 3 4" xfId="39345" xr:uid="{2AB4555C-2167-4520-A4AF-8DD46BF97C56}"/>
    <cellStyle name="EYColumnHeading 3 3 3 2 3 3 5" xfId="44857" xr:uid="{9FE494E8-EBA8-4309-8788-1108820AD9B7}"/>
    <cellStyle name="EYColumnHeading 3 3 3 2 3 3 6" xfId="19860" xr:uid="{8A824504-91F7-46F0-A223-677DDA3DFB91}"/>
    <cellStyle name="EYColumnHeading 3 3 3 2 3 4" xfId="23097" xr:uid="{7CDADDFE-5317-4B7D-8D9C-86B31C2A4B3B}"/>
    <cellStyle name="EYColumnHeading 3 3 3 2 3 5" xfId="29226" xr:uid="{9A7B8A08-6A02-40CF-A88F-CC962B139180}"/>
    <cellStyle name="EYColumnHeading 3 3 3 2 3 6" xfId="35192" xr:uid="{05683157-2424-407C-9639-0B7ED881A285}"/>
    <cellStyle name="EYColumnHeading 3 3 3 2 3 7" xfId="41692" xr:uid="{D0D01B91-3F93-4AC7-AC40-03257C7B4D0C}"/>
    <cellStyle name="EYColumnHeading 3 3 3 2 3 8" xfId="15619" xr:uid="{DA85222C-B926-4BB8-A9E4-A8DF45BBDF15}"/>
    <cellStyle name="EYColumnHeading 3 3 3 2 4" xfId="7806" xr:uid="{38C627F9-D6F7-48CE-905B-38D48AE2D76B}"/>
    <cellStyle name="EYColumnHeading 3 3 3 2 4 2" xfId="10214" xr:uid="{392D04B4-E351-40F7-A64C-B2BA2207A8D3}"/>
    <cellStyle name="EYColumnHeading 3 3 3 2 4 2 2" xfId="25819" xr:uid="{EB27E9A9-9223-4AA6-BD55-8A589C8643B8}"/>
    <cellStyle name="EYColumnHeading 3 3 3 2 4 2 3" xfId="31897" xr:uid="{5CB4ED9F-9140-4BC9-A4F8-2F65082E946A}"/>
    <cellStyle name="EYColumnHeading 3 3 3 2 4 2 4" xfId="37860" xr:uid="{D775E566-9037-4020-8EC9-029DBCD67B1A}"/>
    <cellStyle name="EYColumnHeading 3 3 3 2 4 2 5" xfId="43718" xr:uid="{B18390BC-4DD5-4598-A4EF-B140924880A8}"/>
    <cellStyle name="EYColumnHeading 3 3 3 2 4 2 6" xfId="18336" xr:uid="{DFBE35EF-77E7-4F8E-80D0-A260983AA73B}"/>
    <cellStyle name="EYColumnHeading 3 3 3 2 4 3" xfId="12059" xr:uid="{9084B848-14EC-4BBC-AFE7-BEAEAED3E97D}"/>
    <cellStyle name="EYColumnHeading 3 3 3 2 4 3 2" xfId="27664" xr:uid="{0AAB17F0-D401-4412-B43F-AA42D31FCC9B}"/>
    <cellStyle name="EYColumnHeading 3 3 3 2 4 3 3" xfId="33704" xr:uid="{CC74FD8E-BC71-4E63-910F-AFB47CEEB9C2}"/>
    <cellStyle name="EYColumnHeading 3 3 3 2 4 3 4" xfId="39665" xr:uid="{80596BFE-9E36-4A2E-A389-8EA74FA43511}"/>
    <cellStyle name="EYColumnHeading 3 3 3 2 4 3 5" xfId="44823" xr:uid="{5BC3ED0E-4DCE-43EB-AF6E-D85AF1AB319A}"/>
    <cellStyle name="EYColumnHeading 3 3 3 2 4 3 6" xfId="20181" xr:uid="{0AF5EA57-4A4B-4117-9DD4-B84B30326663}"/>
    <cellStyle name="EYColumnHeading 3 3 3 2 4 4" xfId="23418" xr:uid="{44095A6D-30A5-4BC9-AEF4-1AF67D43EA8E}"/>
    <cellStyle name="EYColumnHeading 3 3 3 2 4 5" xfId="29546" xr:uid="{655803E2-85F1-4EF5-8684-461122659A7E}"/>
    <cellStyle name="EYColumnHeading 3 3 3 2 4 6" xfId="35512" xr:uid="{61D8D72E-08F6-43AF-8693-E8D425098260}"/>
    <cellStyle name="EYColumnHeading 3 3 3 2 4 7" xfId="41658" xr:uid="{2DB9817A-E4E2-49D2-A3C6-0F1AF7A14173}"/>
    <cellStyle name="EYColumnHeading 3 3 3 2 4 8" xfId="15940" xr:uid="{82994149-4D3B-4585-B876-D50F79892852}"/>
    <cellStyle name="EYColumnHeading 3 3 3 2 5" xfId="8534" xr:uid="{0452EECA-09CC-442D-8D60-AAE762B048A7}"/>
    <cellStyle name="EYColumnHeading 3 3 3 2 5 2" xfId="10941" xr:uid="{F454F029-B97E-408D-B966-7C1208BBD3ED}"/>
    <cellStyle name="EYColumnHeading 3 3 3 2 5 2 2" xfId="26546" xr:uid="{41C30C7D-1384-4390-9EB7-B1B01BBBD7AF}"/>
    <cellStyle name="EYColumnHeading 3 3 3 2 5 2 3" xfId="32616" xr:uid="{1C81DF2A-9CCE-4FBD-AF02-124EB58E59F8}"/>
    <cellStyle name="EYColumnHeading 3 3 3 2 5 2 4" xfId="38578" xr:uid="{AA98D8B3-A365-40A9-A514-52A99CF7C386}"/>
    <cellStyle name="EYColumnHeading 3 3 3 2 5 2 5" xfId="19063" xr:uid="{182625CA-CAFE-4D13-81DC-6EF4D0090A08}"/>
    <cellStyle name="EYColumnHeading 3 3 3 2 5 3" xfId="12786" xr:uid="{1D7308AE-EE8F-45D7-9736-394BCA3EA24C}"/>
    <cellStyle name="EYColumnHeading 3 3 3 2 5 3 2" xfId="28391" xr:uid="{F60F42CE-53A6-4823-9846-06C2C8D6FCF3}"/>
    <cellStyle name="EYColumnHeading 3 3 3 2 5 3 3" xfId="34422" xr:uid="{DD685CE4-B9F5-459A-95EB-6D576BB1F212}"/>
    <cellStyle name="EYColumnHeading 3 3 3 2 5 3 4" xfId="40383" xr:uid="{8157872E-E8ED-4081-9338-96DBBDA82648}"/>
    <cellStyle name="EYColumnHeading 3 3 3 2 5 3 5" xfId="20908" xr:uid="{E72E013B-ACBC-41E9-91E2-26AF114CCAE7}"/>
    <cellStyle name="EYColumnHeading 3 3 3 2 5 4" xfId="24146" xr:uid="{DA61AA06-A70D-4A74-9987-72F30F7ABEA5}"/>
    <cellStyle name="EYColumnHeading 3 3 3 2 5 5" xfId="30265" xr:uid="{66EC2EEC-6AE1-4D00-A4E6-803DBF513E53}"/>
    <cellStyle name="EYColumnHeading 3 3 3 2 5 6" xfId="36230" xr:uid="{00B8F451-096A-403C-B905-738BCCE14328}"/>
    <cellStyle name="EYColumnHeading 3 3 3 2 5 7" xfId="43335" xr:uid="{41B787F8-F9EC-4BBE-869B-421119455074}"/>
    <cellStyle name="EYColumnHeading 3 3 3 2 5 8" xfId="16667" xr:uid="{7018EB71-2589-4097-983A-EE7CB7C1C997}"/>
    <cellStyle name="EYColumnHeading 3 3 3 2 6" xfId="9393" xr:uid="{70184F7F-AD18-4126-AF6F-9B77688DB5BF}"/>
    <cellStyle name="EYColumnHeading 3 3 3 2 6 2" xfId="24998" xr:uid="{8000F7E3-CB8C-4D1F-8BB5-093C3972E881}"/>
    <cellStyle name="EYColumnHeading 3 3 3 2 6 3" xfId="31091" xr:uid="{A8F62B7C-00B2-4637-98DB-6ED55C70331C}"/>
    <cellStyle name="EYColumnHeading 3 3 3 2 6 4" xfId="37054" xr:uid="{52C6B72E-B647-4591-83E3-62AF54E54942}"/>
    <cellStyle name="EYColumnHeading 3 3 3 2 6 5" xfId="43402" xr:uid="{8C202386-79A7-4250-8D8E-FB8175E2784C}"/>
    <cellStyle name="EYColumnHeading 3 3 3 2 6 6" xfId="17517" xr:uid="{3701C341-1F77-4819-A4C7-481C881EB810}"/>
    <cellStyle name="EYColumnHeading 3 3 3 2 7" xfId="9127" xr:uid="{3E599938-26D9-4067-9FA0-EBB762053610}"/>
    <cellStyle name="EYColumnHeading 3 3 3 2 7 2" xfId="24732" xr:uid="{46693AC0-3EB0-46D7-B537-B93361EBC0A4}"/>
    <cellStyle name="EYColumnHeading 3 3 3 2 7 3" xfId="30826" xr:uid="{3C5B8623-3677-4E5F-ADCD-19E41C4C4929}"/>
    <cellStyle name="EYColumnHeading 3 3 3 2 7 4" xfId="36789" xr:uid="{F6540319-146C-467D-891E-ABD8997E7A5A}"/>
    <cellStyle name="EYColumnHeading 3 3 3 2 7 5" xfId="17251" xr:uid="{967F14F9-BE73-46A9-B64C-4AFEE3B661EB}"/>
    <cellStyle name="EYColumnHeading 3 3 3 2 8" xfId="5988" xr:uid="{B37637B5-F983-413D-A8CE-2A2317B3A6A6}"/>
    <cellStyle name="EYColumnHeading 3 3 3 2 8 2" xfId="21523" xr:uid="{3CDF29D4-1316-46E1-AE48-CBD863D7E33C}"/>
    <cellStyle name="EYColumnHeading 3 3 3 2 9" xfId="22347" xr:uid="{0278C9A6-4B8D-46FB-B4DF-4E595587C8A0}"/>
    <cellStyle name="EYColumnHeading 3 3 3 3" xfId="1785" xr:uid="{478A42F9-A2AB-4D11-9156-EF181D068D3C}"/>
    <cellStyle name="EYColumnHeading 3 3 3 3 2" xfId="10337" xr:uid="{2D96F369-06DC-464F-92BC-98E08D8A6F41}"/>
    <cellStyle name="EYColumnHeading 3 3 3 3 2 2" xfId="25942" xr:uid="{73FE069E-5154-4764-AD74-4DC83CE6ED77}"/>
    <cellStyle name="EYColumnHeading 3 3 3 3 2 3" xfId="32020" xr:uid="{D5B60D1C-5FA7-478C-AEF9-82B94D0DDF93}"/>
    <cellStyle name="EYColumnHeading 3 3 3 3 2 4" xfId="37983" xr:uid="{9BBAC9E4-9FB1-4600-A801-B4B14A233C39}"/>
    <cellStyle name="EYColumnHeading 3 3 3 3 2 5" xfId="44024" xr:uid="{C6A4E48D-9109-42B8-96BA-CE5234AAFDFD}"/>
    <cellStyle name="EYColumnHeading 3 3 3 3 2 6" xfId="18459" xr:uid="{12BE8D36-428E-41F1-BF41-E82F95337B1A}"/>
    <cellStyle name="EYColumnHeading 3 3 3 3 3" xfId="12182" xr:uid="{C18540CC-C160-4512-8C00-2CD7965C7B31}"/>
    <cellStyle name="EYColumnHeading 3 3 3 3 3 2" xfId="27787" xr:uid="{05A4A7A2-67EF-4E33-849A-E79A0B3B74A0}"/>
    <cellStyle name="EYColumnHeading 3 3 3 3 3 3" xfId="33827" xr:uid="{A88C2240-B94F-45F9-8E1C-C86D33219A73}"/>
    <cellStyle name="EYColumnHeading 3 3 3 3 3 4" xfId="39788" xr:uid="{087A2135-C179-4C69-A1B1-7832FB94FBE1}"/>
    <cellStyle name="EYColumnHeading 3 3 3 3 3 5" xfId="45129" xr:uid="{96557650-7E31-4068-B0E7-B8E7F9C1DABA}"/>
    <cellStyle name="EYColumnHeading 3 3 3 3 3 6" xfId="20304" xr:uid="{2CD42B21-F717-40DD-8F2B-BE7775C80903}"/>
    <cellStyle name="EYColumnHeading 3 3 3 3 4" xfId="7930" xr:uid="{924AD842-08D2-40A2-93AD-38DA6E08B9D7}"/>
    <cellStyle name="EYColumnHeading 3 3 3 3 4 2" xfId="23542" xr:uid="{0D5D57D0-1004-4828-BAC4-D6AEA67143BC}"/>
    <cellStyle name="EYColumnHeading 3 3 3 3 5" xfId="29669" xr:uid="{C759D125-F715-4916-AE5D-DE56B1E5B87C}"/>
    <cellStyle name="EYColumnHeading 3 3 3 3 6" xfId="35635" xr:uid="{FC86C59E-A05C-42C2-94E9-C9972D72BCEC}"/>
    <cellStyle name="EYColumnHeading 3 3 3 3 7" xfId="41964" xr:uid="{A588CB78-F56F-4F29-94D0-BD8883928934}"/>
    <cellStyle name="EYColumnHeading 3 3 3 3 8" xfId="16063" xr:uid="{D6A566DA-B7F6-431A-8DA8-8710CFD5CDFA}"/>
    <cellStyle name="EYColumnHeading 3 3 3 4" xfId="2295" xr:uid="{2820A60B-B294-4D6B-AF73-C2446457F2F6}"/>
    <cellStyle name="EYColumnHeading 3 3 3 4 2" xfId="9997" xr:uid="{6B6A0ADE-BB24-48BB-8F14-BC6F1B98D433}"/>
    <cellStyle name="EYColumnHeading 3 3 3 4 2 2" xfId="25602" xr:uid="{5452167E-C5FD-4A0A-9C7B-0AB470B70F9E}"/>
    <cellStyle name="EYColumnHeading 3 3 3 4 2 3" xfId="31680" xr:uid="{19A746C1-9F95-4C36-BC90-670FC660CF7C}"/>
    <cellStyle name="EYColumnHeading 3 3 3 4 2 4" xfId="37643" xr:uid="{44CEA57C-664C-4237-958B-298F65F21320}"/>
    <cellStyle name="EYColumnHeading 3 3 3 4 2 5" xfId="44293" xr:uid="{9F6B681C-231B-47F9-9512-B804C95B7FF2}"/>
    <cellStyle name="EYColumnHeading 3 3 3 4 2 6" xfId="18119" xr:uid="{44D0A934-E0EC-4A5F-B145-E57A74D23361}"/>
    <cellStyle name="EYColumnHeading 3 3 3 4 3" xfId="11842" xr:uid="{1D365017-AA4D-4B7F-9D39-DB0C2C674859}"/>
    <cellStyle name="EYColumnHeading 3 3 3 4 3 2" xfId="27447" xr:uid="{4DB27E8C-32C1-441F-9FD8-5337752A6024}"/>
    <cellStyle name="EYColumnHeading 3 3 3 4 3 3" xfId="33487" xr:uid="{5A3C9848-C388-45D5-BC4C-7DB8687880B5}"/>
    <cellStyle name="EYColumnHeading 3 3 3 4 3 4" xfId="39448" xr:uid="{E24E5592-305E-4DDF-921F-1939990D87F0}"/>
    <cellStyle name="EYColumnHeading 3 3 3 4 3 5" xfId="45398" xr:uid="{9E9E322B-07B2-45A5-B4C0-C6D4EDD8EB8A}"/>
    <cellStyle name="EYColumnHeading 3 3 3 4 3 6" xfId="19964" xr:uid="{FA0D088B-F39A-4E46-8F1C-635F812B0D4E}"/>
    <cellStyle name="EYColumnHeading 3 3 3 4 4" xfId="7589" xr:uid="{DEC1153F-866E-4073-925A-26F53D7412E2}"/>
    <cellStyle name="EYColumnHeading 3 3 3 4 4 2" xfId="23201" xr:uid="{F021088E-111A-4279-A9F3-76C7D8BDF791}"/>
    <cellStyle name="EYColumnHeading 3 3 3 4 5" xfId="29329" xr:uid="{8C99711D-EC67-499D-9B68-71ACAF65E3FD}"/>
    <cellStyle name="EYColumnHeading 3 3 3 4 6" xfId="35295" xr:uid="{C538C901-FD93-4765-BF31-7A84C19BC020}"/>
    <cellStyle name="EYColumnHeading 3 3 3 4 7" xfId="42233" xr:uid="{B1208720-ED50-4881-B6BE-1A16C72D57E5}"/>
    <cellStyle name="EYColumnHeading 3 3 3 4 8" xfId="15723" xr:uid="{BF198674-C246-4956-A6F2-23F25A25FDF4}"/>
    <cellStyle name="EYColumnHeading 3 3 3 5" xfId="2568" xr:uid="{3D9EB50D-6262-4A2C-89AC-837E2A35F0E9}"/>
    <cellStyle name="EYColumnHeading 3 3 3 5 2" xfId="9811" xr:uid="{1A846AE0-404C-4AE5-AB5D-5173962452E7}"/>
    <cellStyle name="EYColumnHeading 3 3 3 5 2 2" xfId="25416" xr:uid="{9974BEAF-194D-4B58-9394-8AAB58954256}"/>
    <cellStyle name="EYColumnHeading 3 3 3 5 2 3" xfId="31495" xr:uid="{392CA704-50B0-486C-B198-E1D96E3893FA}"/>
    <cellStyle name="EYColumnHeading 3 3 3 5 2 4" xfId="37458" xr:uid="{8B7989F8-487B-4A3C-B913-9684731AC573}"/>
    <cellStyle name="EYColumnHeading 3 3 3 5 2 5" xfId="17933" xr:uid="{DB71AB41-6675-46F9-BC49-EBE21FE4D5BE}"/>
    <cellStyle name="EYColumnHeading 3 3 3 5 3" xfId="11656" xr:uid="{E5E746D3-A1A5-4F8B-B3FD-EA60784028AA}"/>
    <cellStyle name="EYColumnHeading 3 3 3 5 3 2" xfId="27261" xr:uid="{99BF205F-9FE6-4B56-995E-76BCD2BC08F9}"/>
    <cellStyle name="EYColumnHeading 3 3 3 5 3 3" xfId="33302" xr:uid="{EF3CC8EE-746E-48E3-9191-E439C32E1B5D}"/>
    <cellStyle name="EYColumnHeading 3 3 3 5 3 4" xfId="39263" xr:uid="{C55FFB2E-560F-4BC2-A470-3EE3056362E9}"/>
    <cellStyle name="EYColumnHeading 3 3 3 5 3 5" xfId="19778" xr:uid="{2A7FBF27-C2F9-4F59-B1CD-EE63C3876E1C}"/>
    <cellStyle name="EYColumnHeading 3 3 3 5 4" xfId="7403" xr:uid="{9C4B060C-19C2-43C4-9CC4-D3C30EDFF7DC}"/>
    <cellStyle name="EYColumnHeading 3 3 3 5 4 2" xfId="23015" xr:uid="{3956A7FD-B5CE-47EF-B996-E42E9F5415DF}"/>
    <cellStyle name="EYColumnHeading 3 3 3 5 5" xfId="29144" xr:uid="{9E3BD750-478F-46C4-9641-E5D36830C305}"/>
    <cellStyle name="EYColumnHeading 3 3 3 5 6" xfId="35110" xr:uid="{858257CB-D0D7-425C-95CD-6D13E1AB506B}"/>
    <cellStyle name="EYColumnHeading 3 3 3 5 7" xfId="43181" xr:uid="{D3A40047-74AA-4273-A5FA-63BE36AA597B}"/>
    <cellStyle name="EYColumnHeading 3 3 3 5 8" xfId="15537" xr:uid="{372ED203-DC7D-4EA3-AD07-90DD94D3A130}"/>
    <cellStyle name="EYColumnHeading 3 3 3 6" xfId="3236" xr:uid="{9E2CE8FA-BA7A-4259-AACA-E9288D136396}"/>
    <cellStyle name="EYColumnHeading 3 3 3 6 2" xfId="9831" xr:uid="{F34E41CB-D349-41D7-BAEE-96C11D45D990}"/>
    <cellStyle name="EYColumnHeading 3 3 3 6 2 2" xfId="25436" xr:uid="{DF5D0E1F-BF6C-4D63-9BA5-A7E85BD3CA54}"/>
    <cellStyle name="EYColumnHeading 3 3 3 6 2 3" xfId="31515" xr:uid="{AD9813D3-307F-4A00-B353-8B6AC74195BB}"/>
    <cellStyle name="EYColumnHeading 3 3 3 6 2 4" xfId="37478" xr:uid="{EED800CF-D2D4-4403-9CD3-61A887B3C044}"/>
    <cellStyle name="EYColumnHeading 3 3 3 6 2 5" xfId="17953" xr:uid="{E89F4300-2401-40C8-A4D5-FF1F7F9F7C09}"/>
    <cellStyle name="EYColumnHeading 3 3 3 6 3" xfId="11676" xr:uid="{BC068290-C101-4341-9FF0-CDAE5972FE32}"/>
    <cellStyle name="EYColumnHeading 3 3 3 6 3 2" xfId="27281" xr:uid="{FD373AF0-0DBE-41A4-B792-CE361783778E}"/>
    <cellStyle name="EYColumnHeading 3 3 3 6 3 3" xfId="33322" xr:uid="{E05C88A7-31BD-4FBA-84CC-2D5C0B056380}"/>
    <cellStyle name="EYColumnHeading 3 3 3 6 3 4" xfId="39283" xr:uid="{104CCD45-AE4B-438D-95E3-7DF9156D7D60}"/>
    <cellStyle name="EYColumnHeading 3 3 3 6 3 5" xfId="19798" xr:uid="{111AE256-67CC-4C24-89D3-888F02077BC3}"/>
    <cellStyle name="EYColumnHeading 3 3 3 6 4" xfId="7423" xr:uid="{F4B69DD1-7C32-41AC-884E-D8CD82370868}"/>
    <cellStyle name="EYColumnHeading 3 3 3 6 4 2" xfId="23035" xr:uid="{8CA708BF-D345-4A29-846C-6C18EC822642}"/>
    <cellStyle name="EYColumnHeading 3 3 3 6 5" xfId="29164" xr:uid="{DD5A3F30-015F-4B8F-B5DA-E574DF093AF2}"/>
    <cellStyle name="EYColumnHeading 3 3 3 6 6" xfId="35130" xr:uid="{B3F0A697-93E7-486E-B069-57E1E04C2427}"/>
    <cellStyle name="EYColumnHeading 3 3 3 6 7" xfId="43083" xr:uid="{8342F8AF-A9E2-49BA-89FA-D86C63F27859}"/>
    <cellStyle name="EYColumnHeading 3 3 3 6 8" xfId="15557" xr:uid="{200CADF0-FFA3-4D35-8E82-C42D77865E44}"/>
    <cellStyle name="EYColumnHeading 3 3 3 7" xfId="2493" xr:uid="{5AB1F0F3-5EFC-40DF-AE30-B8B8423E7BFE}"/>
    <cellStyle name="EYColumnHeading 3 3 3 7 2" xfId="9225" xr:uid="{6DA8C424-08EB-4897-A8C2-1BC4511010DB}"/>
    <cellStyle name="EYColumnHeading 3 3 3 7 2 2" xfId="24830" xr:uid="{D1BCF69A-EE26-4B26-BFBB-BFFADEF3B019}"/>
    <cellStyle name="EYColumnHeading 3 3 3 7 3" xfId="30924" xr:uid="{AD3CF2AF-0A17-49DC-AB5B-2E833141263F}"/>
    <cellStyle name="EYColumnHeading 3 3 3 7 4" xfId="36887" xr:uid="{6D5C63B3-47BF-47B3-A58E-18D9FDF30D78}"/>
    <cellStyle name="EYColumnHeading 3 3 3 7 5" xfId="17349" xr:uid="{3C868D2E-C767-489A-89F3-6E24495B19E8}"/>
    <cellStyle name="EYColumnHeading 3 3 3 8" xfId="5806" xr:uid="{A7BB40D7-52B0-4FEB-AE68-E64C0B2EB6F9}"/>
    <cellStyle name="EYColumnHeading 3 3 3 8 2" xfId="22177" xr:uid="{A2FF28C9-6B64-412C-B27A-C34F5980D341}"/>
    <cellStyle name="EYColumnHeading 3 3 3 9" xfId="22545" xr:uid="{BCD12A70-B224-450E-B7D2-CE514EAD3374}"/>
    <cellStyle name="EYColumnHeading 3 3 4" xfId="350" xr:uid="{F0E86542-802B-495E-92E4-BB0439E0BDFF}"/>
    <cellStyle name="EYColumnHeading 3 3 4 10" xfId="21906" xr:uid="{8F7860F8-711C-472C-8C33-7520A237EE93}"/>
    <cellStyle name="EYColumnHeading 3 3 4 11" xfId="22027" xr:uid="{E30505E3-E893-4E26-8D01-54F2D5059AC8}"/>
    <cellStyle name="EYColumnHeading 3 3 4 12" xfId="41329" xr:uid="{98CCD488-F3BB-44FB-B2F7-F09769F6339C}"/>
    <cellStyle name="EYColumnHeading 3 3 4 13" xfId="15108" xr:uid="{68D79803-C5AE-47B2-BAF8-0D2BD93D2293}"/>
    <cellStyle name="EYColumnHeading 3 3 4 2" xfId="1255" xr:uid="{CED94B20-596A-4638-AB41-591C929FE5ED}"/>
    <cellStyle name="EYColumnHeading 3 3 4 2 2" xfId="10430" xr:uid="{B10C0906-CBBE-415F-A687-D1D36A93920A}"/>
    <cellStyle name="EYColumnHeading 3 3 4 2 2 2" xfId="26035" xr:uid="{4FEF04AB-8C83-45C8-8A4C-6F2F25FAA2DB}"/>
    <cellStyle name="EYColumnHeading 3 3 4 2 2 3" xfId="32110" xr:uid="{3588B47A-842D-48AE-A430-AAAC4CD905E8}"/>
    <cellStyle name="EYColumnHeading 3 3 4 2 2 4" xfId="38073" xr:uid="{C00E22FC-1F2A-41F6-A0E6-368C1E9C4340}"/>
    <cellStyle name="EYColumnHeading 3 3 4 2 2 5" xfId="44097" xr:uid="{EB39B067-A2D7-4C63-9A14-0C8E3092FCC8}"/>
    <cellStyle name="EYColumnHeading 3 3 4 2 2 6" xfId="18552" xr:uid="{7276A02A-3E41-49E2-9B22-9FE5F6ED1A3E}"/>
    <cellStyle name="EYColumnHeading 3 3 4 2 3" xfId="12275" xr:uid="{3AE45E6D-14D9-4A9A-AEB8-C337BBF0A0E0}"/>
    <cellStyle name="EYColumnHeading 3 3 4 2 3 2" xfId="27880" xr:uid="{ED99BDED-A8F4-4A02-A8CA-702BBA0894F4}"/>
    <cellStyle name="EYColumnHeading 3 3 4 2 3 3" xfId="33917" xr:uid="{E3863CC0-84FE-4422-90E2-FC2D4A882638}"/>
    <cellStyle name="EYColumnHeading 3 3 4 2 3 4" xfId="39878" xr:uid="{549EB411-5578-4669-9B00-F8F7677516DC}"/>
    <cellStyle name="EYColumnHeading 3 3 4 2 3 5" xfId="45202" xr:uid="{66B085E2-70EC-4ADE-8054-84141EC0AD3D}"/>
    <cellStyle name="EYColumnHeading 3 3 4 2 3 6" xfId="20397" xr:uid="{31559560-7593-419D-9F07-3E7F06C2F09E}"/>
    <cellStyle name="EYColumnHeading 3 3 4 2 4" xfId="8023" xr:uid="{642C1E89-EDA5-4CF5-BAD5-42E59F1AA002}"/>
    <cellStyle name="EYColumnHeading 3 3 4 2 4 2" xfId="23635" xr:uid="{8D911560-AEE1-4015-993E-5F607D79E47E}"/>
    <cellStyle name="EYColumnHeading 3 3 4 2 5" xfId="29759" xr:uid="{4D52A821-42F0-45E0-A88E-A2D872C8158F}"/>
    <cellStyle name="EYColumnHeading 3 3 4 2 6" xfId="35725" xr:uid="{D2422C96-A4B1-445F-98E8-A0C9DEB03E5A}"/>
    <cellStyle name="EYColumnHeading 3 3 4 2 7" xfId="42037" xr:uid="{318FA429-876C-4744-81C5-181C7A7B5E2E}"/>
    <cellStyle name="EYColumnHeading 3 3 4 2 8" xfId="16156" xr:uid="{0CB160BB-8E92-4783-B66F-3D3165DE6935}"/>
    <cellStyle name="EYColumnHeading 3 3 4 3" xfId="1862" xr:uid="{D4666400-B131-43BD-8B83-1CA5A4D8D79F}"/>
    <cellStyle name="EYColumnHeading 3 3 4 3 2" xfId="10677" xr:uid="{E744ED9A-3E54-4C72-AA77-0A63CA8C5F48}"/>
    <cellStyle name="EYColumnHeading 3 3 4 3 2 2" xfId="26282" xr:uid="{290C4A62-3418-44A8-9CFB-C80693EE4FA3}"/>
    <cellStyle name="EYColumnHeading 3 3 4 3 2 3" xfId="32355" xr:uid="{322EAE5B-B317-4E11-8233-4DC0B934CD5E}"/>
    <cellStyle name="EYColumnHeading 3 3 4 3 2 4" xfId="38318" xr:uid="{4C1D48F7-06B1-406D-BCC8-06A046D586AA}"/>
    <cellStyle name="EYColumnHeading 3 3 4 3 2 5" xfId="43809" xr:uid="{4F52731B-B78C-41C3-A27C-4948C2382DCF}"/>
    <cellStyle name="EYColumnHeading 3 3 4 3 2 6" xfId="18799" xr:uid="{2C3A8E5F-5A80-45B5-8033-91867559E92E}"/>
    <cellStyle name="EYColumnHeading 3 3 4 3 3" xfId="12522" xr:uid="{C51F1133-F8CA-42D3-8A03-252AE072B5E4}"/>
    <cellStyle name="EYColumnHeading 3 3 4 3 3 2" xfId="28127" xr:uid="{78378DC2-104C-4FF7-B95D-B9BCB3EAA617}"/>
    <cellStyle name="EYColumnHeading 3 3 4 3 3 3" xfId="34162" xr:uid="{551AD5CE-85B8-4E62-9514-7AF3ACD39DA0}"/>
    <cellStyle name="EYColumnHeading 3 3 4 3 3 4" xfId="40123" xr:uid="{97CCD7AD-4F74-410A-B967-58A6CB68A1F6}"/>
    <cellStyle name="EYColumnHeading 3 3 4 3 3 5" xfId="44914" xr:uid="{9979C64E-EA77-4EB3-BBEA-9659EEF67641}"/>
    <cellStyle name="EYColumnHeading 3 3 4 3 3 6" xfId="20644" xr:uid="{D1EED247-C16D-4AC4-9715-E1683BFFF216}"/>
    <cellStyle name="EYColumnHeading 3 3 4 3 4" xfId="8270" xr:uid="{26C237BE-43B3-4070-A448-65E7EDB31262}"/>
    <cellStyle name="EYColumnHeading 3 3 4 3 4 2" xfId="23882" xr:uid="{FDB401F7-3F4C-4193-B6A4-7D7039930160}"/>
    <cellStyle name="EYColumnHeading 3 3 4 3 5" xfId="30004" xr:uid="{94E060E7-081C-4CE7-9C92-70F139465B3D}"/>
    <cellStyle name="EYColumnHeading 3 3 4 3 6" xfId="35970" xr:uid="{ED70B4C5-BEBD-4336-95A1-EE0D04E09D49}"/>
    <cellStyle name="EYColumnHeading 3 3 4 3 7" xfId="41749" xr:uid="{D350FEAE-F08A-47E4-AA23-699536BC0BEF}"/>
    <cellStyle name="EYColumnHeading 3 3 4 3 8" xfId="16403" xr:uid="{9B5A4742-EE4A-43A0-B7B5-1215B0348506}"/>
    <cellStyle name="EYColumnHeading 3 3 4 4" xfId="2220" xr:uid="{BB2D1AF1-87C3-4E6A-8078-5354184C7B1B}"/>
    <cellStyle name="EYColumnHeading 3 3 4 4 2" xfId="9709" xr:uid="{470896E5-DA3D-4B25-8713-0666B3CA977F}"/>
    <cellStyle name="EYColumnHeading 3 3 4 4 2 2" xfId="25314" xr:uid="{E1009100-1A6F-4B4C-B9F8-B0083DF23188}"/>
    <cellStyle name="EYColumnHeading 3 3 4 4 2 3" xfId="31394" xr:uid="{65FC6E56-F60E-445B-A44E-A43C2A80356F}"/>
    <cellStyle name="EYColumnHeading 3 3 4 4 2 4" xfId="37357" xr:uid="{41858A15-0E3F-4B95-BBB4-A41C7D86A86E}"/>
    <cellStyle name="EYColumnHeading 3 3 4 4 2 5" xfId="43890" xr:uid="{50C26F2F-D0D7-4AA1-B068-FE33D9A2F905}"/>
    <cellStyle name="EYColumnHeading 3 3 4 4 2 6" xfId="17832" xr:uid="{096FC709-7051-41CE-A512-D946B4946C02}"/>
    <cellStyle name="EYColumnHeading 3 3 4 4 3" xfId="11555" xr:uid="{BC637BED-66CE-4317-8BCE-D41A0B458676}"/>
    <cellStyle name="EYColumnHeading 3 3 4 4 3 2" xfId="27160" xr:uid="{C8F425DB-53A1-4DFF-BBDB-C5ADFFA708C1}"/>
    <cellStyle name="EYColumnHeading 3 3 4 4 3 3" xfId="33201" xr:uid="{762AD93A-39A9-42FF-BC1E-D9C3ADA0AB02}"/>
    <cellStyle name="EYColumnHeading 3 3 4 4 3 4" xfId="39162" xr:uid="{F53D767A-3E85-480C-883B-B71D71346D87}"/>
    <cellStyle name="EYColumnHeading 3 3 4 4 3 5" xfId="44995" xr:uid="{E66C2AA6-71D2-43B4-BD80-F8D450BB21C6}"/>
    <cellStyle name="EYColumnHeading 3 3 4 4 3 6" xfId="19677" xr:uid="{0FFDE0DC-7588-49A0-8D59-DBB596466168}"/>
    <cellStyle name="EYColumnHeading 3 3 4 4 4" xfId="7301" xr:uid="{B341CEA9-B972-42AB-9B4D-C8E189CD1335}"/>
    <cellStyle name="EYColumnHeading 3 3 4 4 4 2" xfId="22913" xr:uid="{E6F0BD1B-2BDA-4291-AD8C-868C474F9074}"/>
    <cellStyle name="EYColumnHeading 3 3 4 4 5" xfId="29043" xr:uid="{50B9E3C2-95EE-43CD-BA1D-8DCC2896A069}"/>
    <cellStyle name="EYColumnHeading 3 3 4 4 6" xfId="35009" xr:uid="{B65534D9-3D19-4BD5-97C2-34D4D3F76287}"/>
    <cellStyle name="EYColumnHeading 3 3 4 4 7" xfId="41830" xr:uid="{AFA64AB4-B286-4EC7-B971-CD1DB1827813}"/>
    <cellStyle name="EYColumnHeading 3 3 4 4 8" xfId="15436" xr:uid="{68BE9D79-7DA0-4BBE-9BA9-9C083A53147D}"/>
    <cellStyle name="EYColumnHeading 3 3 4 5" xfId="2017" xr:uid="{AADA353A-5004-4A2A-ADDC-494E947C4113}"/>
    <cellStyle name="EYColumnHeading 3 3 4 5 2" xfId="10683" xr:uid="{CA987D33-B6B4-4F0B-AD9A-BDB07336B24E}"/>
    <cellStyle name="EYColumnHeading 3 3 4 5 2 2" xfId="26288" xr:uid="{7118ABC4-CE13-4A5D-8276-94B541D2E35B}"/>
    <cellStyle name="EYColumnHeading 3 3 4 5 2 3" xfId="32361" xr:uid="{0241BECA-AA5C-4A1E-B16D-BE023F85AEEB}"/>
    <cellStyle name="EYColumnHeading 3 3 4 5 2 4" xfId="38324" xr:uid="{B505DE02-DF1B-4E78-A708-6C71A88C2631}"/>
    <cellStyle name="EYColumnHeading 3 3 4 5 2 5" xfId="18805" xr:uid="{0C2C1F4E-6210-49FE-BEF2-FBC613D08644}"/>
    <cellStyle name="EYColumnHeading 3 3 4 5 3" xfId="12528" xr:uid="{37A16C6B-9000-45CE-AF23-77801DFFE043}"/>
    <cellStyle name="EYColumnHeading 3 3 4 5 3 2" xfId="28133" xr:uid="{4E28587B-84FF-432B-A290-B7C85FED10CC}"/>
    <cellStyle name="EYColumnHeading 3 3 4 5 3 3" xfId="34168" xr:uid="{165A2A04-C0C7-4703-9733-9F75FB767603}"/>
    <cellStyle name="EYColumnHeading 3 3 4 5 3 4" xfId="40129" xr:uid="{399E7CE2-07D2-4CEE-AB93-ED4507D77CCB}"/>
    <cellStyle name="EYColumnHeading 3 3 4 5 3 5" xfId="20650" xr:uid="{D5B9439E-29C6-4B04-9BC6-3592A9BB4A53}"/>
    <cellStyle name="EYColumnHeading 3 3 4 5 4" xfId="8276" xr:uid="{B40750DD-ECE0-4C08-AEFB-4D8B414DD925}"/>
    <cellStyle name="EYColumnHeading 3 3 4 5 4 2" xfId="23888" xr:uid="{D4BEC7CE-57A0-41E1-8363-9C5A6EA3974D}"/>
    <cellStyle name="EYColumnHeading 3 3 4 5 5" xfId="30010" xr:uid="{1C29CA49-424D-4A67-BDCB-867FEB1E9663}"/>
    <cellStyle name="EYColumnHeading 3 3 4 5 6" xfId="35976" xr:uid="{61E93C32-B5B4-4CBA-9203-088810346FD2}"/>
    <cellStyle name="EYColumnHeading 3 3 4 5 7" xfId="43255" xr:uid="{B428EABB-27B2-476F-A6CD-574B50BAFA14}"/>
    <cellStyle name="EYColumnHeading 3 3 4 5 8" xfId="16409" xr:uid="{64C83A87-1FA0-4874-B0F4-ED2EBF290200}"/>
    <cellStyle name="EYColumnHeading 3 3 4 6" xfId="3161" xr:uid="{0AC789BB-D684-4490-B691-9C18928E9B59}"/>
    <cellStyle name="EYColumnHeading 3 3 4 6 2" xfId="9313" xr:uid="{E45795CC-2201-48D8-A40E-98FC7687EE87}"/>
    <cellStyle name="EYColumnHeading 3 3 4 6 2 2" xfId="24918" xr:uid="{CD3A3651-9A0C-4F5F-806E-383B6F8B55A2}"/>
    <cellStyle name="EYColumnHeading 3 3 4 6 3" xfId="31011" xr:uid="{6019417E-CD16-4560-9551-597B9D2968F9}"/>
    <cellStyle name="EYColumnHeading 3 3 4 6 4" xfId="36974" xr:uid="{DA11FE0B-503F-4DA5-B577-F8C26EA4BA89}"/>
    <cellStyle name="EYColumnHeading 3 3 4 6 5" xfId="43093" xr:uid="{89C3C58B-1D1F-473F-99F5-B40DEFE6B74D}"/>
    <cellStyle name="EYColumnHeading 3 3 4 6 6" xfId="17437" xr:uid="{0D50ED8D-AE5C-4D04-9F96-DED26B3FBE4A}"/>
    <cellStyle name="EYColumnHeading 3 3 4 7" xfId="2466" xr:uid="{66AA518A-C0FF-45B5-844F-EDFAFF401A5C}"/>
    <cellStyle name="EYColumnHeading 3 3 4 7 2" xfId="9186" xr:uid="{03D3355C-1BF4-41E5-9F3A-A7A90EE759B5}"/>
    <cellStyle name="EYColumnHeading 3 3 4 7 2 2" xfId="24791" xr:uid="{3BA87D68-0C04-44DE-870B-7E48DE1ED169}"/>
    <cellStyle name="EYColumnHeading 3 3 4 7 3" xfId="30885" xr:uid="{8F1679C3-10B5-41EC-BB3C-DCABA4D04AF9}"/>
    <cellStyle name="EYColumnHeading 3 3 4 7 4" xfId="36848" xr:uid="{9EDD3D5C-EB72-4484-A6E0-9FCE48AAF560}"/>
    <cellStyle name="EYColumnHeading 3 3 4 7 5" xfId="17310" xr:uid="{5FE96F9A-5745-4B2A-B167-1C6D2653CC0C}"/>
    <cellStyle name="EYColumnHeading 3 3 4 8" xfId="5908" xr:uid="{C982BD8A-13CF-47DD-85DE-50C4F10F0405}"/>
    <cellStyle name="EYColumnHeading 3 3 4 8 2" xfId="21443" xr:uid="{98593B9A-8DF5-4ED6-9F44-4920EF3C741E}"/>
    <cellStyle name="EYColumnHeading 3 3 4 9" xfId="22267" xr:uid="{EEA4F06C-ECBF-40EA-BB47-25DC1D353C66}"/>
    <cellStyle name="EYColumnHeading 3 3 5" xfId="251" xr:uid="{3AB371A9-03E0-4DC2-9B3D-59FC6E3BCDE0}"/>
    <cellStyle name="EYColumnHeading 3 3 5 2" xfId="1161" xr:uid="{863B8E2E-A270-4B0D-B3C6-8EDA5DE2E423}"/>
    <cellStyle name="EYColumnHeading 3 3 5 2 2" xfId="9753" xr:uid="{4D95EA77-1C23-45A2-BDE5-3DAEE5637010}"/>
    <cellStyle name="EYColumnHeading 3 3 5 2 2 2" xfId="25358" xr:uid="{253A22C7-837B-4EC6-975A-5DC25567C0E9}"/>
    <cellStyle name="EYColumnHeading 3 3 5 2 3" xfId="31437" xr:uid="{EC102713-905E-4F91-91AD-58F21F9B351A}"/>
    <cellStyle name="EYColumnHeading 3 3 5 2 4" xfId="37400" xr:uid="{085B7488-520E-4618-9C28-6B38E715C03E}"/>
    <cellStyle name="EYColumnHeading 3 3 5 2 5" xfId="43679" xr:uid="{1A788BE0-C263-453F-B5BB-E8F64BB66749}"/>
    <cellStyle name="EYColumnHeading 3 3 5 2 6" xfId="17875" xr:uid="{930E3850-1C86-461A-A89B-4FC9F753073F}"/>
    <cellStyle name="EYColumnHeading 3 3 5 3" xfId="1763" xr:uid="{9804299E-9D43-46DC-96A5-9A2EB4884421}"/>
    <cellStyle name="EYColumnHeading 3 3 5 3 2" xfId="11598" xr:uid="{2C099254-D1A0-4D1D-BB98-1F7C4D751858}"/>
    <cellStyle name="EYColumnHeading 3 3 5 3 2 2" xfId="27203" xr:uid="{36550D58-92CA-4AFB-B3EC-B23C80231203}"/>
    <cellStyle name="EYColumnHeading 3 3 5 3 3" xfId="33244" xr:uid="{F763A7C5-B299-4B5F-A182-93E3C8470B2B}"/>
    <cellStyle name="EYColumnHeading 3 3 5 3 4" xfId="39205" xr:uid="{B086CF30-5C26-457B-B46C-A3449F1E13BE}"/>
    <cellStyle name="EYColumnHeading 3 3 5 3 5" xfId="44784" xr:uid="{52F64EF2-B6B7-4C48-9E55-FC7BDC66E810}"/>
    <cellStyle name="EYColumnHeading 3 3 5 3 6" xfId="19720" xr:uid="{CE25DC9C-1BA6-4138-A6B5-AECF86E0709D}"/>
    <cellStyle name="EYColumnHeading 3 3 5 4" xfId="2317" xr:uid="{407987F3-E2EE-4AE9-848F-C0B6B3A429A6}"/>
    <cellStyle name="EYColumnHeading 3 3 5 4 2" xfId="22957" xr:uid="{3C7B562E-6145-4476-A906-9DCD9CC1B0EC}"/>
    <cellStyle name="EYColumnHeading 3 3 5 5" xfId="2588" xr:uid="{A7437202-8D77-4721-898D-CB6F30183520}"/>
    <cellStyle name="EYColumnHeading 3 3 5 5 2" xfId="29086" xr:uid="{37568E08-23AF-4478-9519-6202B7144B0C}"/>
    <cellStyle name="EYColumnHeading 3 3 5 6" xfId="2948" xr:uid="{8B5306E6-582A-4DD6-A91C-36F2C73346D8}"/>
    <cellStyle name="EYColumnHeading 3 3 5 6 2" xfId="35052" xr:uid="{F95F3A71-C05A-46D6-9276-7DE33EA90DF7}"/>
    <cellStyle name="EYColumnHeading 3 3 5 7" xfId="2743" xr:uid="{3B7A5147-5C73-4B64-B92E-8BDE3DCD8209}"/>
    <cellStyle name="EYColumnHeading 3 3 5 7 2" xfId="41619" xr:uid="{5B43BCA3-1FB4-4453-B689-1362DBF0C771}"/>
    <cellStyle name="EYColumnHeading 3 3 5 8" xfId="7345" xr:uid="{4821A156-9CBF-401D-947D-361EE233601A}"/>
    <cellStyle name="EYColumnHeading 3 3 5 9" xfId="15479" xr:uid="{ABB9B366-6B7E-4D8A-BB93-249A5FF0506B}"/>
    <cellStyle name="EYColumnHeading 3 3 6" xfId="1362" xr:uid="{8E61A58E-AD77-4FCE-890A-1E60A0F3D8BE}"/>
    <cellStyle name="EYColumnHeading 3 3 6 2" xfId="9720" xr:uid="{450BF2A4-7F98-4D8E-BEFE-C94E8E995DC5}"/>
    <cellStyle name="EYColumnHeading 3 3 6 2 2" xfId="25325" xr:uid="{95DD76F2-96F1-4931-B732-7DD4CA717A46}"/>
    <cellStyle name="EYColumnHeading 3 3 6 2 3" xfId="31405" xr:uid="{E6F77953-B59D-4455-AAA6-B6C3D068A61E}"/>
    <cellStyle name="EYColumnHeading 3 3 6 2 4" xfId="37368" xr:uid="{29960041-F6C2-43AE-BD40-6099910BD888}"/>
    <cellStyle name="EYColumnHeading 3 3 6 2 5" xfId="43638" xr:uid="{6EC1486E-9C81-471B-B7F4-4632800E80D5}"/>
    <cellStyle name="EYColumnHeading 3 3 6 2 6" xfId="17843" xr:uid="{023E86BC-4199-4963-807C-CB408C8C6F9D}"/>
    <cellStyle name="EYColumnHeading 3 3 6 3" xfId="11566" xr:uid="{49B11FCF-2257-4137-9E23-E72919224EBF}"/>
    <cellStyle name="EYColumnHeading 3 3 6 3 2" xfId="27171" xr:uid="{94FC8D16-FFED-4C08-9022-BF0ADB61FBAE}"/>
    <cellStyle name="EYColumnHeading 3 3 6 3 3" xfId="33212" xr:uid="{F78FD3D1-F58F-4478-80C4-650797A547D5}"/>
    <cellStyle name="EYColumnHeading 3 3 6 3 4" xfId="39173" xr:uid="{07CB2B37-AE7D-48BC-9DD9-EC424D5A41C9}"/>
    <cellStyle name="EYColumnHeading 3 3 6 3 5" xfId="44743" xr:uid="{EDAE4AA2-D226-470D-AD8D-7E61535E91E2}"/>
    <cellStyle name="EYColumnHeading 3 3 6 3 6" xfId="19688" xr:uid="{61690802-02F5-4660-9768-BBC97DFD7FA1}"/>
    <cellStyle name="EYColumnHeading 3 3 6 4" xfId="7312" xr:uid="{00557CBE-78B2-4ADB-9FE9-CD852C65E6D4}"/>
    <cellStyle name="EYColumnHeading 3 3 6 4 2" xfId="22924" xr:uid="{937FA5EB-5074-4A02-84E1-E1A3818D650E}"/>
    <cellStyle name="EYColumnHeading 3 3 6 5" xfId="29054" xr:uid="{F66899BF-4415-4204-B119-A5867265609F}"/>
    <cellStyle name="EYColumnHeading 3 3 6 6" xfId="35020" xr:uid="{EA0D8C81-D414-465C-B329-B0DC00F65450}"/>
    <cellStyle name="EYColumnHeading 3 3 6 7" xfId="41578" xr:uid="{F185E87A-C92D-4920-8E4C-81C622A1DEA9}"/>
    <cellStyle name="EYColumnHeading 3 3 6 8" xfId="15447" xr:uid="{5BCA78F5-692F-4F2E-B1D9-2CF563164EB5}"/>
    <cellStyle name="EYColumnHeading 3 3 7" xfId="1688" xr:uid="{51637F1F-8447-4D4D-A40E-2A5C8B0ADAF2}"/>
    <cellStyle name="EYColumnHeading 3 3 7 2" xfId="10269" xr:uid="{14B16D1A-0469-4562-AAB6-315908B63089}"/>
    <cellStyle name="EYColumnHeading 3 3 7 2 2" xfId="25874" xr:uid="{9F0DCAE5-C3F1-420F-AAC8-1D0027968325}"/>
    <cellStyle name="EYColumnHeading 3 3 7 2 3" xfId="31952" xr:uid="{47B26268-F397-404C-AC48-60B96F48055A}"/>
    <cellStyle name="EYColumnHeading 3 3 7 2 4" xfId="37915" xr:uid="{D9BE65ED-8FDD-4981-A623-C55CF95E6E6D}"/>
    <cellStyle name="EYColumnHeading 3 3 7 2 5" xfId="18391" xr:uid="{FF22355F-9304-4813-85FC-968323C8907D}"/>
    <cellStyle name="EYColumnHeading 3 3 7 3" xfId="12114" xr:uid="{381C5511-8463-47CA-84BC-1D869737FCC5}"/>
    <cellStyle name="EYColumnHeading 3 3 7 3 2" xfId="27719" xr:uid="{2967FDD0-2DDC-42E7-A75B-3762331F3C98}"/>
    <cellStyle name="EYColumnHeading 3 3 7 3 3" xfId="33759" xr:uid="{3582C41E-CEF6-4B1A-8DB0-CB67AD7DF466}"/>
    <cellStyle name="EYColumnHeading 3 3 7 3 4" xfId="39720" xr:uid="{29742464-ABB2-4472-B8C0-88551FE412AE}"/>
    <cellStyle name="EYColumnHeading 3 3 7 3 5" xfId="20236" xr:uid="{5E808980-C2F8-45F2-BABF-A2A847351E4B}"/>
    <cellStyle name="EYColumnHeading 3 3 7 4" xfId="7862" xr:uid="{799B1887-4884-4CE3-A396-0938FA04A562}"/>
    <cellStyle name="EYColumnHeading 3 3 7 4 2" xfId="23474" xr:uid="{3752F21E-A372-4756-80D2-196E1A163032}"/>
    <cellStyle name="EYColumnHeading 3 3 7 5" xfId="29601" xr:uid="{4DD51CBE-83C9-4B89-9F4F-BCCDACB8ED55}"/>
    <cellStyle name="EYColumnHeading 3 3 7 6" xfId="35567" xr:uid="{EC6626EE-9D2B-4EDD-946A-B56481C0507E}"/>
    <cellStyle name="EYColumnHeading 3 3 7 7" xfId="42705" xr:uid="{10EFB7D4-E247-4FAA-BDF7-9C19954467D8}"/>
    <cellStyle name="EYColumnHeading 3 3 7 8" xfId="15995" xr:uid="{3C54D91E-A326-4661-AA71-950839826A75}"/>
    <cellStyle name="EYColumnHeading 3 3 8" xfId="2377" xr:uid="{F1F84875-F3C1-4957-AA64-CC460DEE98EB}"/>
    <cellStyle name="EYColumnHeading 3 3 8 2" xfId="10933" xr:uid="{D2264389-536E-4485-9F2C-E33D16D56CE4}"/>
    <cellStyle name="EYColumnHeading 3 3 8 2 2" xfId="26538" xr:uid="{1E206322-4CC7-4A3B-B5E8-8181945677C4}"/>
    <cellStyle name="EYColumnHeading 3 3 8 2 3" xfId="32608" xr:uid="{5ABA403D-A9B6-4AFC-83DD-7E6702569114}"/>
    <cellStyle name="EYColumnHeading 3 3 8 2 4" xfId="38570" xr:uid="{BF77A8B3-2520-4A06-8518-8361121CD1F1}"/>
    <cellStyle name="EYColumnHeading 3 3 8 2 5" xfId="19055" xr:uid="{E222F2DF-D657-4132-B253-AE91486A3C1C}"/>
    <cellStyle name="EYColumnHeading 3 3 8 3" xfId="12778" xr:uid="{C75CAF98-6907-4CF4-AAA7-BC599E3601FF}"/>
    <cellStyle name="EYColumnHeading 3 3 8 3 2" xfId="28383" xr:uid="{801E6FFE-075C-4691-9398-ECD7B677D8E6}"/>
    <cellStyle name="EYColumnHeading 3 3 8 3 3" xfId="34414" xr:uid="{FFDDEB89-4AD3-4A88-984D-1BE5FE58B395}"/>
    <cellStyle name="EYColumnHeading 3 3 8 3 4" xfId="40375" xr:uid="{B60BE003-B13D-446D-9FC9-251A27D0B5FE}"/>
    <cellStyle name="EYColumnHeading 3 3 8 3 5" xfId="20900" xr:uid="{DE7AB6B2-1996-4764-BC6F-B68CCFC5FE8B}"/>
    <cellStyle name="EYColumnHeading 3 3 8 4" xfId="8526" xr:uid="{D32FF96E-22E5-4FFF-8897-CFC5FAF03903}"/>
    <cellStyle name="EYColumnHeading 3 3 8 4 2" xfId="24138" xr:uid="{CD652023-D38A-4675-8046-304F0B206636}"/>
    <cellStyle name="EYColumnHeading 3 3 8 5" xfId="30257" xr:uid="{D33F5BE7-6F9B-4BB0-9C29-08DCF5C03CFB}"/>
    <cellStyle name="EYColumnHeading 3 3 8 6" xfId="36222" xr:uid="{58E5167B-1419-411F-B738-183BC68D4F55}"/>
    <cellStyle name="EYColumnHeading 3 3 8 7" xfId="43087" xr:uid="{23EEB119-48AD-42AA-9F98-38C9F46F524B}"/>
    <cellStyle name="EYColumnHeading 3 3 8 8" xfId="16659" xr:uid="{4D397EA5-1C25-4D0A-AB45-83EE17050185}"/>
    <cellStyle name="EYColumnHeading 3 3 9" xfId="2659" xr:uid="{D31761FB-F3EE-40B2-B702-41D32F98405E}"/>
    <cellStyle name="EYColumnHeading 3 3 9 2" xfId="9068" xr:uid="{786D09A8-E857-4013-88C8-C1077432AF1C}"/>
    <cellStyle name="EYColumnHeading 3 3 9 2 2" xfId="24673" xr:uid="{A75348CC-07E1-48B7-AEDE-737655B64DA2}"/>
    <cellStyle name="EYColumnHeading 3 3 9 3" xfId="30767" xr:uid="{53A21E8A-F259-41F0-8F2C-00AF8D759863}"/>
    <cellStyle name="EYColumnHeading 3 3 9 4" xfId="36730" xr:uid="{765022CD-5269-4A86-B946-2B9CFA3654C9}"/>
    <cellStyle name="EYColumnHeading 3 3 9 5" xfId="17192" xr:uid="{0849E5BD-7C08-4D52-A209-4FB01561F7C3}"/>
    <cellStyle name="EYColumnHeading 3 4" xfId="214" xr:uid="{B89C2D60-9798-472A-A5DF-0637A8D4A99A}"/>
    <cellStyle name="EYColumnHeading 3 4 10" xfId="3280" xr:uid="{871A096B-9214-4685-9DC0-FE33F167C075}"/>
    <cellStyle name="EYColumnHeading 3 4 10 2" xfId="21760" xr:uid="{4330A310-C39E-4D3F-A617-BC46F908EC06}"/>
    <cellStyle name="EYColumnHeading 3 4 11" xfId="3608" xr:uid="{44DBF5B5-9DF4-47CC-861C-11DEA43B739C}"/>
    <cellStyle name="EYColumnHeading 3 4 11 2" xfId="21715" xr:uid="{58280146-43C3-4F0E-977E-E645F3453671}"/>
    <cellStyle name="EYColumnHeading 3 4 12" xfId="22752" xr:uid="{4398245D-37A5-468D-AEDB-9CA39B0BFFE5}"/>
    <cellStyle name="EYColumnHeading 3 4 13" xfId="41184" xr:uid="{44DA05C5-5441-4C1D-9D75-91997E5BA31B}"/>
    <cellStyle name="EYColumnHeading 3 4 14" xfId="14958" xr:uid="{E619D9AF-7B2F-4444-B642-F5698514F938}"/>
    <cellStyle name="EYColumnHeading 3 4 2" xfId="309" xr:uid="{DAA0A029-0550-4CFF-BFA1-CD211F5DF481}"/>
    <cellStyle name="EYColumnHeading 3 4 2 10" xfId="22594" xr:uid="{CFCA6891-9AEB-49BE-B324-4BE43D2A283E}"/>
    <cellStyle name="EYColumnHeading 3 4 2 11" xfId="41235" xr:uid="{EDA5D297-27A3-43C7-A867-C52D06A5270C}"/>
    <cellStyle name="EYColumnHeading 3 4 2 12" xfId="15011" xr:uid="{64230C53-6E87-43E5-B2FC-64137BB259A8}"/>
    <cellStyle name="EYColumnHeading 3 4 2 2" xfId="1214" xr:uid="{D67D3766-802C-488A-8630-64768D1DAE4C}"/>
    <cellStyle name="EYColumnHeading 3 4 2 2 10" xfId="21860" xr:uid="{9DF931C5-6BA4-4086-BC02-FC76D23B3D34}"/>
    <cellStyle name="EYColumnHeading 3 4 2 2 11" xfId="22051" xr:uid="{9EA206C5-FAE0-4DCB-9CDB-88C47668B3D8}"/>
    <cellStyle name="EYColumnHeading 3 4 2 2 12" xfId="41386" xr:uid="{31F94E20-5938-4C61-9EA0-E18EBEAE2E09}"/>
    <cellStyle name="EYColumnHeading 3 4 2 2 13" xfId="15165" xr:uid="{D09E1BD4-1672-4B61-83E2-2D9CE2CFA86C}"/>
    <cellStyle name="EYColumnHeading 3 4 2 2 2" xfId="8080" xr:uid="{09D12F06-2DF3-4B5C-8230-C003D4C68921}"/>
    <cellStyle name="EYColumnHeading 3 4 2 2 2 2" xfId="10487" xr:uid="{D2431F19-F26E-4EC3-9C62-9CEA26C760A4}"/>
    <cellStyle name="EYColumnHeading 3 4 2 2 2 2 2" xfId="26092" xr:uid="{BFE2B3C1-8292-4448-901C-97D35AAF2E99}"/>
    <cellStyle name="EYColumnHeading 3 4 2 2 2 2 3" xfId="32167" xr:uid="{39670107-5D9E-49AA-A67A-D53A96A896D2}"/>
    <cellStyle name="EYColumnHeading 3 4 2 2 2 2 4" xfId="38130" xr:uid="{A0269DEF-F4DA-4F25-93C5-9BF6F8BF1443}"/>
    <cellStyle name="EYColumnHeading 3 4 2 2 2 2 5" xfId="44154" xr:uid="{9C9345D3-48EB-4B1A-B1CB-F8BC7A57E754}"/>
    <cellStyle name="EYColumnHeading 3 4 2 2 2 2 6" xfId="18609" xr:uid="{FC66B5FC-1912-475B-BB9A-BC38C119AC33}"/>
    <cellStyle name="EYColumnHeading 3 4 2 2 2 3" xfId="12332" xr:uid="{198418B4-2813-42FD-A839-06E5C64EF323}"/>
    <cellStyle name="EYColumnHeading 3 4 2 2 2 3 2" xfId="27937" xr:uid="{A4EF3215-0223-412A-97B5-68DBA3207E17}"/>
    <cellStyle name="EYColumnHeading 3 4 2 2 2 3 3" xfId="33974" xr:uid="{08DF68E4-368D-4CDB-8240-BC2E49CF1D76}"/>
    <cellStyle name="EYColumnHeading 3 4 2 2 2 3 4" xfId="39935" xr:uid="{75796058-6537-47F8-92F7-98E2D8E30868}"/>
    <cellStyle name="EYColumnHeading 3 4 2 2 2 3 5" xfId="45259" xr:uid="{FFA598E4-17CC-48E5-B7DD-0BF07F775681}"/>
    <cellStyle name="EYColumnHeading 3 4 2 2 2 3 6" xfId="20454" xr:uid="{6C94C0CE-FDBC-4126-860F-F8249A9B707F}"/>
    <cellStyle name="EYColumnHeading 3 4 2 2 2 4" xfId="23692" xr:uid="{CBB298FD-5D74-482E-B225-E1F050B88D92}"/>
    <cellStyle name="EYColumnHeading 3 4 2 2 2 5" xfId="29816" xr:uid="{0E3D76E0-D220-4622-B0D0-2F9FE5263D97}"/>
    <cellStyle name="EYColumnHeading 3 4 2 2 2 6" xfId="35782" xr:uid="{32362F8B-54A1-459B-9A2D-05C31B7CB590}"/>
    <cellStyle name="EYColumnHeading 3 4 2 2 2 7" xfId="42094" xr:uid="{62FC9C12-7485-4376-9D3A-372FAEA19FE2}"/>
    <cellStyle name="EYColumnHeading 3 4 2 2 2 8" xfId="16213" xr:uid="{021EF744-05CF-4C14-A8F8-58143217FF53}"/>
    <cellStyle name="EYColumnHeading 3 4 2 2 3" xfId="7870" xr:uid="{1FAB34E2-4B1C-4B27-97C8-BE2D8E59AAA8}"/>
    <cellStyle name="EYColumnHeading 3 4 2 2 3 2" xfId="10277" xr:uid="{9DDB6619-44DA-49C6-8347-8EB54F642F96}"/>
    <cellStyle name="EYColumnHeading 3 4 2 2 3 2 2" xfId="25882" xr:uid="{CBB3AD6A-AA86-477C-B277-D03B79E39427}"/>
    <cellStyle name="EYColumnHeading 3 4 2 2 3 2 3" xfId="31960" xr:uid="{01699536-4622-46BA-B5A1-9313874DEC07}"/>
    <cellStyle name="EYColumnHeading 3 4 2 2 3 2 4" xfId="37923" xr:uid="{D2E91699-C1B9-4BA0-AC74-A72E2069527A}"/>
    <cellStyle name="EYColumnHeading 3 4 2 2 3 2 5" xfId="43760" xr:uid="{86A4E469-14D5-4C99-8047-A008D1820DA4}"/>
    <cellStyle name="EYColumnHeading 3 4 2 2 3 2 6" xfId="18399" xr:uid="{02D4E08E-1542-4005-8667-1F07BB90DAD2}"/>
    <cellStyle name="EYColumnHeading 3 4 2 2 3 3" xfId="12122" xr:uid="{7741EBEC-E1BF-491D-8DC1-4E58377F2D76}"/>
    <cellStyle name="EYColumnHeading 3 4 2 2 3 3 2" xfId="27727" xr:uid="{9D7F70C9-74B3-4E61-8D6D-2583EF8106AE}"/>
    <cellStyle name="EYColumnHeading 3 4 2 2 3 3 3" xfId="33767" xr:uid="{A6969E31-077D-4F36-A687-D34E0A140129}"/>
    <cellStyle name="EYColumnHeading 3 4 2 2 3 3 4" xfId="39728" xr:uid="{E073A02E-ED33-4050-9381-D22B4FD5E3B7}"/>
    <cellStyle name="EYColumnHeading 3 4 2 2 3 3 5" xfId="44865" xr:uid="{616B01D0-1424-4848-9439-6614DF880C37}"/>
    <cellStyle name="EYColumnHeading 3 4 2 2 3 3 6" xfId="20244" xr:uid="{25DAD601-012C-4B7A-AB31-F3A7E78041BA}"/>
    <cellStyle name="EYColumnHeading 3 4 2 2 3 4" xfId="23482" xr:uid="{82518294-07D0-43C6-9E7E-DB27791B9A24}"/>
    <cellStyle name="EYColumnHeading 3 4 2 2 3 5" xfId="29609" xr:uid="{A78B5F7F-FB35-494F-B330-429B0D1DADA3}"/>
    <cellStyle name="EYColumnHeading 3 4 2 2 3 6" xfId="35575" xr:uid="{88A9448C-A4A0-4244-B085-29A1AB9B06AF}"/>
    <cellStyle name="EYColumnHeading 3 4 2 2 3 7" xfId="41700" xr:uid="{6DA45FF2-BC3E-4521-B7F4-3F965CC40335}"/>
    <cellStyle name="EYColumnHeading 3 4 2 2 3 8" xfId="16003" xr:uid="{AC916754-9A09-4E97-87B3-2EDB08B953BC}"/>
    <cellStyle name="EYColumnHeading 3 4 2 2 4" xfId="8382" xr:uid="{6F9DA3EC-D4B8-4578-95F3-73C64524CCED}"/>
    <cellStyle name="EYColumnHeading 3 4 2 2 4 2" xfId="10789" xr:uid="{7957459E-E36E-4B23-95A1-905A8B448780}"/>
    <cellStyle name="EYColumnHeading 3 4 2 2 4 2 2" xfId="26394" xr:uid="{BCAAA30F-446B-4A5D-8036-DF319F7901D5}"/>
    <cellStyle name="EYColumnHeading 3 4 2 2 4 2 3" xfId="32466" xr:uid="{053BEFD5-947E-414C-80E6-430F55E4318D}"/>
    <cellStyle name="EYColumnHeading 3 4 2 2 4 2 4" xfId="38429" xr:uid="{A9E8722F-C5D9-4B5B-9468-F7EAFC3B98D8}"/>
    <cellStyle name="EYColumnHeading 3 4 2 2 4 2 5" xfId="43704" xr:uid="{9A89813F-5391-4346-8CF7-780AC0350E78}"/>
    <cellStyle name="EYColumnHeading 3 4 2 2 4 2 6" xfId="18911" xr:uid="{92BEDD7B-B5F8-41DA-A9A1-7334AA37ABD2}"/>
    <cellStyle name="EYColumnHeading 3 4 2 2 4 3" xfId="12634" xr:uid="{3BFDD0B5-4529-4460-9221-1D9A4E8E7498}"/>
    <cellStyle name="EYColumnHeading 3 4 2 2 4 3 2" xfId="28239" xr:uid="{E6490C96-198A-4940-943C-6F2B7D4B4587}"/>
    <cellStyle name="EYColumnHeading 3 4 2 2 4 3 3" xfId="34273" xr:uid="{8B78B0BA-A345-4F11-84C7-9AA0C997EE54}"/>
    <cellStyle name="EYColumnHeading 3 4 2 2 4 3 4" xfId="40234" xr:uid="{398471A5-086A-464D-9706-2207CB101AA3}"/>
    <cellStyle name="EYColumnHeading 3 4 2 2 4 3 5" xfId="44809" xr:uid="{54314FDD-9F8F-4025-854F-F2254402ECB8}"/>
    <cellStyle name="EYColumnHeading 3 4 2 2 4 3 6" xfId="20756" xr:uid="{A7249F54-56B8-45A7-ACB1-946183973CD8}"/>
    <cellStyle name="EYColumnHeading 3 4 2 2 4 4" xfId="23994" xr:uid="{5114E7C5-4013-45E4-8A7C-51ECACEB7D7C}"/>
    <cellStyle name="EYColumnHeading 3 4 2 2 4 5" xfId="30115" xr:uid="{BA5E689A-88A5-4175-87E2-376948EA9F48}"/>
    <cellStyle name="EYColumnHeading 3 4 2 2 4 6" xfId="36081" xr:uid="{98F1A307-5B3F-46BE-A603-2C63952E81C9}"/>
    <cellStyle name="EYColumnHeading 3 4 2 2 4 7" xfId="41644" xr:uid="{36DC2E5B-62AA-47B9-902C-043903438199}"/>
    <cellStyle name="EYColumnHeading 3 4 2 2 4 8" xfId="16515" xr:uid="{8842FC56-FFBC-4E54-B354-96F8E4FA32B1}"/>
    <cellStyle name="EYColumnHeading 3 4 2 2 5" xfId="7654" xr:uid="{96D94B4B-053B-4AC7-BC94-8ACC1785A41B}"/>
    <cellStyle name="EYColumnHeading 3 4 2 2 5 2" xfId="10062" xr:uid="{575E101E-A0FC-41CC-B1B5-D7A93CC9AEB5}"/>
    <cellStyle name="EYColumnHeading 3 4 2 2 5 2 2" xfId="25667" xr:uid="{CC2606A6-9364-4070-AE1D-051BF8230998}"/>
    <cellStyle name="EYColumnHeading 3 4 2 2 5 2 3" xfId="31745" xr:uid="{89BB559E-9AFE-4BD5-870C-76A8C87D8415}"/>
    <cellStyle name="EYColumnHeading 3 4 2 2 5 2 4" xfId="37708" xr:uid="{3371EB1C-7430-445D-8C83-B0EE0327AA38}"/>
    <cellStyle name="EYColumnHeading 3 4 2 2 5 2 5" xfId="18184" xr:uid="{BF24F068-55A3-4E2B-9FF6-76A2D39B671D}"/>
    <cellStyle name="EYColumnHeading 3 4 2 2 5 3" xfId="11907" xr:uid="{85064152-DCDE-477E-8C99-8A45CB63EE24}"/>
    <cellStyle name="EYColumnHeading 3 4 2 2 5 3 2" xfId="27512" xr:uid="{266B67E2-8C49-4527-B424-11EB45711C34}"/>
    <cellStyle name="EYColumnHeading 3 4 2 2 5 3 3" xfId="33552" xr:uid="{17937DD8-2553-4D62-BC4B-E3C194AC4437}"/>
    <cellStyle name="EYColumnHeading 3 4 2 2 5 3 4" xfId="39513" xr:uid="{5F33F19F-7849-4677-90ED-074A01424223}"/>
    <cellStyle name="EYColumnHeading 3 4 2 2 5 3 5" xfId="20029" xr:uid="{AA4A85C5-7BAB-450E-B355-38AD037F3207}"/>
    <cellStyle name="EYColumnHeading 3 4 2 2 5 4" xfId="23266" xr:uid="{F78D9F10-A512-4EA1-B1BD-E5D77046EA5C}"/>
    <cellStyle name="EYColumnHeading 3 4 2 2 5 5" xfId="29394" xr:uid="{984A0815-B299-445F-8EA9-E01C10755C1E}"/>
    <cellStyle name="EYColumnHeading 3 4 2 2 5 6" xfId="35360" xr:uid="{4A0DA390-3952-42CB-BBE9-326C7B864917}"/>
    <cellStyle name="EYColumnHeading 3 4 2 2 5 7" xfId="43312" xr:uid="{3E27EDFA-ADD2-45FF-BAEB-31C307197010}"/>
    <cellStyle name="EYColumnHeading 3 4 2 2 5 8" xfId="15788" xr:uid="{CC248590-5A57-47B1-836D-3A89244D4B7D}"/>
    <cellStyle name="EYColumnHeading 3 4 2 2 6" xfId="9370" xr:uid="{6674EB1D-7A55-4705-912D-845FC7607A53}"/>
    <cellStyle name="EYColumnHeading 3 4 2 2 6 2" xfId="24975" xr:uid="{C6FC043E-34D1-4FAF-8841-07D457E067F4}"/>
    <cellStyle name="EYColumnHeading 3 4 2 2 6 3" xfId="31068" xr:uid="{9D553626-BC1F-4234-A9C7-E3A3E7279B72}"/>
    <cellStyle name="EYColumnHeading 3 4 2 2 6 4" xfId="37031" xr:uid="{8C16BD7D-C62B-45D0-8E3B-7BF5BE1462CB}"/>
    <cellStyle name="EYColumnHeading 3 4 2 2 6 5" xfId="43416" xr:uid="{A58B549A-F51C-46E6-B6B9-8CA329EC2201}"/>
    <cellStyle name="EYColumnHeading 3 4 2 2 6 6" xfId="17494" xr:uid="{B8A2EFDE-3A7E-47BE-B9F8-9EE46A3A6EFD}"/>
    <cellStyle name="EYColumnHeading 3 4 2 2 7" xfId="9142" xr:uid="{A10124B5-C466-4517-9FD7-16924EBFE653}"/>
    <cellStyle name="EYColumnHeading 3 4 2 2 7 2" xfId="24747" xr:uid="{63A9F6F9-13F0-4F32-B741-010B0453116A}"/>
    <cellStyle name="EYColumnHeading 3 4 2 2 7 3" xfId="30841" xr:uid="{0AB6F69B-1A35-4731-B69C-EAADCC24852F}"/>
    <cellStyle name="EYColumnHeading 3 4 2 2 7 4" xfId="36804" xr:uid="{E9A75429-E4C3-4B41-9AE0-7FD52AD21B24}"/>
    <cellStyle name="EYColumnHeading 3 4 2 2 7 5" xfId="17266" xr:uid="{7726F895-1B72-4D15-9E65-A6C91501FF16}"/>
    <cellStyle name="EYColumnHeading 3 4 2 2 8" xfId="5965" xr:uid="{EA010767-F339-46A8-A78E-3DD41200E7E0}"/>
    <cellStyle name="EYColumnHeading 3 4 2 2 8 2" xfId="21500" xr:uid="{9BC0D5B6-4CFE-4B1B-99FE-6ADBE7616D4C}"/>
    <cellStyle name="EYColumnHeading 3 4 2 2 9" xfId="22324" xr:uid="{5BF781BE-E06A-422C-9A74-5A3C65D9BC2C}"/>
    <cellStyle name="EYColumnHeading 3 4 2 3" xfId="1821" xr:uid="{B885129F-B1F4-4C5B-A687-9DBFAAD9406C}"/>
    <cellStyle name="EYColumnHeading 3 4 2 3 2" xfId="10317" xr:uid="{9AD625C5-D077-4321-A3BD-A8556DA27AD0}"/>
    <cellStyle name="EYColumnHeading 3 4 2 3 2 2" xfId="25922" xr:uid="{58544F79-9386-488D-9632-3F5B38B6DFEB}"/>
    <cellStyle name="EYColumnHeading 3 4 2 3 2 3" xfId="32000" xr:uid="{EFDBB3B7-613A-46A6-88F6-9BEEBF5E2D84}"/>
    <cellStyle name="EYColumnHeading 3 4 2 3 2 4" xfId="37963" xr:uid="{E0321F18-41FA-484E-9E42-EE61C88E3D3C}"/>
    <cellStyle name="EYColumnHeading 3 4 2 3 2 5" xfId="44001" xr:uid="{787C0D90-73E5-45A5-85B9-EC787A78E4F0}"/>
    <cellStyle name="EYColumnHeading 3 4 2 3 2 6" xfId="18439" xr:uid="{A49C2DED-7A92-4D66-89A5-370CB6637B12}"/>
    <cellStyle name="EYColumnHeading 3 4 2 3 3" xfId="12162" xr:uid="{E920B619-FBD6-4BB5-BB17-6842DFD4875F}"/>
    <cellStyle name="EYColumnHeading 3 4 2 3 3 2" xfId="27767" xr:uid="{2DBE4450-C57D-42EF-A367-F898A3E8CB1B}"/>
    <cellStyle name="EYColumnHeading 3 4 2 3 3 3" xfId="33807" xr:uid="{95D56159-EAF7-4929-AE25-C2BBC815C79C}"/>
    <cellStyle name="EYColumnHeading 3 4 2 3 3 4" xfId="39768" xr:uid="{B2AE07D2-DD07-466A-9AB5-6CEACC4634AB}"/>
    <cellStyle name="EYColumnHeading 3 4 2 3 3 5" xfId="45106" xr:uid="{1A01F51A-7A21-4E36-98F5-2813EACDCE54}"/>
    <cellStyle name="EYColumnHeading 3 4 2 3 3 6" xfId="20284" xr:uid="{A46A4310-F5C6-4AD5-BF65-0BA5852AED8B}"/>
    <cellStyle name="EYColumnHeading 3 4 2 3 4" xfId="7910" xr:uid="{8328B130-7CAC-4AB1-A429-C65F5CF3C17C}"/>
    <cellStyle name="EYColumnHeading 3 4 2 3 4 2" xfId="23522" xr:uid="{EF62823C-1100-4122-A694-4178C36B00FE}"/>
    <cellStyle name="EYColumnHeading 3 4 2 3 5" xfId="29649" xr:uid="{E0CBC3D7-CFBA-4CE4-8EDD-A589EE1ABA2B}"/>
    <cellStyle name="EYColumnHeading 3 4 2 3 6" xfId="35615" xr:uid="{961B802F-9A37-4C6B-A8C6-95BCDF05548A}"/>
    <cellStyle name="EYColumnHeading 3 4 2 3 7" xfId="41941" xr:uid="{E49576C0-250F-4E0F-B1C6-374593957369}"/>
    <cellStyle name="EYColumnHeading 3 4 2 3 8" xfId="16043" xr:uid="{2C8D3683-9C64-4A1A-A23E-F92FE5450991}"/>
    <cellStyle name="EYColumnHeading 3 4 2 4" xfId="2261" xr:uid="{75543745-9B47-435E-BD94-061F5C481592}"/>
    <cellStyle name="EYColumnHeading 3 4 2 4 2" xfId="10003" xr:uid="{B74D09EF-9C3D-4CBA-9F34-154CB00537C7}"/>
    <cellStyle name="EYColumnHeading 3 4 2 4 2 2" xfId="25608" xr:uid="{62B52FB5-C002-4C30-97A2-8AB7722712E8}"/>
    <cellStyle name="EYColumnHeading 3 4 2 4 2 3" xfId="31686" xr:uid="{ED1A7547-1402-4A10-BE8F-5FBBB7AA7F06}"/>
    <cellStyle name="EYColumnHeading 3 4 2 4 2 4" xfId="37649" xr:uid="{480B3A61-0728-4A2F-B980-731C0932A5DC}"/>
    <cellStyle name="EYColumnHeading 3 4 2 4 2 5" xfId="43859" xr:uid="{8453D05B-6EA2-4004-B13B-55E6C48BB0AF}"/>
    <cellStyle name="EYColumnHeading 3 4 2 4 2 6" xfId="18125" xr:uid="{73D863FE-64F4-445F-9540-27B758D310EF}"/>
    <cellStyle name="EYColumnHeading 3 4 2 4 3" xfId="11848" xr:uid="{9A1C0B7A-8490-4A05-88C2-FC61C3980ADA}"/>
    <cellStyle name="EYColumnHeading 3 4 2 4 3 2" xfId="27453" xr:uid="{93E335BF-27A9-4116-98E5-5B260041654B}"/>
    <cellStyle name="EYColumnHeading 3 4 2 4 3 3" xfId="33493" xr:uid="{6182DB5F-4D2D-40C4-8089-650A9BE6505F}"/>
    <cellStyle name="EYColumnHeading 3 4 2 4 3 4" xfId="39454" xr:uid="{5C1552CA-0BC1-4E4B-87AD-C8440BEA7390}"/>
    <cellStyle name="EYColumnHeading 3 4 2 4 3 5" xfId="44964" xr:uid="{4157D26B-CECB-4EA9-9F62-85995794A263}"/>
    <cellStyle name="EYColumnHeading 3 4 2 4 3 6" xfId="19970" xr:uid="{187F07FB-57A4-472D-A38A-34018DB63990}"/>
    <cellStyle name="EYColumnHeading 3 4 2 4 4" xfId="7595" xr:uid="{CD5BC9E6-FAA6-475A-87AB-00A0E89D538D}"/>
    <cellStyle name="EYColumnHeading 3 4 2 4 4 2" xfId="23207" xr:uid="{461C5BB8-3AF7-4EAC-9A38-6D0AA6F6FA32}"/>
    <cellStyle name="EYColumnHeading 3 4 2 4 5" xfId="29335" xr:uid="{93143AE1-1F23-4EA0-9E58-0EDDFE317D49}"/>
    <cellStyle name="EYColumnHeading 3 4 2 4 6" xfId="35301" xr:uid="{D12EEFE3-B4CF-44E5-83D3-0C5E0FA71070}"/>
    <cellStyle name="EYColumnHeading 3 4 2 4 7" xfId="41799" xr:uid="{889842F1-37BB-4620-A60C-CF40104AB299}"/>
    <cellStyle name="EYColumnHeading 3 4 2 4 8" xfId="15729" xr:uid="{4F7FDBA3-E758-4BFA-AD16-869DE16A5A63}"/>
    <cellStyle name="EYColumnHeading 3 4 2 5" xfId="1997" xr:uid="{199C1F3D-DCDF-41F2-82D3-2B79601B1F07}"/>
    <cellStyle name="EYColumnHeading 3 4 2 5 2" xfId="9801" xr:uid="{CC3BD368-5586-42A9-8EED-E36B706CF868}"/>
    <cellStyle name="EYColumnHeading 3 4 2 5 2 2" xfId="25406" xr:uid="{DB1AB7A1-7444-40D7-B17F-35879DC0344B}"/>
    <cellStyle name="EYColumnHeading 3 4 2 5 2 3" xfId="31485" xr:uid="{FC93F6C8-D56B-479D-BF7B-5A7160853925}"/>
    <cellStyle name="EYColumnHeading 3 4 2 5 2 4" xfId="37448" xr:uid="{9E897A4D-72AC-4A54-BC41-314F9C87AE77}"/>
    <cellStyle name="EYColumnHeading 3 4 2 5 2 5" xfId="17923" xr:uid="{E169DEC4-EC31-4D3D-8E1D-DC66622BF2D0}"/>
    <cellStyle name="EYColumnHeading 3 4 2 5 3" xfId="11646" xr:uid="{61E90920-873E-456D-AF35-A87879CB57CE}"/>
    <cellStyle name="EYColumnHeading 3 4 2 5 3 2" xfId="27251" xr:uid="{4A48F3B0-0F1B-46DA-816B-A510E8CA01BD}"/>
    <cellStyle name="EYColumnHeading 3 4 2 5 3 3" xfId="33292" xr:uid="{F15CAC54-21CC-47B7-AE30-AE988EB836AE}"/>
    <cellStyle name="EYColumnHeading 3 4 2 5 3 4" xfId="39253" xr:uid="{FD545C25-AD5B-4389-9B15-F56B59A7AD4F}"/>
    <cellStyle name="EYColumnHeading 3 4 2 5 3 5" xfId="19768" xr:uid="{B235FA16-5B2E-4EAF-8F3E-004745E43A06}"/>
    <cellStyle name="EYColumnHeading 3 4 2 5 4" xfId="7393" xr:uid="{B89C2702-D47A-4748-9CDA-1B2A701C4B6C}"/>
    <cellStyle name="EYColumnHeading 3 4 2 5 4 2" xfId="23005" xr:uid="{CD459FF1-746C-421B-8B9C-A873A7166303}"/>
    <cellStyle name="EYColumnHeading 3 4 2 5 5" xfId="29134" xr:uid="{FF002208-EFBC-479B-8AC7-2B5773FBE1F8}"/>
    <cellStyle name="EYColumnHeading 3 4 2 5 6" xfId="35100" xr:uid="{2980DF83-2B7F-4E42-B966-92D2C24529A9}"/>
    <cellStyle name="EYColumnHeading 3 4 2 5 7" xfId="43158" xr:uid="{D85F44BD-1D87-418D-867D-059F3E7CA700}"/>
    <cellStyle name="EYColumnHeading 3 4 2 5 8" xfId="15527" xr:uid="{6D2EA1AE-8223-431A-A789-DC1C2AF5A199}"/>
    <cellStyle name="EYColumnHeading 3 4 2 6" xfId="3200" xr:uid="{37D76813-34F4-4245-8837-5843AE814147}"/>
    <cellStyle name="EYColumnHeading 3 4 2 6 2" xfId="11232" xr:uid="{E16EFECB-6360-485A-811A-6DDB1A374132}"/>
    <cellStyle name="EYColumnHeading 3 4 2 6 2 2" xfId="26837" xr:uid="{BF7CD4F6-0B46-43E2-AD4E-39D878209AC8}"/>
    <cellStyle name="EYColumnHeading 3 4 2 6 2 3" xfId="32890" xr:uid="{EAF5F948-4692-423A-B032-CCC8C5153FF5}"/>
    <cellStyle name="EYColumnHeading 3 4 2 6 2 4" xfId="38852" xr:uid="{209F4FF3-E73F-4AE1-B22B-A8F403AEDF36}"/>
    <cellStyle name="EYColumnHeading 3 4 2 6 2 5" xfId="19354" xr:uid="{92708352-475D-4FBE-9B9D-6BAE03544474}"/>
    <cellStyle name="EYColumnHeading 3 4 2 6 3" xfId="13077" xr:uid="{76B75259-E80B-4EA4-82BB-550F9E4E93C2}"/>
    <cellStyle name="EYColumnHeading 3 4 2 6 3 2" xfId="28682" xr:uid="{C532F62A-85DE-4814-8AAB-623B82E2A8CC}"/>
    <cellStyle name="EYColumnHeading 3 4 2 6 3 3" xfId="34696" xr:uid="{03784F43-82E3-42E8-BCC9-8C52C5128FEE}"/>
    <cellStyle name="EYColumnHeading 3 4 2 6 3 4" xfId="40657" xr:uid="{DC070726-69A0-4DE3-AE3D-E0232D5D5FAB}"/>
    <cellStyle name="EYColumnHeading 3 4 2 6 3 5" xfId="21199" xr:uid="{8E4E3DDE-8384-4735-86C8-72198A78700B}"/>
    <cellStyle name="EYColumnHeading 3 4 2 6 4" xfId="8826" xr:uid="{B9206416-A09F-44BF-BD46-25D46C2BBAF0}"/>
    <cellStyle name="EYColumnHeading 3 4 2 6 4 2" xfId="24438" xr:uid="{3726F477-247E-4A6A-8B59-C0C47CF964C4}"/>
    <cellStyle name="EYColumnHeading 3 4 2 6 5" xfId="30539" xr:uid="{04C76C5C-7098-4A82-A192-663D677B5400}"/>
    <cellStyle name="EYColumnHeading 3 4 2 6 6" xfId="36504" xr:uid="{C46E856D-54EE-49F6-BA7D-838713C32A75}"/>
    <cellStyle name="EYColumnHeading 3 4 2 6 7" xfId="43460" xr:uid="{F3F3034A-87C5-4534-ABF2-65D6E46DAB14}"/>
    <cellStyle name="EYColumnHeading 3 4 2 6 8" xfId="16958" xr:uid="{2FE21449-D7A2-4B61-B383-743F24B9BED5}"/>
    <cellStyle name="EYColumnHeading 3 4 2 7" xfId="2503" xr:uid="{399AFF6E-6DB8-415F-8304-EDD3385D241E}"/>
    <cellStyle name="EYColumnHeading 3 4 2 7 2" xfId="9240" xr:uid="{D20E7F65-73C7-4DA2-ABF6-569C750DFD30}"/>
    <cellStyle name="EYColumnHeading 3 4 2 7 2 2" xfId="24845" xr:uid="{BD94772C-5A84-47AF-B0DE-2204A7718A75}"/>
    <cellStyle name="EYColumnHeading 3 4 2 7 3" xfId="30939" xr:uid="{1664D81E-C4E2-4784-AA56-FF5F25E5838F}"/>
    <cellStyle name="EYColumnHeading 3 4 2 7 4" xfId="36902" xr:uid="{81C17CAF-5943-4FA2-898C-E54E7EF1A290}"/>
    <cellStyle name="EYColumnHeading 3 4 2 7 5" xfId="17364" xr:uid="{6051A2F6-FC1D-412D-BDE2-CFFDFD482F8D}"/>
    <cellStyle name="EYColumnHeading 3 4 2 8" xfId="5786" xr:uid="{199C1A61-245B-46B0-B13D-387BAC3A67DB}"/>
    <cellStyle name="EYColumnHeading 3 4 2 8 2" xfId="22154" xr:uid="{6D4EB1E4-1637-43A0-B792-BD1FF03ADCDD}"/>
    <cellStyle name="EYColumnHeading 3 4 2 9" xfId="21949" xr:uid="{98AA1CDA-30A4-4DD6-A525-ECF5857CD7DD}"/>
    <cellStyle name="EYColumnHeading 3 4 3" xfId="380" xr:uid="{DF66831C-B6FF-4C7C-AC89-CDD08F0101EC}"/>
    <cellStyle name="EYColumnHeading 3 4 3 10" xfId="21795" xr:uid="{289B7272-86FA-4D03-83F9-F57AE495A656}"/>
    <cellStyle name="EYColumnHeading 3 4 3 11" xfId="41252" xr:uid="{2EEB2880-F156-4731-BA25-897D49295305}"/>
    <cellStyle name="EYColumnHeading 3 4 3 12" xfId="15028" xr:uid="{2EB9A4DC-5D5A-4993-95C2-DACE8D83312D}"/>
    <cellStyle name="EYColumnHeading 3 4 3 2" xfId="1309" xr:uid="{7B83C8BC-CF10-4790-8384-87A0553C207D}"/>
    <cellStyle name="EYColumnHeading 3 4 3 2 10" xfId="21843" xr:uid="{332E2BD3-5367-4974-8368-763F9E8E8A0C}"/>
    <cellStyle name="EYColumnHeading 3 4 3 2 11" xfId="22062" xr:uid="{0D6BFBAD-69FC-4E30-998B-7A6099FC4C83}"/>
    <cellStyle name="EYColumnHeading 3 4 3 2 12" xfId="41403" xr:uid="{3338EBAA-FBE3-4321-BA74-B154E5B02CFD}"/>
    <cellStyle name="EYColumnHeading 3 4 3 2 13" xfId="15182" xr:uid="{5F7F50BB-595C-4BBD-B62D-DCAB9563469E}"/>
    <cellStyle name="EYColumnHeading 3 4 3 2 2" xfId="8097" xr:uid="{18BD8255-5DF7-4E50-B998-DD1382AF72A7}"/>
    <cellStyle name="EYColumnHeading 3 4 3 2 2 2" xfId="10504" xr:uid="{08B08872-FD9B-4FE2-B3DF-EE5F41C25E4B}"/>
    <cellStyle name="EYColumnHeading 3 4 3 2 2 2 2" xfId="26109" xr:uid="{7BB2189F-8959-433D-BDDB-FE04E0D0C1B0}"/>
    <cellStyle name="EYColumnHeading 3 4 3 2 2 2 3" xfId="32184" xr:uid="{8B9F8451-46BA-46CE-9580-FA567B3E3C8E}"/>
    <cellStyle name="EYColumnHeading 3 4 3 2 2 2 4" xfId="38147" xr:uid="{846AAF03-5871-4166-A4C5-724CEA2D44AC}"/>
    <cellStyle name="EYColumnHeading 3 4 3 2 2 2 5" xfId="44171" xr:uid="{3CA76B9E-090F-43F5-B584-CED34810C143}"/>
    <cellStyle name="EYColumnHeading 3 4 3 2 2 2 6" xfId="18626" xr:uid="{C31A0866-A356-4E7E-8CDE-1A7890364930}"/>
    <cellStyle name="EYColumnHeading 3 4 3 2 2 3" xfId="12349" xr:uid="{54F38E80-036D-46EC-B69D-C09DECF51984}"/>
    <cellStyle name="EYColumnHeading 3 4 3 2 2 3 2" xfId="27954" xr:uid="{80C1037A-D79F-4B91-BB5E-0004BE91F05B}"/>
    <cellStyle name="EYColumnHeading 3 4 3 2 2 3 3" xfId="33991" xr:uid="{0B14378D-88E0-45D9-97EF-715408647AE3}"/>
    <cellStyle name="EYColumnHeading 3 4 3 2 2 3 4" xfId="39952" xr:uid="{6A4EAABD-440C-4D55-B014-8FEBE3B82D06}"/>
    <cellStyle name="EYColumnHeading 3 4 3 2 2 3 5" xfId="45276" xr:uid="{918CCA15-C24D-457B-AE9B-1E1C34ADFDCE}"/>
    <cellStyle name="EYColumnHeading 3 4 3 2 2 3 6" xfId="20471" xr:uid="{B8BF249D-D841-48D7-A4DB-4EA112A33B7A}"/>
    <cellStyle name="EYColumnHeading 3 4 3 2 2 4" xfId="23709" xr:uid="{6CE495F8-162D-4FFB-B3C6-6815DA6B96C0}"/>
    <cellStyle name="EYColumnHeading 3 4 3 2 2 5" xfId="29833" xr:uid="{D1202B30-987D-4026-AE02-AB57FEDA81E4}"/>
    <cellStyle name="EYColumnHeading 3 4 3 2 2 6" xfId="35799" xr:uid="{EDE1781B-12B0-45F4-9A73-3C345DD695E2}"/>
    <cellStyle name="EYColumnHeading 3 4 3 2 2 7" xfId="42111" xr:uid="{BF79C8A6-055B-436A-8D48-E0CF2E98BCAF}"/>
    <cellStyle name="EYColumnHeading 3 4 3 2 2 8" xfId="16230" xr:uid="{0F520508-7313-476B-83D7-129C055FE2D7}"/>
    <cellStyle name="EYColumnHeading 3 4 3 2 3" xfId="7491" xr:uid="{298F2D77-A288-4D26-8555-27818BD3355B}"/>
    <cellStyle name="EYColumnHeading 3 4 3 2 3 2" xfId="9899" xr:uid="{84DBEE9C-3D23-45CA-AEBC-EE12313D7C56}"/>
    <cellStyle name="EYColumnHeading 3 4 3 2 3 2 2" xfId="25504" xr:uid="{9B8F5184-14B8-41BA-B096-0D79B643973A}"/>
    <cellStyle name="EYColumnHeading 3 4 3 2 3 2 3" xfId="31583" xr:uid="{97A1D77E-9A8D-4DED-A9F2-673532661A8F}"/>
    <cellStyle name="EYColumnHeading 3 4 3 2 3 2 4" xfId="37546" xr:uid="{33176BCA-1556-4CB7-AE07-85BD39114CAC}"/>
    <cellStyle name="EYColumnHeading 3 4 3 2 3 2 5" xfId="43757" xr:uid="{750BCEDF-AB5A-4E40-8528-D75B5E2958F1}"/>
    <cellStyle name="EYColumnHeading 3 4 3 2 3 2 6" xfId="18021" xr:uid="{452DE8B2-5443-4A31-98F8-466ED072D33F}"/>
    <cellStyle name="EYColumnHeading 3 4 3 2 3 3" xfId="11744" xr:uid="{C5D6A8EE-A8EF-446C-8332-BA9BA14DC483}"/>
    <cellStyle name="EYColumnHeading 3 4 3 2 3 3 2" xfId="27349" xr:uid="{1A0ADBE5-91DB-4CD3-811D-14298C9DA01E}"/>
    <cellStyle name="EYColumnHeading 3 4 3 2 3 3 3" xfId="33390" xr:uid="{7142076B-9640-4969-9B82-CFB8C35DBE06}"/>
    <cellStyle name="EYColumnHeading 3 4 3 2 3 3 4" xfId="39351" xr:uid="{A220FA77-E357-4E74-AAF0-CB4B4200A552}"/>
    <cellStyle name="EYColumnHeading 3 4 3 2 3 3 5" xfId="44862" xr:uid="{0A4EA616-FAFC-4298-A95D-6308814567E9}"/>
    <cellStyle name="EYColumnHeading 3 4 3 2 3 3 6" xfId="19866" xr:uid="{40AD745C-0091-42BB-9039-4AF497D31241}"/>
    <cellStyle name="EYColumnHeading 3 4 3 2 3 4" xfId="23103" xr:uid="{5604AEBE-76C0-4630-A7F8-14236DC40FDE}"/>
    <cellStyle name="EYColumnHeading 3 4 3 2 3 5" xfId="29232" xr:uid="{C89035EB-6ECD-4B9B-985D-8C648C3F8A2B}"/>
    <cellStyle name="EYColumnHeading 3 4 3 2 3 6" xfId="35198" xr:uid="{34AEAA28-041C-469C-AE6D-EB8C082EDFDE}"/>
    <cellStyle name="EYColumnHeading 3 4 3 2 3 7" xfId="41697" xr:uid="{E1922E30-44B7-4D33-9CED-F49EE3A03946}"/>
    <cellStyle name="EYColumnHeading 3 4 3 2 3 8" xfId="15625" xr:uid="{208CA8B1-C5DB-4602-A773-691A6152C1E3}"/>
    <cellStyle name="EYColumnHeading 3 4 3 2 4" xfId="8384" xr:uid="{D08EF730-178A-4A60-A57A-84B70D2C73C1}"/>
    <cellStyle name="EYColumnHeading 3 4 3 2 4 2" xfId="10791" xr:uid="{5DCB94A0-74C8-4A3D-82CB-22403120F10C}"/>
    <cellStyle name="EYColumnHeading 3 4 3 2 4 2 2" xfId="26396" xr:uid="{7FFA40DB-F700-450E-9DAE-50896420CB7A}"/>
    <cellStyle name="EYColumnHeading 3 4 3 2 4 2 3" xfId="32468" xr:uid="{89981F13-959E-4804-BB3E-B71A2223AA69}"/>
    <cellStyle name="EYColumnHeading 3 4 3 2 4 2 4" xfId="38431" xr:uid="{98119BBC-58EA-4415-B57B-0702548DD3A6}"/>
    <cellStyle name="EYColumnHeading 3 4 3 2 4 2 5" xfId="43927" xr:uid="{876AAF4A-96B2-4228-B75A-E785B59E81AE}"/>
    <cellStyle name="EYColumnHeading 3 4 3 2 4 2 6" xfId="18913" xr:uid="{A1282BB4-BFCC-4FB5-A768-6610FCC0F1C7}"/>
    <cellStyle name="EYColumnHeading 3 4 3 2 4 3" xfId="12636" xr:uid="{1D2EEBE0-0262-4F0C-AB21-271FA2821C68}"/>
    <cellStyle name="EYColumnHeading 3 4 3 2 4 3 2" xfId="28241" xr:uid="{BED9F278-7BD0-482E-9BA1-85ED07329B92}"/>
    <cellStyle name="EYColumnHeading 3 4 3 2 4 3 3" xfId="34275" xr:uid="{523E199C-E012-497C-BF47-14C25EF29581}"/>
    <cellStyle name="EYColumnHeading 3 4 3 2 4 3 4" xfId="40236" xr:uid="{4413DBDD-57C5-40F4-858B-C8434AA6C771}"/>
    <cellStyle name="EYColumnHeading 3 4 3 2 4 3 5" xfId="45032" xr:uid="{1951C25F-20F1-4D11-867C-0F834DABB2A8}"/>
    <cellStyle name="EYColumnHeading 3 4 3 2 4 3 6" xfId="20758" xr:uid="{2C8014FD-1F63-4176-BCF6-FDF84C6F661B}"/>
    <cellStyle name="EYColumnHeading 3 4 3 2 4 4" xfId="23996" xr:uid="{F57D6F26-EB81-4D40-9920-F45C07904124}"/>
    <cellStyle name="EYColumnHeading 3 4 3 2 4 5" xfId="30117" xr:uid="{CD62F290-A9B9-4A6A-B470-4C3A51E240CA}"/>
    <cellStyle name="EYColumnHeading 3 4 3 2 4 6" xfId="36083" xr:uid="{2DEFB1E9-6B1B-44DE-83C9-B08ED8DF4FD6}"/>
    <cellStyle name="EYColumnHeading 3 4 3 2 4 7" xfId="41867" xr:uid="{08C49D6C-29CE-4D77-8F2A-22233CBEC587}"/>
    <cellStyle name="EYColumnHeading 3 4 3 2 4 8" xfId="16517" xr:uid="{84EF09FA-08E3-4CE0-8A98-E916D3EF0690}"/>
    <cellStyle name="EYColumnHeading 3 4 3 2 5" xfId="7644" xr:uid="{1BCEE737-1FC6-4E1E-A232-57A85D08C8FF}"/>
    <cellStyle name="EYColumnHeading 3 4 3 2 5 2" xfId="10052" xr:uid="{27DD298B-6F22-4654-9783-A7651EA850DD}"/>
    <cellStyle name="EYColumnHeading 3 4 3 2 5 2 2" xfId="25657" xr:uid="{E1577416-C053-4CA8-8B19-B1CA5570152B}"/>
    <cellStyle name="EYColumnHeading 3 4 3 2 5 2 3" xfId="31735" xr:uid="{12ED9E1C-8401-4199-A77A-4268DBCDC7EB}"/>
    <cellStyle name="EYColumnHeading 3 4 3 2 5 2 4" xfId="37698" xr:uid="{0E9C205D-8719-4DD2-A67C-8C667D56FF3F}"/>
    <cellStyle name="EYColumnHeading 3 4 3 2 5 2 5" xfId="18174" xr:uid="{264EBCF8-287D-4676-8372-70E04F021FA6}"/>
    <cellStyle name="EYColumnHeading 3 4 3 2 5 3" xfId="11897" xr:uid="{1874E04A-B0E6-4027-9789-04A33490DD61}"/>
    <cellStyle name="EYColumnHeading 3 4 3 2 5 3 2" xfId="27502" xr:uid="{899025C8-0B9C-449B-8601-E53A0D9423D2}"/>
    <cellStyle name="EYColumnHeading 3 4 3 2 5 3 3" xfId="33542" xr:uid="{541C84E7-5195-4285-9E6B-D55CE791B5CC}"/>
    <cellStyle name="EYColumnHeading 3 4 3 2 5 3 4" xfId="39503" xr:uid="{547ECB9C-D09D-4B8A-A219-2C57D20CF59C}"/>
    <cellStyle name="EYColumnHeading 3 4 3 2 5 3 5" xfId="20019" xr:uid="{2B7E1BF1-19A6-427C-8537-6862CF226FF1}"/>
    <cellStyle name="EYColumnHeading 3 4 3 2 5 4" xfId="23256" xr:uid="{2A4AD3D8-6339-466B-BB20-D2D22ABA3434}"/>
    <cellStyle name="EYColumnHeading 3 4 3 2 5 5" xfId="29384" xr:uid="{A375A99F-F731-495C-A895-4E2A5EA7B535}"/>
    <cellStyle name="EYColumnHeading 3 4 3 2 5 6" xfId="35350" xr:uid="{190AA641-E8ED-4BF8-8351-FE4E6E2D0B9D}"/>
    <cellStyle name="EYColumnHeading 3 4 3 2 5 7" xfId="43329" xr:uid="{AE4D01CE-A154-409F-8263-32AB0755F30A}"/>
    <cellStyle name="EYColumnHeading 3 4 3 2 5 8" xfId="15778" xr:uid="{57B77D13-461A-4317-B6CE-D3A7C4A1B67B}"/>
    <cellStyle name="EYColumnHeading 3 4 3 2 6" xfId="9387" xr:uid="{64EEFBCF-828E-42F0-8822-32F7E169D0CE}"/>
    <cellStyle name="EYColumnHeading 3 4 3 2 6 2" xfId="24992" xr:uid="{718108DF-B843-4608-8B3C-1849E46FE597}"/>
    <cellStyle name="EYColumnHeading 3 4 3 2 6 3" xfId="31085" xr:uid="{FFC39390-5454-4A53-A4CD-3E860022D627}"/>
    <cellStyle name="EYColumnHeading 3 4 3 2 6 4" xfId="37048" xr:uid="{7344512A-081A-471A-A5B6-65ECE34D372D}"/>
    <cellStyle name="EYColumnHeading 3 4 3 2 6 5" xfId="42952" xr:uid="{91220994-A996-4316-860C-85308E77B65E}"/>
    <cellStyle name="EYColumnHeading 3 4 3 2 6 6" xfId="17511" xr:uid="{1531A3E0-CEA5-4CD0-ACF4-3940700FF9DE}"/>
    <cellStyle name="EYColumnHeading 3 4 3 2 7" xfId="9132" xr:uid="{409BF435-513F-4003-A784-93655DDFC11E}"/>
    <cellStyle name="EYColumnHeading 3 4 3 2 7 2" xfId="24737" xr:uid="{6C0E5660-E5C8-4729-9B54-1A1B7FB960CD}"/>
    <cellStyle name="EYColumnHeading 3 4 3 2 7 3" xfId="30831" xr:uid="{2CC73E7D-E4FB-4938-BB1A-3B637440680A}"/>
    <cellStyle name="EYColumnHeading 3 4 3 2 7 4" xfId="36794" xr:uid="{1DA38373-37B3-46CD-B184-95D19D335B81}"/>
    <cellStyle name="EYColumnHeading 3 4 3 2 7 5" xfId="17256" xr:uid="{6E6B4E43-F495-40C5-BB77-B3A0B0B09CC3}"/>
    <cellStyle name="EYColumnHeading 3 4 3 2 8" xfId="5982" xr:uid="{05EC9034-B00A-4D80-A6CA-192D5273B624}"/>
    <cellStyle name="EYColumnHeading 3 4 3 2 8 2" xfId="21517" xr:uid="{387A210B-61C7-4D62-8574-D935F9A4B46A}"/>
    <cellStyle name="EYColumnHeading 3 4 3 2 9" xfId="22341" xr:uid="{D5F261D6-6323-483A-9011-4D02E9086EA7}"/>
    <cellStyle name="EYColumnHeading 3 4 3 3" xfId="1892" xr:uid="{A342013B-81B2-48C5-87A3-E80C01DCCCEE}"/>
    <cellStyle name="EYColumnHeading 3 4 3 3 2" xfId="10331" xr:uid="{DD7BD4DC-6D4A-4F16-BB6B-3912B8118555}"/>
    <cellStyle name="EYColumnHeading 3 4 3 3 2 2" xfId="25936" xr:uid="{DFFED46C-CE1F-48D2-9FE7-E18C1F1B5F53}"/>
    <cellStyle name="EYColumnHeading 3 4 3 3 2 3" xfId="32014" xr:uid="{DE3AD54E-8C5D-4F38-9171-29307C8388F0}"/>
    <cellStyle name="EYColumnHeading 3 4 3 3 2 4" xfId="37977" xr:uid="{22A48AB6-DE6F-4C1F-A345-A4BC58CE2B03}"/>
    <cellStyle name="EYColumnHeading 3 4 3 3 2 5" xfId="44018" xr:uid="{D3DDD723-FB7A-4036-B447-175795014D84}"/>
    <cellStyle name="EYColumnHeading 3 4 3 3 2 6" xfId="18453" xr:uid="{A5C59F29-B070-40B5-8DCD-2BA5FD1BC511}"/>
    <cellStyle name="EYColumnHeading 3 4 3 3 3" xfId="12176" xr:uid="{E6B5AB1E-C7E5-44C8-AC2E-0E318AC5E869}"/>
    <cellStyle name="EYColumnHeading 3 4 3 3 3 2" xfId="27781" xr:uid="{DE9A8D88-A37D-47D8-A8CD-202DA413F772}"/>
    <cellStyle name="EYColumnHeading 3 4 3 3 3 3" xfId="33821" xr:uid="{309600F9-F7EB-4172-8964-2D238F3EE6C8}"/>
    <cellStyle name="EYColumnHeading 3 4 3 3 3 4" xfId="39782" xr:uid="{7141DC61-9A02-41BC-965D-4778725C1B02}"/>
    <cellStyle name="EYColumnHeading 3 4 3 3 3 5" xfId="45123" xr:uid="{B0699A9B-18E6-415D-BB12-FA424BFB6B97}"/>
    <cellStyle name="EYColumnHeading 3 4 3 3 3 6" xfId="20298" xr:uid="{C8E3C84E-505B-4218-B478-F47996779170}"/>
    <cellStyle name="EYColumnHeading 3 4 3 3 4" xfId="7924" xr:uid="{184B2EB1-5144-4105-919B-02CC9DEE7088}"/>
    <cellStyle name="EYColumnHeading 3 4 3 3 4 2" xfId="23536" xr:uid="{1D4E8A81-966A-4713-B074-CA93EF070C73}"/>
    <cellStyle name="EYColumnHeading 3 4 3 3 5" xfId="29663" xr:uid="{A7A888B5-32F0-4ED0-B28B-B1E9601E1D76}"/>
    <cellStyle name="EYColumnHeading 3 4 3 3 6" xfId="35629" xr:uid="{02471809-BC7E-412A-B3FB-A78C99F499EF}"/>
    <cellStyle name="EYColumnHeading 3 4 3 3 7" xfId="41958" xr:uid="{10E00DF5-8845-426F-8D53-DE774562D940}"/>
    <cellStyle name="EYColumnHeading 3 4 3 3 8" xfId="16057" xr:uid="{71205FE7-2BC0-439B-B5D0-ABCA42744DDF}"/>
    <cellStyle name="EYColumnHeading 3 4 3 4" xfId="1575" xr:uid="{64307DB4-398B-4615-BB9E-48657DD05B4C}"/>
    <cellStyle name="EYColumnHeading 3 4 3 4 2" xfId="9999" xr:uid="{0633573B-CE55-4AEB-818C-1880E91A67C7}"/>
    <cellStyle name="EYColumnHeading 3 4 3 4 2 2" xfId="25604" xr:uid="{B3CD7773-5B1C-4521-A68E-E9AEB69FCE48}"/>
    <cellStyle name="EYColumnHeading 3 4 3 4 2 3" xfId="31682" xr:uid="{FFD5C659-7B12-4634-8136-1F60F64C3C89}"/>
    <cellStyle name="EYColumnHeading 3 4 3 4 2 4" xfId="37645" xr:uid="{C4B6CE8F-FDF8-4C3E-8106-D47A80C53E3D}"/>
    <cellStyle name="EYColumnHeading 3 4 3 4 2 5" xfId="44297" xr:uid="{65589E09-1EBD-459E-8733-92A8FF09C131}"/>
    <cellStyle name="EYColumnHeading 3 4 3 4 2 6" xfId="18121" xr:uid="{4736BE69-B35F-4DC8-83D6-8442B748EBED}"/>
    <cellStyle name="EYColumnHeading 3 4 3 4 3" xfId="11844" xr:uid="{D88EAC16-6964-44F5-A01B-C04AD2593E1C}"/>
    <cellStyle name="EYColumnHeading 3 4 3 4 3 2" xfId="27449" xr:uid="{529E4A4E-8EC5-493C-8A01-07D8F89DC2B7}"/>
    <cellStyle name="EYColumnHeading 3 4 3 4 3 3" xfId="33489" xr:uid="{329C6106-3275-4144-BC46-A140922D4263}"/>
    <cellStyle name="EYColumnHeading 3 4 3 4 3 4" xfId="39450" xr:uid="{964AB53B-E113-40EE-BAF9-048AB8FB0174}"/>
    <cellStyle name="EYColumnHeading 3 4 3 4 3 5" xfId="45402" xr:uid="{7BB0CC78-6411-4D86-9E2A-2DFA9CCCB8E3}"/>
    <cellStyle name="EYColumnHeading 3 4 3 4 3 6" xfId="19966" xr:uid="{4C939AE4-11B6-43E7-9AF4-19CBCE03A3AC}"/>
    <cellStyle name="EYColumnHeading 3 4 3 4 4" xfId="7591" xr:uid="{7B8CC4A5-6BEF-4EE0-90C5-3D4E52E20FEE}"/>
    <cellStyle name="EYColumnHeading 3 4 3 4 4 2" xfId="23203" xr:uid="{33DEBB9F-45C2-436C-82B8-1A5FBF26BE9F}"/>
    <cellStyle name="EYColumnHeading 3 4 3 4 5" xfId="29331" xr:uid="{04D240F7-5DDE-4EA4-ABBA-0E945D4083D2}"/>
    <cellStyle name="EYColumnHeading 3 4 3 4 6" xfId="35297" xr:uid="{6466F545-64F0-49FD-8187-BCF4B5B1248C}"/>
    <cellStyle name="EYColumnHeading 3 4 3 4 7" xfId="42237" xr:uid="{2187490A-A17A-4665-B743-38B077F1A460}"/>
    <cellStyle name="EYColumnHeading 3 4 3 4 8" xfId="15725" xr:uid="{5539A2CA-B0D3-41A9-8B52-FCE184D6BF93}"/>
    <cellStyle name="EYColumnHeading 3 4 3 5" xfId="2437" xr:uid="{44FA1644-AEC0-45A4-8751-8D0769D9C459}"/>
    <cellStyle name="EYColumnHeading 3 4 3 5 2" xfId="9807" xr:uid="{94877A3B-7D2E-4566-8847-5ABB33D8BC50}"/>
    <cellStyle name="EYColumnHeading 3 4 3 5 2 2" xfId="25412" xr:uid="{4441C8FF-9CC4-4C0A-BA49-5C94355BC554}"/>
    <cellStyle name="EYColumnHeading 3 4 3 5 2 3" xfId="31491" xr:uid="{630A3989-A0C6-4B88-9469-983B342D7176}"/>
    <cellStyle name="EYColumnHeading 3 4 3 5 2 4" xfId="37454" xr:uid="{19AB0A4C-133A-4518-91E8-ADEC93A82CE5}"/>
    <cellStyle name="EYColumnHeading 3 4 3 5 2 5" xfId="17929" xr:uid="{3E439475-D27B-4083-840C-9CA2BFC19CB7}"/>
    <cellStyle name="EYColumnHeading 3 4 3 5 3" xfId="11652" xr:uid="{7EAB5978-F86B-46BF-A25E-166A1954496B}"/>
    <cellStyle name="EYColumnHeading 3 4 3 5 3 2" xfId="27257" xr:uid="{702B2423-2198-49BE-B2B5-AEF2315F60E4}"/>
    <cellStyle name="EYColumnHeading 3 4 3 5 3 3" xfId="33298" xr:uid="{AE55F5C4-6F6E-4007-8406-7F75DC06E14C}"/>
    <cellStyle name="EYColumnHeading 3 4 3 5 3 4" xfId="39259" xr:uid="{EF01C706-D8D4-44B3-AC0A-EF938EBB28CF}"/>
    <cellStyle name="EYColumnHeading 3 4 3 5 3 5" xfId="19774" xr:uid="{9DAD9958-604D-499E-8626-B589081311BA}"/>
    <cellStyle name="EYColumnHeading 3 4 3 5 4" xfId="7399" xr:uid="{AEA8121A-1DF4-4A75-B68E-9247411E4EF1}"/>
    <cellStyle name="EYColumnHeading 3 4 3 5 4 2" xfId="23011" xr:uid="{F2E7A5FF-4ACB-4A47-8C7F-4B9DA522FEE3}"/>
    <cellStyle name="EYColumnHeading 3 4 3 5 5" xfId="29140" xr:uid="{F817EA4D-1B34-47FA-88AA-AB6DF53F6A01}"/>
    <cellStyle name="EYColumnHeading 3 4 3 5 6" xfId="35106" xr:uid="{D6C6C400-718E-4BB7-AD75-0A95CC96AB31}"/>
    <cellStyle name="EYColumnHeading 3 4 3 5 7" xfId="43175" xr:uid="{53CEA3E5-BE72-43E1-9E5E-55F1A4B3AB01}"/>
    <cellStyle name="EYColumnHeading 3 4 3 5 8" xfId="15533" xr:uid="{9AA9928C-16FA-47CD-8077-FCC45613B8BB}"/>
    <cellStyle name="EYColumnHeading 3 4 3 6" xfId="3131" xr:uid="{44E5DF8E-7139-4166-95DA-CD9A7AB8D260}"/>
    <cellStyle name="EYColumnHeading 3 4 3 6 2" xfId="10957" xr:uid="{5FE37262-F03A-4D9F-91D9-80952242E0B9}"/>
    <cellStyle name="EYColumnHeading 3 4 3 6 2 2" xfId="26562" xr:uid="{B35207F5-AF6F-49AF-9656-272C9A04F1B9}"/>
    <cellStyle name="EYColumnHeading 3 4 3 6 2 3" xfId="32632" xr:uid="{3D18E7BA-CAB1-4B2D-9774-540B498D36EE}"/>
    <cellStyle name="EYColumnHeading 3 4 3 6 2 4" xfId="38594" xr:uid="{E63D7067-F9CA-4B4F-8B3D-D31B20822A38}"/>
    <cellStyle name="EYColumnHeading 3 4 3 6 2 5" xfId="19079" xr:uid="{212A8B78-193B-482A-8F02-ABB8B1A7721F}"/>
    <cellStyle name="EYColumnHeading 3 4 3 6 3" xfId="12802" xr:uid="{C5C2C166-1820-42D8-B3B5-A0469E296DEC}"/>
    <cellStyle name="EYColumnHeading 3 4 3 6 3 2" xfId="28407" xr:uid="{98C67762-497F-4DD4-A962-497239DB65AD}"/>
    <cellStyle name="EYColumnHeading 3 4 3 6 3 3" xfId="34438" xr:uid="{3B1BC1F0-5A4C-4FCC-B613-77FCB98A3B5D}"/>
    <cellStyle name="EYColumnHeading 3 4 3 6 3 4" xfId="40399" xr:uid="{B24C0140-584D-4228-A37C-16788D80E113}"/>
    <cellStyle name="EYColumnHeading 3 4 3 6 3 5" xfId="20924" xr:uid="{155BF4EC-6240-4230-AC29-8E1091C5E21F}"/>
    <cellStyle name="EYColumnHeading 3 4 3 6 4" xfId="8550" xr:uid="{DB2AFA58-2065-47D3-AD8F-278FF1B3263B}"/>
    <cellStyle name="EYColumnHeading 3 4 3 6 4 2" xfId="24162" xr:uid="{CB2AB0EB-DDA3-47D5-A9B4-6F134C032EE9}"/>
    <cellStyle name="EYColumnHeading 3 4 3 6 5" xfId="30281" xr:uid="{A85F44E2-B49B-470C-AD98-77BA6562ECD3}"/>
    <cellStyle name="EYColumnHeading 3 4 3 6 6" xfId="36246" xr:uid="{7A896F5E-45E1-46F3-B625-2532B2F06784}"/>
    <cellStyle name="EYColumnHeading 3 4 3 6 7" xfId="42904" xr:uid="{457B6C53-DFD8-4E92-9B1D-70B59517C216}"/>
    <cellStyle name="EYColumnHeading 3 4 3 6 8" xfId="16683" xr:uid="{2E9C9C48-EF40-4EA5-BEE3-D2DFAF89B452}"/>
    <cellStyle name="EYColumnHeading 3 4 3 7" xfId="1605" xr:uid="{C3F6E926-FC82-47DD-9CDB-5684CB03FB29}"/>
    <cellStyle name="EYColumnHeading 3 4 3 7 2" xfId="9229" xr:uid="{9312E16B-CE45-4980-A2AD-D52FC63E58DE}"/>
    <cellStyle name="EYColumnHeading 3 4 3 7 2 2" xfId="24834" xr:uid="{653EDA20-DE74-4D00-B320-F780CA32BC73}"/>
    <cellStyle name="EYColumnHeading 3 4 3 7 3" xfId="30928" xr:uid="{22A1B8F3-8920-456A-BCC8-539552D9E082}"/>
    <cellStyle name="EYColumnHeading 3 4 3 7 4" xfId="36891" xr:uid="{6E5896F5-DF21-42F8-92A9-970D232F62F7}"/>
    <cellStyle name="EYColumnHeading 3 4 3 7 5" xfId="17353" xr:uid="{95D5CFD0-0161-40DD-97AD-F2D6A8F17518}"/>
    <cellStyle name="EYColumnHeading 3 4 3 8" xfId="5800" xr:uid="{04DE7B49-7BEB-4FF6-AED9-CCAAD4B3096B}"/>
    <cellStyle name="EYColumnHeading 3 4 3 8 2" xfId="22171" xr:uid="{7683D659-E29D-48D4-A419-CA3F1793F8A9}"/>
    <cellStyle name="EYColumnHeading 3 4 3 9" xfId="21948" xr:uid="{BB14FD56-D65E-46EB-AD52-F20401FE60F7}"/>
    <cellStyle name="EYColumnHeading 3 4 4" xfId="444" xr:uid="{B21D9FA5-04E6-4AC9-BADB-ACE06DEB94E9}"/>
    <cellStyle name="EYColumnHeading 3 4 4 10" xfId="21904" xr:uid="{47C09B6E-667A-4203-B480-D0C869AF06F7}"/>
    <cellStyle name="EYColumnHeading 3 4 4 11" xfId="22029" xr:uid="{A9BAEDBA-F123-4D18-BDD7-3269D51807ED}"/>
    <cellStyle name="EYColumnHeading 3 4 4 12" xfId="41335" xr:uid="{CBA33B74-0247-4988-ACE6-6792A2881784}"/>
    <cellStyle name="EYColumnHeading 3 4 4 13" xfId="15114" xr:uid="{2AF72C9C-5A10-473A-958B-1E634AC181A1}"/>
    <cellStyle name="EYColumnHeading 3 4 4 2" xfId="1398" xr:uid="{1644DB9C-7E30-4676-B773-3C329BCD500C}"/>
    <cellStyle name="EYColumnHeading 3 4 4 2 2" xfId="10436" xr:uid="{5F59E1B2-FF75-4A46-BA72-6719C03EE2C6}"/>
    <cellStyle name="EYColumnHeading 3 4 4 2 2 2" xfId="26041" xr:uid="{6E747A2C-C6C2-4AE6-A66A-650E22193FF4}"/>
    <cellStyle name="EYColumnHeading 3 4 4 2 2 3" xfId="32116" xr:uid="{C8E06BBA-F1F9-4DFC-B230-1282D10AC4A8}"/>
    <cellStyle name="EYColumnHeading 3 4 4 2 2 4" xfId="38079" xr:uid="{36242577-D88C-4614-A9AD-65A63730F19B}"/>
    <cellStyle name="EYColumnHeading 3 4 4 2 2 5" xfId="44103" xr:uid="{4B6878F0-63FB-4025-98D9-257A37882A75}"/>
    <cellStyle name="EYColumnHeading 3 4 4 2 2 6" xfId="18558" xr:uid="{7659307C-B074-4ABA-9FB8-4D7644DF4AD1}"/>
    <cellStyle name="EYColumnHeading 3 4 4 2 3" xfId="12281" xr:uid="{DF75B04E-43A8-4B75-817F-018160CFF707}"/>
    <cellStyle name="EYColumnHeading 3 4 4 2 3 2" xfId="27886" xr:uid="{510E1AD6-2E0E-4A85-863F-7432E037C802}"/>
    <cellStyle name="EYColumnHeading 3 4 4 2 3 3" xfId="33923" xr:uid="{843BA12C-5AFE-42AF-A7B0-406584F43119}"/>
    <cellStyle name="EYColumnHeading 3 4 4 2 3 4" xfId="39884" xr:uid="{D165ADF1-0848-41C5-8139-B5343064BA89}"/>
    <cellStyle name="EYColumnHeading 3 4 4 2 3 5" xfId="45208" xr:uid="{660C9837-921E-431E-A7FB-3D2BAE1959AB}"/>
    <cellStyle name="EYColumnHeading 3 4 4 2 3 6" xfId="20403" xr:uid="{AE7FA2D9-6CB8-4548-B95B-51563821F2AC}"/>
    <cellStyle name="EYColumnHeading 3 4 4 2 4" xfId="8029" xr:uid="{B6268799-4D0C-4F66-B7BF-8F4731220A9D}"/>
    <cellStyle name="EYColumnHeading 3 4 4 2 4 2" xfId="23641" xr:uid="{251C471E-F5F2-44D4-A613-8A53345C500A}"/>
    <cellStyle name="EYColumnHeading 3 4 4 2 5" xfId="29765" xr:uid="{E1ACEC91-070D-411A-B7E6-A7D3D5F9EEFA}"/>
    <cellStyle name="EYColumnHeading 3 4 4 2 6" xfId="35731" xr:uid="{397B3CA6-277E-46A8-8477-F8033B73E32D}"/>
    <cellStyle name="EYColumnHeading 3 4 4 2 7" xfId="42043" xr:uid="{176F44D5-1F44-4247-AC28-4E349AF70CC0}"/>
    <cellStyle name="EYColumnHeading 3 4 4 2 8" xfId="16162" xr:uid="{913D691C-2E29-4A6B-865B-E2FF457A2A03}"/>
    <cellStyle name="EYColumnHeading 3 4 4 3" xfId="1956" xr:uid="{620B53FE-26C5-4523-8CCD-A5F045E8799F}"/>
    <cellStyle name="EYColumnHeading 3 4 4 3 2" xfId="9951" xr:uid="{5F7ED7A6-D79D-4722-B859-4E8934135209}"/>
    <cellStyle name="EYColumnHeading 3 4 4 3 2 2" xfId="25556" xr:uid="{EA8E449D-D681-411C-B70D-DA564B904F9D}"/>
    <cellStyle name="EYColumnHeading 3 4 4 3 2 3" xfId="31635" xr:uid="{AC5FA2B7-59BE-498D-A98C-0C0684A50513}"/>
    <cellStyle name="EYColumnHeading 3 4 4 3 2 4" xfId="37598" xr:uid="{B6137CF1-F3D0-4C2C-8690-579590732F1D}"/>
    <cellStyle name="EYColumnHeading 3 4 4 3 2 5" xfId="43803" xr:uid="{C8B37FA6-1911-4335-B90B-D1B8DAFB276A}"/>
    <cellStyle name="EYColumnHeading 3 4 4 3 2 6" xfId="18073" xr:uid="{6F26CE89-A59B-4C14-BC8C-DE3A9AFF65E4}"/>
    <cellStyle name="EYColumnHeading 3 4 4 3 3" xfId="11796" xr:uid="{3980BAFE-7820-4DF8-AC3C-155DEFFF556D}"/>
    <cellStyle name="EYColumnHeading 3 4 4 3 3 2" xfId="27401" xr:uid="{1E9C628C-930C-4570-8D51-D4AC395CB18C}"/>
    <cellStyle name="EYColumnHeading 3 4 4 3 3 3" xfId="33442" xr:uid="{83A9D371-4647-49FE-9EA4-655BC59F38B6}"/>
    <cellStyle name="EYColumnHeading 3 4 4 3 3 4" xfId="39403" xr:uid="{8BC92699-9A5F-4602-9A42-8A065471B6F2}"/>
    <cellStyle name="EYColumnHeading 3 4 4 3 3 5" xfId="44908" xr:uid="{671664ED-8A05-442D-AAEC-2F872F11BFE3}"/>
    <cellStyle name="EYColumnHeading 3 4 4 3 3 6" xfId="19918" xr:uid="{32CB075E-472A-47ED-9859-DA490E0C97E9}"/>
    <cellStyle name="EYColumnHeading 3 4 4 3 4" xfId="7543" xr:uid="{0DC8E117-E83B-4CAC-997D-8EE3B5D71A6D}"/>
    <cellStyle name="EYColumnHeading 3 4 4 3 4 2" xfId="23155" xr:uid="{FF3999AB-6BBF-4FCD-B82E-5E4D6499B350}"/>
    <cellStyle name="EYColumnHeading 3 4 4 3 5" xfId="29284" xr:uid="{1BF0D273-478D-4140-B8FC-2AD630224531}"/>
    <cellStyle name="EYColumnHeading 3 4 4 3 6" xfId="35250" xr:uid="{8AF29FE2-B12E-4C2A-AB14-2112192638E4}"/>
    <cellStyle name="EYColumnHeading 3 4 4 3 7" xfId="41743" xr:uid="{895007D0-F9D4-44AB-A87D-D78860B64EEE}"/>
    <cellStyle name="EYColumnHeading 3 4 4 3 8" xfId="15677" xr:uid="{8193F725-AAFA-4C62-9430-C6502C9702B2}"/>
    <cellStyle name="EYColumnHeading 3 4 4 4" xfId="1523" xr:uid="{B6963B0A-E1EB-48EB-8DA3-380FE0F778CE}"/>
    <cellStyle name="EYColumnHeading 3 4 4 4 2" xfId="10173" xr:uid="{6054925A-5145-42F8-86ED-5E0E06EF8478}"/>
    <cellStyle name="EYColumnHeading 3 4 4 4 2 2" xfId="25778" xr:uid="{7FD1EB8E-37B4-4E6C-BA30-5B5F4ABD9D02}"/>
    <cellStyle name="EYColumnHeading 3 4 4 4 2 3" xfId="31856" xr:uid="{FDD9992F-5F4D-486F-9350-3F20B7902C98}"/>
    <cellStyle name="EYColumnHeading 3 4 4 4 2 4" xfId="37819" xr:uid="{D0267DC5-A62F-4BEE-B48A-A3E39631BC97}"/>
    <cellStyle name="EYColumnHeading 3 4 4 4 2 5" xfId="43896" xr:uid="{1FDDDC7C-AD1C-439A-AAD7-E039D60C49E3}"/>
    <cellStyle name="EYColumnHeading 3 4 4 4 2 6" xfId="18295" xr:uid="{E4601D1E-F9EC-4E5D-9003-4E65DF9D6F8C}"/>
    <cellStyle name="EYColumnHeading 3 4 4 4 3" xfId="12018" xr:uid="{656759F2-A847-482B-8D73-B4D59E2A53AD}"/>
    <cellStyle name="EYColumnHeading 3 4 4 4 3 2" xfId="27623" xr:uid="{98448892-BA02-49E2-8611-6E24BA883FE7}"/>
    <cellStyle name="EYColumnHeading 3 4 4 4 3 3" xfId="33663" xr:uid="{F5B37C47-6A95-4573-A18D-0C44F863BA09}"/>
    <cellStyle name="EYColumnHeading 3 4 4 4 3 4" xfId="39624" xr:uid="{E1E99D14-B8A5-45E5-9E36-2B9897FF33DC}"/>
    <cellStyle name="EYColumnHeading 3 4 4 4 3 5" xfId="45001" xr:uid="{4A12E943-4B26-44C7-BBE6-34F692C18D82}"/>
    <cellStyle name="EYColumnHeading 3 4 4 4 3 6" xfId="20140" xr:uid="{020D61A9-5B45-42F3-8A14-357A7D54303B}"/>
    <cellStyle name="EYColumnHeading 3 4 4 4 4" xfId="7765" xr:uid="{96D12F6C-24A3-4756-A7CF-5E7D72DF05B0}"/>
    <cellStyle name="EYColumnHeading 3 4 4 4 4 2" xfId="23377" xr:uid="{A2F4FCFF-E8DD-4657-896C-281EC6496264}"/>
    <cellStyle name="EYColumnHeading 3 4 4 4 5" xfId="29505" xr:uid="{7B430D15-301A-48DF-BB7B-ED2D86E0DF09}"/>
    <cellStyle name="EYColumnHeading 3 4 4 4 6" xfId="35471" xr:uid="{D4428587-3D84-4872-8E2D-4A0F980463D0}"/>
    <cellStyle name="EYColumnHeading 3 4 4 4 7" xfId="41836" xr:uid="{98B416AA-987E-4EBE-8749-64CB666F5465}"/>
    <cellStyle name="EYColumnHeading 3 4 4 4 8" xfId="15899" xr:uid="{CFFD7332-19C1-470F-B14B-A144BAE7E06E}"/>
    <cellStyle name="EYColumnHeading 3 4 4 5" xfId="2065" xr:uid="{EC2ACB7E-7E83-4FF2-AADA-5A72A4864C56}"/>
    <cellStyle name="EYColumnHeading 3 4 4 5 2" xfId="10086" xr:uid="{D25FA6A4-4457-43E6-AC88-2138A9B2291D}"/>
    <cellStyle name="EYColumnHeading 3 4 4 5 2 2" xfId="25691" xr:uid="{9393AA33-FDC3-4CFC-AC91-784A4639A69D}"/>
    <cellStyle name="EYColumnHeading 3 4 4 5 2 3" xfId="31769" xr:uid="{31473715-AA1F-4DB2-85ED-589140480296}"/>
    <cellStyle name="EYColumnHeading 3 4 4 5 2 4" xfId="37732" xr:uid="{A3807837-07C7-439A-B5E7-35005931F2AE}"/>
    <cellStyle name="EYColumnHeading 3 4 4 5 2 5" xfId="18208" xr:uid="{8C46832B-2DDC-4CCD-83CF-69A82548711F}"/>
    <cellStyle name="EYColumnHeading 3 4 4 5 3" xfId="11931" xr:uid="{D9B98E5C-33F9-4D09-B03A-98E0454CCC4F}"/>
    <cellStyle name="EYColumnHeading 3 4 4 5 3 2" xfId="27536" xr:uid="{9AFA2E86-447E-40F7-9812-DAD746E082CB}"/>
    <cellStyle name="EYColumnHeading 3 4 4 5 3 3" xfId="33576" xr:uid="{7E3E132B-87EE-4828-A00C-95C850C2DE90}"/>
    <cellStyle name="EYColumnHeading 3 4 4 5 3 4" xfId="39537" xr:uid="{07E3E889-A4B5-414F-8EFF-1E010D87EC8E}"/>
    <cellStyle name="EYColumnHeading 3 4 4 5 3 5" xfId="20053" xr:uid="{31CA635F-EB08-4BFB-85FE-32E0D12BE61A}"/>
    <cellStyle name="EYColumnHeading 3 4 4 5 4" xfId="7678" xr:uid="{2554CDC7-BD5B-4861-8678-4C90F50F2F61}"/>
    <cellStyle name="EYColumnHeading 3 4 4 5 4 2" xfId="23290" xr:uid="{EFA624F7-7AE6-46C9-BAFD-EB7FDD05F988}"/>
    <cellStyle name="EYColumnHeading 3 4 4 5 5" xfId="29418" xr:uid="{A1622316-55BF-4946-B180-4F77E9D85357}"/>
    <cellStyle name="EYColumnHeading 3 4 4 5 6" xfId="35384" xr:uid="{5CA9DBFD-E2D8-4C69-A6A2-E1A5B2047A6E}"/>
    <cellStyle name="EYColumnHeading 3 4 4 5 7" xfId="43261" xr:uid="{B0003B75-F4AA-417C-8390-F7E7FB257E54}"/>
    <cellStyle name="EYColumnHeading 3 4 4 5 8" xfId="15812" xr:uid="{8D03F7B1-1B5F-4883-88D1-03FCA72CC17B}"/>
    <cellStyle name="EYColumnHeading 3 4 4 6" xfId="2966" xr:uid="{513B0F78-922E-4ECB-8DF1-3B70BD2F57BC}"/>
    <cellStyle name="EYColumnHeading 3 4 4 6 2" xfId="9319" xr:uid="{AC1E8C03-55A4-46E4-8EAA-5C347A4D1D80}"/>
    <cellStyle name="EYColumnHeading 3 4 4 6 2 2" xfId="24924" xr:uid="{F8CDE8AB-035B-46AF-A3CF-D7A0003DDF4D}"/>
    <cellStyle name="EYColumnHeading 3 4 4 6 3" xfId="31017" xr:uid="{C31079DF-C972-4400-ACC8-63C8B5CA6B3B}"/>
    <cellStyle name="EYColumnHeading 3 4 4 6 4" xfId="36980" xr:uid="{B77305E1-91D2-4B55-BDB7-202A74DD7C94}"/>
    <cellStyle name="EYColumnHeading 3 4 4 6 5" xfId="42659" xr:uid="{8C020535-0D5C-4BB4-B69E-9EEEF2D4BDB1}"/>
    <cellStyle name="EYColumnHeading 3 4 4 6 6" xfId="17443" xr:uid="{3BAF3A32-A1BE-4424-B28F-531FB7BC1434}"/>
    <cellStyle name="EYColumnHeading 3 4 4 7" xfId="3337" xr:uid="{2B4E2DDC-4B04-4D8F-AEE1-93A1F5A925B2}"/>
    <cellStyle name="EYColumnHeading 3 4 4 7 2" xfId="9180" xr:uid="{5365592C-B9C0-4B5E-B195-BF2AF201B64B}"/>
    <cellStyle name="EYColumnHeading 3 4 4 7 2 2" xfId="24785" xr:uid="{9A38629B-1D3F-461D-A729-5038007C8CFC}"/>
    <cellStyle name="EYColumnHeading 3 4 4 7 3" xfId="30879" xr:uid="{46588174-E1D6-4D9F-AB23-5762F40ECD52}"/>
    <cellStyle name="EYColumnHeading 3 4 4 7 4" xfId="36842" xr:uid="{88FBBDDE-F001-42AF-8F77-AB64B5DAEE8E}"/>
    <cellStyle name="EYColumnHeading 3 4 4 7 5" xfId="17304" xr:uid="{F2C1CA01-957A-46DD-871A-7F553B01EA13}"/>
    <cellStyle name="EYColumnHeading 3 4 4 8" xfId="5914" xr:uid="{51DC4BF3-8970-48AD-AE78-ED61E38FEE2B}"/>
    <cellStyle name="EYColumnHeading 3 4 4 8 2" xfId="21449" xr:uid="{009741D5-5D3E-4570-A946-116A341D6522}"/>
    <cellStyle name="EYColumnHeading 3 4 4 9" xfId="22273" xr:uid="{24836461-BE9E-4817-AC6C-586DF60B42E1}"/>
    <cellStyle name="EYColumnHeading 3 4 5" xfId="1127" xr:uid="{054A1D84-4B5D-43B2-8B23-6228EBB4D9A6}"/>
    <cellStyle name="EYColumnHeading 3 4 5 2" xfId="9759" xr:uid="{D752DEAE-94BE-476F-868A-5F6747C86825}"/>
    <cellStyle name="EYColumnHeading 3 4 5 2 2" xfId="25364" xr:uid="{96CF1BF0-2D8F-4D5B-AD45-DDEBCC8A4CE4}"/>
    <cellStyle name="EYColumnHeading 3 4 5 2 3" xfId="31443" xr:uid="{282F9FDD-1564-416B-BFC6-D30729DD25BA}"/>
    <cellStyle name="EYColumnHeading 3 4 5 2 4" xfId="37406" xr:uid="{82C3FEC8-FC12-4EFB-98D5-35658E4EBCA3}"/>
    <cellStyle name="EYColumnHeading 3 4 5 2 5" xfId="43685" xr:uid="{8EA6BBF0-FA98-4B28-B88A-63BC709E58BB}"/>
    <cellStyle name="EYColumnHeading 3 4 5 2 6" xfId="17881" xr:uid="{D7FC58B9-7BB7-4985-AB4A-EC38B210596F}"/>
    <cellStyle name="EYColumnHeading 3 4 5 3" xfId="11604" xr:uid="{1114E5B2-7135-4034-9850-6133510A9652}"/>
    <cellStyle name="EYColumnHeading 3 4 5 3 2" xfId="27209" xr:uid="{72DB1E19-E2B7-4176-AD35-ACE43F732C15}"/>
    <cellStyle name="EYColumnHeading 3 4 5 3 3" xfId="33250" xr:uid="{5ACD33EE-3B8F-4F1E-982F-CA450AD7BD40}"/>
    <cellStyle name="EYColumnHeading 3 4 5 3 4" xfId="39211" xr:uid="{418359D6-2DBF-42F0-998B-36ABDE70BB27}"/>
    <cellStyle name="EYColumnHeading 3 4 5 3 5" xfId="44790" xr:uid="{4E149C19-4DAB-4739-8523-092E4065BB3A}"/>
    <cellStyle name="EYColumnHeading 3 4 5 3 6" xfId="19726" xr:uid="{91002774-ED08-4DEB-BF32-0885588AB1F5}"/>
    <cellStyle name="EYColumnHeading 3 4 5 4" xfId="7351" xr:uid="{C827B93C-44D0-4BF5-A672-926831759085}"/>
    <cellStyle name="EYColumnHeading 3 4 5 4 2" xfId="22963" xr:uid="{FD316D20-75B1-453E-BC44-D03232CED5ED}"/>
    <cellStyle name="EYColumnHeading 3 4 5 5" xfId="29092" xr:uid="{A414DAF6-BCC7-492B-8F9F-551EE0F36D67}"/>
    <cellStyle name="EYColumnHeading 3 4 5 6" xfId="35058" xr:uid="{FD60CDCD-665D-4C9F-B438-1EC2912851BA}"/>
    <cellStyle name="EYColumnHeading 3 4 5 7" xfId="41625" xr:uid="{871820DF-9744-4D39-8EA1-5067809F031A}"/>
    <cellStyle name="EYColumnHeading 3 4 5 8" xfId="15485" xr:uid="{75C77FC4-23E0-4E10-8C62-44E60C772D55}"/>
    <cellStyle name="EYColumnHeading 3 4 6" xfId="1726" xr:uid="{91FE0A51-465A-4652-8CC6-FA6A0B0CB1C0}"/>
    <cellStyle name="EYColumnHeading 3 4 6 2" xfId="9714" xr:uid="{19548BEF-1F8B-43E7-B263-359A0EF1C0DE}"/>
    <cellStyle name="EYColumnHeading 3 4 6 2 2" xfId="25319" xr:uid="{21A7BC09-DF39-40C5-B5BF-79BDFC025FA4}"/>
    <cellStyle name="EYColumnHeading 3 4 6 2 3" xfId="31399" xr:uid="{069C21D3-F823-4CD1-9330-93BF166B599C}"/>
    <cellStyle name="EYColumnHeading 3 4 6 2 4" xfId="37362" xr:uid="{F7E8D2D0-5A4E-415C-A1A4-F64AA1B417A6}"/>
    <cellStyle name="EYColumnHeading 3 4 6 2 5" xfId="44064" xr:uid="{2C2F7037-8205-4B99-BEB9-F19693E94091}"/>
    <cellStyle name="EYColumnHeading 3 4 6 2 6" xfId="17837" xr:uid="{EA40DA16-E065-4AA1-BD06-6A5DCD35A541}"/>
    <cellStyle name="EYColumnHeading 3 4 6 3" xfId="11560" xr:uid="{C51D0E9D-796A-49AB-B959-DAAA111DCBDC}"/>
    <cellStyle name="EYColumnHeading 3 4 6 3 2" xfId="27165" xr:uid="{E1B0DBBC-406D-457C-A45D-7CB1A9FE2656}"/>
    <cellStyle name="EYColumnHeading 3 4 6 3 3" xfId="33206" xr:uid="{6F9F3B6D-AA38-40EF-8901-C4C3C99AA1E6}"/>
    <cellStyle name="EYColumnHeading 3 4 6 3 4" xfId="39167" xr:uid="{710DA729-EB5E-45A5-81B1-41B56E253263}"/>
    <cellStyle name="EYColumnHeading 3 4 6 3 5" xfId="45169" xr:uid="{84AFCF4D-7390-4D98-9A90-B70D4AE2AEDA}"/>
    <cellStyle name="EYColumnHeading 3 4 6 3 6" xfId="19682" xr:uid="{7FEC934E-3DA0-45D0-AA68-3B9C6F439755}"/>
    <cellStyle name="EYColumnHeading 3 4 6 4" xfId="7306" xr:uid="{75E3A618-2422-42EE-8DBF-2C554917E589}"/>
    <cellStyle name="EYColumnHeading 3 4 6 4 2" xfId="22918" xr:uid="{C72DC131-24B4-44EE-995B-5BE93F184DA9}"/>
    <cellStyle name="EYColumnHeading 3 4 6 5" xfId="29048" xr:uid="{A69A2B36-2FFD-4C42-803B-3E9943911C9F}"/>
    <cellStyle name="EYColumnHeading 3 4 6 6" xfId="35014" xr:uid="{2490046C-85C4-415A-916D-DC81630E0E60}"/>
    <cellStyle name="EYColumnHeading 3 4 6 7" xfId="42004" xr:uid="{ECCF4C94-4CE9-47E3-98A4-FD4ADE42F30A}"/>
    <cellStyle name="EYColumnHeading 3 4 6 8" xfId="15441" xr:uid="{A354E831-7331-42CC-8A81-AF4B34C4D57F}"/>
    <cellStyle name="EYColumnHeading 3 4 7" xfId="2346" xr:uid="{92DF53B2-9465-4D5A-B037-24124D678B91}"/>
    <cellStyle name="EYColumnHeading 3 4 7 2" xfId="11068" xr:uid="{51F56546-9E06-4D1A-8DA9-5943AF2BDB9E}"/>
    <cellStyle name="EYColumnHeading 3 4 7 2 2" xfId="26673" xr:uid="{DCAAFE54-BF55-47AF-982A-BC4F8E8ACA35}"/>
    <cellStyle name="EYColumnHeading 3 4 7 2 3" xfId="32738" xr:uid="{33B265E1-90E8-46BD-ACA6-9798EA9B0F83}"/>
    <cellStyle name="EYColumnHeading 3 4 7 2 4" xfId="38700" xr:uid="{445549E2-2A0A-4A4F-82FB-63DA520B5D4A}"/>
    <cellStyle name="EYColumnHeading 3 4 7 2 5" xfId="19190" xr:uid="{D13FAF85-6186-4B50-85FC-F2FC9A3687E0}"/>
    <cellStyle name="EYColumnHeading 3 4 7 3" xfId="12913" xr:uid="{FAE62B39-0A9D-4721-A833-9C8E744B6740}"/>
    <cellStyle name="EYColumnHeading 3 4 7 3 2" xfId="28518" xr:uid="{27FDEC54-927B-4F2A-ABD3-17F3E81BD1B4}"/>
    <cellStyle name="EYColumnHeading 3 4 7 3 3" xfId="34544" xr:uid="{EA979FA1-3E84-41C6-B02E-BC051F46941B}"/>
    <cellStyle name="EYColumnHeading 3 4 7 3 4" xfId="40505" xr:uid="{5F741CA5-4C0D-4C3D-8326-977B64026E04}"/>
    <cellStyle name="EYColumnHeading 3 4 7 3 5" xfId="21035" xr:uid="{D19B3019-3B6D-4907-AF4D-9FE6B5520E8F}"/>
    <cellStyle name="EYColumnHeading 3 4 7 4" xfId="8662" xr:uid="{5C9716B1-D59F-47DF-A9E8-CDDC7111504E}"/>
    <cellStyle name="EYColumnHeading 3 4 7 4 2" xfId="24274" xr:uid="{DF82CC64-6B1A-4E0F-8EE7-70BB8067EE94}"/>
    <cellStyle name="EYColumnHeading 3 4 7 5" xfId="30387" xr:uid="{8F45F4F1-63A1-41E3-BAC9-14A81011A318}"/>
    <cellStyle name="EYColumnHeading 3 4 7 6" xfId="36352" xr:uid="{4BCDC48A-BA7B-48CC-B018-9BE2EE21F8BD}"/>
    <cellStyle name="EYColumnHeading 3 4 7 7" xfId="42703" xr:uid="{EE7FB0D5-1162-43D9-8320-FB6B77F32E2C}"/>
    <cellStyle name="EYColumnHeading 3 4 7 8" xfId="16794" xr:uid="{5DCC5A01-6497-4418-A37D-C98CE164CC04}"/>
    <cellStyle name="EYColumnHeading 3 4 8" xfId="2625" xr:uid="{058A358F-9384-4FE4-95C7-1592D37DFCA4}"/>
    <cellStyle name="EYColumnHeading 3 4 8 2" xfId="9858" xr:uid="{399B94D7-B6E6-4E02-9640-0EB4DC549317}"/>
    <cellStyle name="EYColumnHeading 3 4 8 2 2" xfId="25463" xr:uid="{693F3F5F-578C-4020-8270-E62895D624B2}"/>
    <cellStyle name="EYColumnHeading 3 4 8 2 3" xfId="31542" xr:uid="{A37A8A3A-94AD-460A-8618-B442DBD8BE9F}"/>
    <cellStyle name="EYColumnHeading 3 4 8 2 4" xfId="37505" xr:uid="{B617D076-E0AB-4AC4-8AC6-C970C42D9B0C}"/>
    <cellStyle name="EYColumnHeading 3 4 8 2 5" xfId="17980" xr:uid="{F58300E0-BCD2-4BEC-AE7B-058C55EA6FE3}"/>
    <cellStyle name="EYColumnHeading 3 4 8 3" xfId="11703" xr:uid="{400FBD2B-BBC2-4943-B7D2-1491D813EC75}"/>
    <cellStyle name="EYColumnHeading 3 4 8 3 2" xfId="27308" xr:uid="{C3A87654-F752-482B-9924-4D8B9EB7BC01}"/>
    <cellStyle name="EYColumnHeading 3 4 8 3 3" xfId="33349" xr:uid="{235E9FCB-3790-4A7B-8CA4-CE2FD05CBEC2}"/>
    <cellStyle name="EYColumnHeading 3 4 8 3 4" xfId="39310" xr:uid="{1AF4654B-70DB-4B1A-A0C1-BFD51E485AB4}"/>
    <cellStyle name="EYColumnHeading 3 4 8 3 5" xfId="19825" xr:uid="{76700616-1E6E-4D67-8968-620B76705309}"/>
    <cellStyle name="EYColumnHeading 3 4 8 4" xfId="7450" xr:uid="{DFFF3698-AE09-4D6D-9963-CC8A27FF92CB}"/>
    <cellStyle name="EYColumnHeading 3 4 8 4 2" xfId="23062" xr:uid="{07AAD136-AF8F-4BFD-9184-790040773DFE}"/>
    <cellStyle name="EYColumnHeading 3 4 8 5" xfId="29191" xr:uid="{6E59A868-FC26-4E11-B17A-75740663CD68}"/>
    <cellStyle name="EYColumnHeading 3 4 8 6" xfId="35157" xr:uid="{0538F0F8-3A05-43F4-B85C-FFFD6ED6EEEE}"/>
    <cellStyle name="EYColumnHeading 3 4 8 7" xfId="43527" xr:uid="{AD22A680-8276-4C2E-8440-CAE4C6BC85B3}"/>
    <cellStyle name="EYColumnHeading 3 4 8 8" xfId="15584" xr:uid="{81DE1FC8-02A5-45F7-82B8-BA734916DF3A}"/>
    <cellStyle name="EYColumnHeading 3 4 9" xfId="2905" xr:uid="{635606AC-8334-4FE1-902D-AB3182D3FABE}"/>
    <cellStyle name="EYColumnHeading 3 4 9 2" xfId="9074" xr:uid="{06F7A999-2653-4A37-86F2-1D2D2225DBE9}"/>
    <cellStyle name="EYColumnHeading 3 4 9 2 2" xfId="24679" xr:uid="{EC9D1639-9FB3-44CD-BDB3-7948ACAF2BB7}"/>
    <cellStyle name="EYColumnHeading 3 4 9 3" xfId="30773" xr:uid="{315E7BB4-F806-44A6-85A6-C25A00EEA134}"/>
    <cellStyle name="EYColumnHeading 3 4 9 4" xfId="36736" xr:uid="{303F8227-F789-4123-8C0A-63A538AF1ADD}"/>
    <cellStyle name="EYColumnHeading 3 4 9 5" xfId="17198" xr:uid="{77D466DB-491A-46B5-9779-7C2D69366232}"/>
    <cellStyle name="EYColumnHeading 3 5" xfId="263" xr:uid="{A9A9224D-9186-425F-9AFF-DDBE76A1C1BD}"/>
    <cellStyle name="EYColumnHeading 3 5 10" xfId="3614" xr:uid="{06CE8594-BE12-448A-A930-C7C4C75D7008}"/>
    <cellStyle name="EYColumnHeading 3 5 10 2" xfId="21766" xr:uid="{B435E486-EFDC-46CE-A721-FC141C162E41}"/>
    <cellStyle name="EYColumnHeading 3 5 11" xfId="22680" xr:uid="{93E50E4C-7931-46BC-AA1B-73A7D1AA592A}"/>
    <cellStyle name="EYColumnHeading 3 5 12" xfId="22819" xr:uid="{D39AC271-7493-4A88-9AA2-8C1517386B28}"/>
    <cellStyle name="EYColumnHeading 3 5 13" xfId="41190" xr:uid="{49B70645-D6BA-4F8E-BEDC-D86183A28948}"/>
    <cellStyle name="EYColumnHeading 3 5 14" xfId="14964" xr:uid="{FECD5F1B-E7F5-46AB-91B5-63338C8D6EB4}"/>
    <cellStyle name="EYColumnHeading 3 5 2" xfId="1173" xr:uid="{AEBEE1A4-3259-4F21-BAF2-BDCC3411C73D}"/>
    <cellStyle name="EYColumnHeading 3 5 2 10" xfId="22596" xr:uid="{0DEA1DA3-2A49-41FD-9C04-D5AF167273C0}"/>
    <cellStyle name="EYColumnHeading 3 5 2 11" xfId="41241" xr:uid="{75F2017E-06CF-4D95-86ED-03C42E55C4C3}"/>
    <cellStyle name="EYColumnHeading 3 5 2 12" xfId="15017" xr:uid="{86486695-5B9B-46A7-9B07-DF76E49FD1A2}"/>
    <cellStyle name="EYColumnHeading 3 5 2 2" xfId="5971" xr:uid="{730CA9D7-7E0E-490E-9AC6-4B66667E6590}"/>
    <cellStyle name="EYColumnHeading 3 5 2 2 10" xfId="21854" xr:uid="{A26F2BD7-8EFB-4182-84CD-1B39679EB655}"/>
    <cellStyle name="EYColumnHeading 3 5 2 2 11" xfId="22831" xr:uid="{3300050D-8F61-4131-ACDB-03D59A65BB09}"/>
    <cellStyle name="EYColumnHeading 3 5 2 2 12" xfId="41392" xr:uid="{3E5FAE0A-6456-4B6A-A81B-FD06EB49A9A5}"/>
    <cellStyle name="EYColumnHeading 3 5 2 2 13" xfId="15171" xr:uid="{E8AB643D-1BA1-4CBE-878A-E9D89553F9FA}"/>
    <cellStyle name="EYColumnHeading 3 5 2 2 2" xfId="8086" xr:uid="{766490BC-32E8-4D8B-B690-8BCDC5F3BC5B}"/>
    <cellStyle name="EYColumnHeading 3 5 2 2 2 2" xfId="10493" xr:uid="{0C917CAB-66BD-4148-8397-EDEFF1B72D6E}"/>
    <cellStyle name="EYColumnHeading 3 5 2 2 2 2 2" xfId="26098" xr:uid="{9F2A4263-AEA3-4120-A5C6-4A818CAE9507}"/>
    <cellStyle name="EYColumnHeading 3 5 2 2 2 2 3" xfId="32173" xr:uid="{0EA2CD1E-3DBD-40DB-8567-304A69428064}"/>
    <cellStyle name="EYColumnHeading 3 5 2 2 2 2 4" xfId="38136" xr:uid="{0E594F0E-5E97-4D11-9D77-5B47A9C926D0}"/>
    <cellStyle name="EYColumnHeading 3 5 2 2 2 2 5" xfId="44160" xr:uid="{482230E5-7738-45D4-82CD-1D43ECEC6AFA}"/>
    <cellStyle name="EYColumnHeading 3 5 2 2 2 2 6" xfId="18615" xr:uid="{F7FF58FC-0026-4A57-B401-DD12CF6919AD}"/>
    <cellStyle name="EYColumnHeading 3 5 2 2 2 3" xfId="12338" xr:uid="{F31A2D73-D54A-4B05-859D-CF23B56E8CC8}"/>
    <cellStyle name="EYColumnHeading 3 5 2 2 2 3 2" xfId="27943" xr:uid="{7572E04E-8567-4CB6-BA5A-5EFDC587D1F3}"/>
    <cellStyle name="EYColumnHeading 3 5 2 2 2 3 3" xfId="33980" xr:uid="{CEA2DC82-4C2D-44A7-87BE-0E6DC58D9246}"/>
    <cellStyle name="EYColumnHeading 3 5 2 2 2 3 4" xfId="39941" xr:uid="{3AFE3556-23D7-4CE2-8B64-B5BF28BAA32F}"/>
    <cellStyle name="EYColumnHeading 3 5 2 2 2 3 5" xfId="45265" xr:uid="{F78E9559-8C05-4AAF-831A-9650C8DEEA16}"/>
    <cellStyle name="EYColumnHeading 3 5 2 2 2 3 6" xfId="20460" xr:uid="{67F8ACFD-A1EC-4EFE-A09B-ACAF37510F87}"/>
    <cellStyle name="EYColumnHeading 3 5 2 2 2 4" xfId="23698" xr:uid="{D9C25164-D578-4F35-87D6-C93EF7595853}"/>
    <cellStyle name="EYColumnHeading 3 5 2 2 2 5" xfId="29822" xr:uid="{998B76AF-0AB6-45F4-9F8F-B1FE2C0342D0}"/>
    <cellStyle name="EYColumnHeading 3 5 2 2 2 6" xfId="35788" xr:uid="{297632B0-A9CB-4856-8D90-19AC4FDEA10A}"/>
    <cellStyle name="EYColumnHeading 3 5 2 2 2 7" xfId="42100" xr:uid="{C9BD357F-A61F-46D3-BD80-8760555B6D1C}"/>
    <cellStyle name="EYColumnHeading 3 5 2 2 2 8" xfId="16219" xr:uid="{4B892D29-CB36-475C-B11B-C97CA8F99CCB}"/>
    <cellStyle name="EYColumnHeading 3 5 2 2 3" xfId="7502" xr:uid="{812F6B01-EFBD-4924-ACD3-7AEA0CB2A3B3}"/>
    <cellStyle name="EYColumnHeading 3 5 2 2 3 2" xfId="9910" xr:uid="{706621B6-96C9-434B-AE9D-D60631B92AC0}"/>
    <cellStyle name="EYColumnHeading 3 5 2 2 3 2 2" xfId="25515" xr:uid="{978D9C35-A588-4D6C-B34A-0EDBAC613124}"/>
    <cellStyle name="EYColumnHeading 3 5 2 2 3 2 3" xfId="31594" xr:uid="{584B44BF-C956-43A9-AEF6-3973C3D3378D}"/>
    <cellStyle name="EYColumnHeading 3 5 2 2 3 2 4" xfId="37557" xr:uid="{11D4039B-01F1-4A70-888A-0DFA0DC7EB01}"/>
    <cellStyle name="EYColumnHeading 3 5 2 2 3 2 5" xfId="44259" xr:uid="{A8B13575-12CF-471D-981B-6A5EF5E776D5}"/>
    <cellStyle name="EYColumnHeading 3 5 2 2 3 2 6" xfId="18032" xr:uid="{0AD8BF10-C3E4-45AB-8D21-1C401DF4BCCA}"/>
    <cellStyle name="EYColumnHeading 3 5 2 2 3 3" xfId="11755" xr:uid="{F11171BC-EC6A-474D-95F6-F2B60B34F2A9}"/>
    <cellStyle name="EYColumnHeading 3 5 2 2 3 3 2" xfId="27360" xr:uid="{1DA6B438-FAE1-4102-9F7A-21923F26903B}"/>
    <cellStyle name="EYColumnHeading 3 5 2 2 3 3 3" xfId="33401" xr:uid="{A65D60E7-0858-448F-BEA8-CFEF0E2E759E}"/>
    <cellStyle name="EYColumnHeading 3 5 2 2 3 3 4" xfId="39362" xr:uid="{9CCCE531-45D5-40E1-B8C5-40D41976318E}"/>
    <cellStyle name="EYColumnHeading 3 5 2 2 3 3 5" xfId="45364" xr:uid="{4AC86E61-D7EF-492B-9037-575C5B995755}"/>
    <cellStyle name="EYColumnHeading 3 5 2 2 3 3 6" xfId="19877" xr:uid="{C7AE008B-DD25-41CD-8322-135A9673D877}"/>
    <cellStyle name="EYColumnHeading 3 5 2 2 3 4" xfId="23114" xr:uid="{EF520133-5A10-4A13-9A0D-C6F2EB4E0817}"/>
    <cellStyle name="EYColumnHeading 3 5 2 2 3 5" xfId="29243" xr:uid="{6EF5D114-A3F6-47BE-92C5-36F5F57D8F95}"/>
    <cellStyle name="EYColumnHeading 3 5 2 2 3 6" xfId="35209" xr:uid="{0167B75C-1FC8-4CB8-84BE-2C35A0D33610}"/>
    <cellStyle name="EYColumnHeading 3 5 2 2 3 7" xfId="42199" xr:uid="{9A4BDEB2-4072-4664-9306-380565FBE758}"/>
    <cellStyle name="EYColumnHeading 3 5 2 2 3 8" xfId="15636" xr:uid="{D34B0291-3A9D-4EB6-9524-CE6B16BE8CD0}"/>
    <cellStyle name="EYColumnHeading 3 5 2 2 4" xfId="8385" xr:uid="{E9A6B6CE-5D80-4127-A735-E15A3E9E6D0B}"/>
    <cellStyle name="EYColumnHeading 3 5 2 2 4 2" xfId="10792" xr:uid="{97260FAB-D7D9-4943-B082-F8477CD64EBA}"/>
    <cellStyle name="EYColumnHeading 3 5 2 2 4 2 2" xfId="26397" xr:uid="{772F6776-B9DB-44D3-A053-E786457DCFC3}"/>
    <cellStyle name="EYColumnHeading 3 5 2 2 4 2 3" xfId="32469" xr:uid="{EE65B605-7908-40A6-A561-28AF49701CBE}"/>
    <cellStyle name="EYColumnHeading 3 5 2 2 4 2 4" xfId="38432" xr:uid="{485620C2-C5E3-4BFF-8726-6C43C488C9C8}"/>
    <cellStyle name="EYColumnHeading 3 5 2 2 4 2 5" xfId="43709" xr:uid="{5A4DCD6F-7DAC-4CCF-9632-3BB1CDED4148}"/>
    <cellStyle name="EYColumnHeading 3 5 2 2 4 2 6" xfId="18914" xr:uid="{E1D1515B-95AB-40F7-A99A-7F7DDC6EFA10}"/>
    <cellStyle name="EYColumnHeading 3 5 2 2 4 3" xfId="12637" xr:uid="{8FE4195B-3CEB-43D3-A6AF-5FCDC41B9587}"/>
    <cellStyle name="EYColumnHeading 3 5 2 2 4 3 2" xfId="28242" xr:uid="{F099CCBD-3D42-4CBC-B551-F8519456B1B1}"/>
    <cellStyle name="EYColumnHeading 3 5 2 2 4 3 3" xfId="34276" xr:uid="{92BBD688-AC74-480D-BA23-B55D9BDECFA1}"/>
    <cellStyle name="EYColumnHeading 3 5 2 2 4 3 4" xfId="40237" xr:uid="{8602D7EE-0244-4ACF-9573-9EE0596ADAA8}"/>
    <cellStyle name="EYColumnHeading 3 5 2 2 4 3 5" xfId="44814" xr:uid="{173236D9-FE1E-4A89-81D5-27ED994AF35E}"/>
    <cellStyle name="EYColumnHeading 3 5 2 2 4 3 6" xfId="20759" xr:uid="{2A4D59E9-F6C0-4BCC-B3AB-C679944F2751}"/>
    <cellStyle name="EYColumnHeading 3 5 2 2 4 4" xfId="23997" xr:uid="{E09B6B15-15BF-4B89-9866-C28680F94F50}"/>
    <cellStyle name="EYColumnHeading 3 5 2 2 4 5" xfId="30118" xr:uid="{EFD33032-9BA7-4E1A-B8DF-7DD49FE48DD8}"/>
    <cellStyle name="EYColumnHeading 3 5 2 2 4 6" xfId="36084" xr:uid="{6CA7BAA3-4594-4646-8FC9-81EB207AAC9A}"/>
    <cellStyle name="EYColumnHeading 3 5 2 2 4 7" xfId="41649" xr:uid="{99A1B23F-7306-4FC8-B1A5-90B1739E1906}"/>
    <cellStyle name="EYColumnHeading 3 5 2 2 4 8" xfId="16518" xr:uid="{22017451-B5C1-4803-973D-CE47797419C4}"/>
    <cellStyle name="EYColumnHeading 3 5 2 2 5" xfId="7651" xr:uid="{E451B620-A9A0-4E57-8006-4D4FA2D3DC21}"/>
    <cellStyle name="EYColumnHeading 3 5 2 2 5 2" xfId="10059" xr:uid="{0E82457F-83BE-4694-BD6E-10F67C0A548A}"/>
    <cellStyle name="EYColumnHeading 3 5 2 2 5 2 2" xfId="25664" xr:uid="{7D22ED7E-E437-40F5-B67D-ADE265537E07}"/>
    <cellStyle name="EYColumnHeading 3 5 2 2 5 2 3" xfId="31742" xr:uid="{762DAE12-ED25-43BD-B317-2B6276A75D42}"/>
    <cellStyle name="EYColumnHeading 3 5 2 2 5 2 4" xfId="37705" xr:uid="{22CF06D1-ABE4-49A6-8D67-C2D03C4E9A1E}"/>
    <cellStyle name="EYColumnHeading 3 5 2 2 5 2 5" xfId="18181" xr:uid="{A4E1FD3B-8E3E-47AC-B7F3-AA413DF4656A}"/>
    <cellStyle name="EYColumnHeading 3 5 2 2 5 3" xfId="11904" xr:uid="{4DB0DFDE-9DC9-4D7F-9FF0-646F52B0E117}"/>
    <cellStyle name="EYColumnHeading 3 5 2 2 5 3 2" xfId="27509" xr:uid="{ED83949B-6315-4FBF-B955-38CB4B66EC36}"/>
    <cellStyle name="EYColumnHeading 3 5 2 2 5 3 3" xfId="33549" xr:uid="{B32BE163-E592-4BD0-B4BC-B7D33C4719ED}"/>
    <cellStyle name="EYColumnHeading 3 5 2 2 5 3 4" xfId="39510" xr:uid="{DEE331A3-2BFE-4FF6-9D7A-82C61613211C}"/>
    <cellStyle name="EYColumnHeading 3 5 2 2 5 3 5" xfId="20026" xr:uid="{3B807925-D508-45E8-81CD-BF70629E8849}"/>
    <cellStyle name="EYColumnHeading 3 5 2 2 5 4" xfId="23263" xr:uid="{09187A39-EDF3-401C-B163-18449B13788D}"/>
    <cellStyle name="EYColumnHeading 3 5 2 2 5 5" xfId="29391" xr:uid="{ED5DA834-9059-484F-821A-A3BEDE4847AF}"/>
    <cellStyle name="EYColumnHeading 3 5 2 2 5 6" xfId="35357" xr:uid="{E5865DA1-E5E2-4434-B657-07A9A6C8A9EB}"/>
    <cellStyle name="EYColumnHeading 3 5 2 2 5 7" xfId="43318" xr:uid="{E3BA2790-1B69-452F-8335-0D36DA4F1F9E}"/>
    <cellStyle name="EYColumnHeading 3 5 2 2 5 8" xfId="15785" xr:uid="{EE5BC8B8-C149-47CB-A5DF-00C496D58D2F}"/>
    <cellStyle name="EYColumnHeading 3 5 2 2 6" xfId="9376" xr:uid="{A5655BB2-7CE5-4EB9-A5B7-CCECA3088FEB}"/>
    <cellStyle name="EYColumnHeading 3 5 2 2 6 2" xfId="24981" xr:uid="{6720E278-53B0-488E-8DD0-1C964FF903F0}"/>
    <cellStyle name="EYColumnHeading 3 5 2 2 6 3" xfId="31074" xr:uid="{59051E9D-9BD2-4144-A7A5-C2493AD2468F}"/>
    <cellStyle name="EYColumnHeading 3 5 2 2 6 4" xfId="37037" xr:uid="{2A1575AA-BD03-424B-9D16-D34758E93269}"/>
    <cellStyle name="EYColumnHeading 3 5 2 2 6 5" xfId="43411" xr:uid="{04E19006-1F69-4545-A70B-DB7526361386}"/>
    <cellStyle name="EYColumnHeading 3 5 2 2 6 6" xfId="17500" xr:uid="{75BA633B-D4CE-49EB-A6E8-A30304163E5A}"/>
    <cellStyle name="EYColumnHeading 3 5 2 2 7" xfId="9140" xr:uid="{CC580C3D-FE66-4EEA-9A7B-F4006872E394}"/>
    <cellStyle name="EYColumnHeading 3 5 2 2 7 2" xfId="24745" xr:uid="{AF567BD7-103F-4DBC-82AA-5844301C7F44}"/>
    <cellStyle name="EYColumnHeading 3 5 2 2 7 3" xfId="30839" xr:uid="{5652BF91-F769-4C4A-8C45-184B9E2D20D4}"/>
    <cellStyle name="EYColumnHeading 3 5 2 2 7 4" xfId="36802" xr:uid="{4B487899-99D2-4C10-8C47-9DF383113149}"/>
    <cellStyle name="EYColumnHeading 3 5 2 2 7 5" xfId="17264" xr:uid="{480AEFCE-AF39-4857-88ED-0889928477B6}"/>
    <cellStyle name="EYColumnHeading 3 5 2 2 8" xfId="21506" xr:uid="{2BF18BDA-D2B0-4C6D-97F6-3B89D81EC34B}"/>
    <cellStyle name="EYColumnHeading 3 5 2 2 9" xfId="22330" xr:uid="{CFC88B2C-FDE7-4206-8BA1-7C49C91AAFDB}"/>
    <cellStyle name="EYColumnHeading 3 5 2 3" xfId="7916" xr:uid="{5DEEFC95-5AD7-42CC-A527-44E504F4D0BA}"/>
    <cellStyle name="EYColumnHeading 3 5 2 3 2" xfId="10323" xr:uid="{832243F8-1BE7-4910-B6BB-30015627FA12}"/>
    <cellStyle name="EYColumnHeading 3 5 2 3 2 2" xfId="25928" xr:uid="{332AB7FF-1ABB-44E6-AAB8-C3CAE5C97162}"/>
    <cellStyle name="EYColumnHeading 3 5 2 3 2 3" xfId="32006" xr:uid="{F6A9DC20-3227-46F1-BEE2-9A653E01AAAD}"/>
    <cellStyle name="EYColumnHeading 3 5 2 3 2 4" xfId="37969" xr:uid="{51271C57-15FF-41B4-BE76-A7D0CCBC16A7}"/>
    <cellStyle name="EYColumnHeading 3 5 2 3 2 5" xfId="44007" xr:uid="{426505B3-96C6-4152-9797-A4E0C0BB41D8}"/>
    <cellStyle name="EYColumnHeading 3 5 2 3 2 6" xfId="18445" xr:uid="{78CDF791-75F0-43BD-9F1B-07586B78EC35}"/>
    <cellStyle name="EYColumnHeading 3 5 2 3 3" xfId="12168" xr:uid="{5767F110-5BD5-4626-9317-E8FDEA4A9650}"/>
    <cellStyle name="EYColumnHeading 3 5 2 3 3 2" xfId="27773" xr:uid="{8B5F6A03-F8C8-4E76-B067-FFB89EC0C5A7}"/>
    <cellStyle name="EYColumnHeading 3 5 2 3 3 3" xfId="33813" xr:uid="{6242C05A-08A3-43D3-8582-5CDC9D188CE0}"/>
    <cellStyle name="EYColumnHeading 3 5 2 3 3 4" xfId="39774" xr:uid="{1C4A588D-AFE5-4086-9463-A7619FC94C7E}"/>
    <cellStyle name="EYColumnHeading 3 5 2 3 3 5" xfId="45112" xr:uid="{3C2D001C-4F44-46C3-9FC9-7B0A1B9F31DD}"/>
    <cellStyle name="EYColumnHeading 3 5 2 3 3 6" xfId="20290" xr:uid="{58188CFF-119B-4A53-8F4A-A9391061226B}"/>
    <cellStyle name="EYColumnHeading 3 5 2 3 4" xfId="23528" xr:uid="{D9DC564A-97E9-4644-8BA5-36E6E1046F53}"/>
    <cellStyle name="EYColumnHeading 3 5 2 3 5" xfId="29655" xr:uid="{CF7F6502-AE4A-4BE5-9E8A-5F10E5E87332}"/>
    <cellStyle name="EYColumnHeading 3 5 2 3 6" xfId="35621" xr:uid="{237C7C0D-0C18-483F-84C9-611278E7F62A}"/>
    <cellStyle name="EYColumnHeading 3 5 2 3 7" xfId="41947" xr:uid="{B717717D-2573-4267-A2B9-2D1B308B6A9A}"/>
    <cellStyle name="EYColumnHeading 3 5 2 3 8" xfId="16049" xr:uid="{79429EC8-C4FA-4391-A5E3-86293647B0AB}"/>
    <cellStyle name="EYColumnHeading 3 5 2 4" xfId="7593" xr:uid="{1C9475D2-E48E-4D1C-A8BD-E5456A6CABF3}"/>
    <cellStyle name="EYColumnHeading 3 5 2 4 2" xfId="10001" xr:uid="{E8E39865-78FE-4F00-B00E-CE52CCC54151}"/>
    <cellStyle name="EYColumnHeading 3 5 2 4 2 2" xfId="25606" xr:uid="{236E6169-1B53-485A-B6B5-2D579A02BA05}"/>
    <cellStyle name="EYColumnHeading 3 5 2 4 2 3" xfId="31684" xr:uid="{3D244812-606D-436B-A2F4-6AB54E50F08D}"/>
    <cellStyle name="EYColumnHeading 3 5 2 4 2 4" xfId="37647" xr:uid="{2C2796A7-95DC-4EEA-AA46-D942733532E3}"/>
    <cellStyle name="EYColumnHeading 3 5 2 4 2 5" xfId="43857" xr:uid="{3D49BF75-0239-4E4D-8C5A-230F6DA30EAC}"/>
    <cellStyle name="EYColumnHeading 3 5 2 4 2 6" xfId="18123" xr:uid="{55946BF5-7753-4008-8447-91F8FDF5F37F}"/>
    <cellStyle name="EYColumnHeading 3 5 2 4 3" xfId="11846" xr:uid="{E7B40499-2432-40C9-A9B2-E321B7DF0FF2}"/>
    <cellStyle name="EYColumnHeading 3 5 2 4 3 2" xfId="27451" xr:uid="{09D40386-5634-4FB9-B546-EEC7FEA96C03}"/>
    <cellStyle name="EYColumnHeading 3 5 2 4 3 3" xfId="33491" xr:uid="{C1D9FEDA-DA5E-41DC-A870-AB456CE655D5}"/>
    <cellStyle name="EYColumnHeading 3 5 2 4 3 4" xfId="39452" xr:uid="{17C90DF5-96E8-4F3B-9457-52320A15A455}"/>
    <cellStyle name="EYColumnHeading 3 5 2 4 3 5" xfId="44962" xr:uid="{75AD74CA-AFE9-4E63-8A02-85FE836D81FD}"/>
    <cellStyle name="EYColumnHeading 3 5 2 4 3 6" xfId="19968" xr:uid="{22493C9F-E7AB-411E-B92B-7F3D3F0D4ABF}"/>
    <cellStyle name="EYColumnHeading 3 5 2 4 4" xfId="23205" xr:uid="{32689E6E-1E45-4B9F-98BE-25475199278F}"/>
    <cellStyle name="EYColumnHeading 3 5 2 4 5" xfId="29333" xr:uid="{BBE53CF5-4E0B-4E04-AC24-3B2539546394}"/>
    <cellStyle name="EYColumnHeading 3 5 2 4 6" xfId="35299" xr:uid="{24D00078-FE39-4450-A94D-F5B4F124F131}"/>
    <cellStyle name="EYColumnHeading 3 5 2 4 7" xfId="41797" xr:uid="{C591C246-3EEF-44BE-AF91-F1677CFBAB5A}"/>
    <cellStyle name="EYColumnHeading 3 5 2 4 8" xfId="15727" xr:uid="{83FE0F6B-C4B2-4B23-BD14-92541EE02C58}"/>
    <cellStyle name="EYColumnHeading 3 5 2 5" xfId="7731" xr:uid="{8296AA57-8438-4F01-97A3-A790C5841A03}"/>
    <cellStyle name="EYColumnHeading 3 5 2 5 2" xfId="10139" xr:uid="{0CBFE43C-D091-4518-A397-19E3473CD1CC}"/>
    <cellStyle name="EYColumnHeading 3 5 2 5 2 2" xfId="25744" xr:uid="{FB84355E-BA26-42C8-AABD-4BC8B1D01FD5}"/>
    <cellStyle name="EYColumnHeading 3 5 2 5 2 3" xfId="31822" xr:uid="{4087C351-0087-4267-A34E-E07DB863D69D}"/>
    <cellStyle name="EYColumnHeading 3 5 2 5 2 4" xfId="37785" xr:uid="{BF6ED452-DF05-45C4-8870-E440BB25FFE1}"/>
    <cellStyle name="EYColumnHeading 3 5 2 5 2 5" xfId="18261" xr:uid="{932BF4C1-1BAC-45A7-BFAF-AD0756A81E81}"/>
    <cellStyle name="EYColumnHeading 3 5 2 5 3" xfId="11984" xr:uid="{06206612-6CCF-46A9-A4DA-636958603E3D}"/>
    <cellStyle name="EYColumnHeading 3 5 2 5 3 2" xfId="27589" xr:uid="{9DB7A57E-4A7B-413A-85C6-617C3276C078}"/>
    <cellStyle name="EYColumnHeading 3 5 2 5 3 3" xfId="33629" xr:uid="{5509024C-7901-4A4C-8D9F-EA6788BF5E4A}"/>
    <cellStyle name="EYColumnHeading 3 5 2 5 3 4" xfId="39590" xr:uid="{993A6022-49D6-4E35-9366-57B0B11DECCD}"/>
    <cellStyle name="EYColumnHeading 3 5 2 5 3 5" xfId="20106" xr:uid="{60F8DDB2-621D-42FF-B433-B8003C2D52D4}"/>
    <cellStyle name="EYColumnHeading 3 5 2 5 4" xfId="23343" xr:uid="{79A671D1-E437-40BE-8A30-9BCBD451E145}"/>
    <cellStyle name="EYColumnHeading 3 5 2 5 5" xfId="29471" xr:uid="{3094D7AB-65A6-4BE6-ADD8-D41008CAA4DE}"/>
    <cellStyle name="EYColumnHeading 3 5 2 5 6" xfId="35437" xr:uid="{C8AE8D49-8069-47D0-A5F5-8C7C86A1DB2B}"/>
    <cellStyle name="EYColumnHeading 3 5 2 5 7" xfId="43164" xr:uid="{F4317BF3-1383-4304-B9DA-0C0E7309654F}"/>
    <cellStyle name="EYColumnHeading 3 5 2 5 8" xfId="15865" xr:uid="{BAA4DAC2-7285-4B24-BB29-229F9A0AC3AA}"/>
    <cellStyle name="EYColumnHeading 3 5 2 6" xfId="8488" xr:uid="{946C78ED-AD69-465C-B896-7027899637E1}"/>
    <cellStyle name="EYColumnHeading 3 5 2 6 2" xfId="10895" xr:uid="{DE2E6DA9-78C1-4416-96BC-61E40F0F8E87}"/>
    <cellStyle name="EYColumnHeading 3 5 2 6 2 2" xfId="26500" xr:uid="{288FA8CE-DCE8-430F-BE0E-F9F4183E18B4}"/>
    <cellStyle name="EYColumnHeading 3 5 2 6 2 3" xfId="32572" xr:uid="{02D7A2B7-B544-4049-962C-288FA913DD0E}"/>
    <cellStyle name="EYColumnHeading 3 5 2 6 2 4" xfId="38535" xr:uid="{6869B4AB-E546-45FE-9FA5-683A7F097D98}"/>
    <cellStyle name="EYColumnHeading 3 5 2 6 2 5" xfId="19017" xr:uid="{E531B789-3600-493D-8DC2-CB9313A68A42}"/>
    <cellStyle name="EYColumnHeading 3 5 2 6 3" xfId="12740" xr:uid="{E6374820-07C1-4AB9-B76C-DDB37611C21D}"/>
    <cellStyle name="EYColumnHeading 3 5 2 6 3 2" xfId="28345" xr:uid="{EECC6F5B-B03A-4F36-AC26-7641D55DD862}"/>
    <cellStyle name="EYColumnHeading 3 5 2 6 3 3" xfId="34379" xr:uid="{ADA723E0-4680-47B9-97AA-179DA996BEAA}"/>
    <cellStyle name="EYColumnHeading 3 5 2 6 3 4" xfId="40340" xr:uid="{B760BC1E-63ED-4DB0-93DF-A123BD0C04CC}"/>
    <cellStyle name="EYColumnHeading 3 5 2 6 3 5" xfId="20862" xr:uid="{81340035-76E3-4951-ACB8-F255FB39C648}"/>
    <cellStyle name="EYColumnHeading 3 5 2 6 4" xfId="24100" xr:uid="{D07FFE28-1618-4920-AB21-EA70FD414579}"/>
    <cellStyle name="EYColumnHeading 3 5 2 6 5" xfId="30221" xr:uid="{CE34D646-44FB-45CA-9335-82D7DB000AAC}"/>
    <cellStyle name="EYColumnHeading 3 5 2 6 6" xfId="36187" xr:uid="{E7E8687F-1295-40E2-8996-AC749DF26B1B}"/>
    <cellStyle name="EYColumnHeading 3 5 2 6 7" xfId="43456" xr:uid="{18963997-B8FE-4DD3-9F16-F92F58E000ED}"/>
    <cellStyle name="EYColumnHeading 3 5 2 6 8" xfId="16621" xr:uid="{8383F191-4236-44AD-8D1C-93EBE488E831}"/>
    <cellStyle name="EYColumnHeading 3 5 2 7" xfId="9524" xr:uid="{3EA8708D-10E5-40BA-9A55-112161DFCF0F}"/>
    <cellStyle name="EYColumnHeading 3 5 2 7 2" xfId="25129" xr:uid="{784A47CD-98F5-4E5D-9B3A-52FC49B0A644}"/>
    <cellStyle name="EYColumnHeading 3 5 2 7 3" xfId="31221" xr:uid="{BC07818F-6547-4A5F-84CA-5D8E60C1B595}"/>
    <cellStyle name="EYColumnHeading 3 5 2 7 4" xfId="37184" xr:uid="{09EBC522-7827-4B93-A602-1F62B7720D85}"/>
    <cellStyle name="EYColumnHeading 3 5 2 7 5" xfId="17648" xr:uid="{EEEC05A4-5BB7-437F-81C4-2B378CEA4233}"/>
    <cellStyle name="EYColumnHeading 3 5 2 8" xfId="5792" xr:uid="{7185AD30-0113-4049-B76F-834EBC9C81F5}"/>
    <cellStyle name="EYColumnHeading 3 5 2 8 2" xfId="22160" xr:uid="{335B5799-FFEE-492C-8F4B-BE891C380FF9}"/>
    <cellStyle name="EYColumnHeading 3 5 2 9" xfId="22557" xr:uid="{FED98542-EE98-43DD-ACE8-886919ECD166}"/>
    <cellStyle name="EYColumnHeading 3 5 3" xfId="1775" xr:uid="{401B4737-9245-46C9-B5BC-5663F72ED0FE}"/>
    <cellStyle name="EYColumnHeading 3 5 3 10" xfId="22600" xr:uid="{DC1F17AE-9F9F-4783-9C72-C3CA6804AE1C}"/>
    <cellStyle name="EYColumnHeading 3 5 3 11" xfId="41246" xr:uid="{9676FBCC-3BAA-464B-BB96-B361DBA83146}"/>
    <cellStyle name="EYColumnHeading 3 5 3 12" xfId="15022" xr:uid="{A6DB99AC-E7B0-4A63-803B-21FA98D24EBD}"/>
    <cellStyle name="EYColumnHeading 3 5 3 2" xfId="5976" xr:uid="{F5791C72-10C0-4B1E-8B0E-383E19DFBA90}"/>
    <cellStyle name="EYColumnHeading 3 5 3 2 10" xfId="21849" xr:uid="{352D53A1-A78B-47C4-A029-E460104BB000}"/>
    <cellStyle name="EYColumnHeading 3 5 3 2 11" xfId="22056" xr:uid="{9E81D658-CEA8-4C76-96F8-7701AD01345D}"/>
    <cellStyle name="EYColumnHeading 3 5 3 2 12" xfId="41397" xr:uid="{6046E899-FF30-4504-97A2-8C33C4D1C1B9}"/>
    <cellStyle name="EYColumnHeading 3 5 3 2 13" xfId="15176" xr:uid="{1D405D90-BDFE-4B20-A2C7-75A3449524A8}"/>
    <cellStyle name="EYColumnHeading 3 5 3 2 2" xfId="8091" xr:uid="{8B6C014D-6D5B-46AC-A35D-F21FC682EAC2}"/>
    <cellStyle name="EYColumnHeading 3 5 3 2 2 2" xfId="10498" xr:uid="{3B367FD4-1104-40B1-8A60-5594C1892D73}"/>
    <cellStyle name="EYColumnHeading 3 5 3 2 2 2 2" xfId="26103" xr:uid="{212DA6C4-7C0F-425F-8023-9A942E7CDB13}"/>
    <cellStyle name="EYColumnHeading 3 5 3 2 2 2 3" xfId="32178" xr:uid="{F12D86BA-0C9F-425B-AE2F-5E648EE5FE6E}"/>
    <cellStyle name="EYColumnHeading 3 5 3 2 2 2 4" xfId="38141" xr:uid="{0E4CF7D9-9803-4C19-BBE6-5CD91CA2CFF7}"/>
    <cellStyle name="EYColumnHeading 3 5 3 2 2 2 5" xfId="44165" xr:uid="{71E9F813-F997-4A37-82F3-19D5B830B66E}"/>
    <cellStyle name="EYColumnHeading 3 5 3 2 2 2 6" xfId="18620" xr:uid="{326187B4-E1AF-43A4-8CE3-8AFD471FCE2E}"/>
    <cellStyle name="EYColumnHeading 3 5 3 2 2 3" xfId="12343" xr:uid="{568FC7E6-49DE-48DE-952A-ACE012BDC670}"/>
    <cellStyle name="EYColumnHeading 3 5 3 2 2 3 2" xfId="27948" xr:uid="{BA65537F-C6EC-451C-819D-E30B92B9A11D}"/>
    <cellStyle name="EYColumnHeading 3 5 3 2 2 3 3" xfId="33985" xr:uid="{78F826FA-8818-4FDF-8E25-D52A63E17685}"/>
    <cellStyle name="EYColumnHeading 3 5 3 2 2 3 4" xfId="39946" xr:uid="{9E04E4D0-29B5-4AF9-BCFE-014C36D62A23}"/>
    <cellStyle name="EYColumnHeading 3 5 3 2 2 3 5" xfId="45270" xr:uid="{4A95A7D6-CE78-4FD7-97C3-97D8BFCFD251}"/>
    <cellStyle name="EYColumnHeading 3 5 3 2 2 3 6" xfId="20465" xr:uid="{F18817F7-2365-40BB-95F5-A02E3E673756}"/>
    <cellStyle name="EYColumnHeading 3 5 3 2 2 4" xfId="23703" xr:uid="{C17827A3-8733-4B64-AA9C-168A76D75028}"/>
    <cellStyle name="EYColumnHeading 3 5 3 2 2 5" xfId="29827" xr:uid="{9879C471-F35C-4018-BED0-FDADC6153ECF}"/>
    <cellStyle name="EYColumnHeading 3 5 3 2 2 6" xfId="35793" xr:uid="{523903B3-16B8-4A46-A71C-FC8C4A45B3AD}"/>
    <cellStyle name="EYColumnHeading 3 5 3 2 2 7" xfId="42105" xr:uid="{2D54FCBA-E6F2-4700-A4B6-22ABCA8F63D6}"/>
    <cellStyle name="EYColumnHeading 3 5 3 2 2 8" xfId="16224" xr:uid="{A3E41925-9698-4D86-A8FA-F4C5830F7E78}"/>
    <cellStyle name="EYColumnHeading 3 5 3 2 3" xfId="7497" xr:uid="{D6038E97-3A16-4751-81C9-A7CD62A32890}"/>
    <cellStyle name="EYColumnHeading 3 5 3 2 3 2" xfId="9905" xr:uid="{9AD62AD6-0A57-4666-A0C0-16027CFEFA35}"/>
    <cellStyle name="EYColumnHeading 3 5 3 2 3 2 2" xfId="25510" xr:uid="{BB16CDA4-7E32-47C4-AC6F-2BB12C72BBEA}"/>
    <cellStyle name="EYColumnHeading 3 5 3 2 3 2 3" xfId="31589" xr:uid="{BE052633-D17A-4FEC-8293-68F927B16E39}"/>
    <cellStyle name="EYColumnHeading 3 5 3 2 3 2 4" xfId="37552" xr:uid="{29413C58-AC5C-4376-B05C-46653F53ADCC}"/>
    <cellStyle name="EYColumnHeading 3 5 3 2 3 2 5" xfId="44254" xr:uid="{6D374807-65C1-47E1-ABB1-72F2E42281F5}"/>
    <cellStyle name="EYColumnHeading 3 5 3 2 3 2 6" xfId="18027" xr:uid="{E96E6C3D-185D-43B9-9046-34683DADAC9B}"/>
    <cellStyle name="EYColumnHeading 3 5 3 2 3 3" xfId="11750" xr:uid="{0B7A43C6-E156-4E33-B0AF-5A8CF4D39E10}"/>
    <cellStyle name="EYColumnHeading 3 5 3 2 3 3 2" xfId="27355" xr:uid="{88925F60-8ECD-4572-989E-78E22E7BC9CB}"/>
    <cellStyle name="EYColumnHeading 3 5 3 2 3 3 3" xfId="33396" xr:uid="{EB8934E4-DBE1-4512-8BED-A862F474F8BC}"/>
    <cellStyle name="EYColumnHeading 3 5 3 2 3 3 4" xfId="39357" xr:uid="{6C48BBD0-046E-44E0-B693-E433844865F1}"/>
    <cellStyle name="EYColumnHeading 3 5 3 2 3 3 5" xfId="45359" xr:uid="{C85B57DC-640A-4D08-BEAB-CAB485A8DBF4}"/>
    <cellStyle name="EYColumnHeading 3 5 3 2 3 3 6" xfId="19872" xr:uid="{D39D2BD4-38FD-428E-8900-21688EF6ED74}"/>
    <cellStyle name="EYColumnHeading 3 5 3 2 3 4" xfId="23109" xr:uid="{93EC4498-3F52-4CD2-8515-CDA1162AC858}"/>
    <cellStyle name="EYColumnHeading 3 5 3 2 3 5" xfId="29238" xr:uid="{0A2F8D88-7382-498C-96FF-E9B6338A87FE}"/>
    <cellStyle name="EYColumnHeading 3 5 3 2 3 6" xfId="35204" xr:uid="{28CCE06C-6A61-4317-BB84-31303B5C2337}"/>
    <cellStyle name="EYColumnHeading 3 5 3 2 3 7" xfId="42194" xr:uid="{037E632F-948B-4401-8712-AC2D30C2FB96}"/>
    <cellStyle name="EYColumnHeading 3 5 3 2 3 8" xfId="15631" xr:uid="{B222E29B-0350-4B18-9AA2-A386E82ADD81}"/>
    <cellStyle name="EYColumnHeading 3 5 3 2 4" xfId="8390" xr:uid="{06DEC148-A2EF-484D-BF83-8D4C75BDF370}"/>
    <cellStyle name="EYColumnHeading 3 5 3 2 4 2" xfId="10797" xr:uid="{DD7F82C7-E21F-467B-B10D-3F590C5D1B21}"/>
    <cellStyle name="EYColumnHeading 3 5 3 2 4 2 2" xfId="26402" xr:uid="{D3E6F18F-DD1C-4720-89C7-AAA8E363972A}"/>
    <cellStyle name="EYColumnHeading 3 5 3 2 4 2 3" xfId="32474" xr:uid="{E8665D9B-69C1-4029-B607-1599E43E88AD}"/>
    <cellStyle name="EYColumnHeading 3 5 3 2 4 2 4" xfId="38437" xr:uid="{F7E1FB9B-5F8E-4853-A4CA-04403180B31A}"/>
    <cellStyle name="EYColumnHeading 3 5 3 2 4 2 5" xfId="43714" xr:uid="{1852ECC3-CAC9-4656-87F8-46CFAEB28943}"/>
    <cellStyle name="EYColumnHeading 3 5 3 2 4 2 6" xfId="18919" xr:uid="{5D27836F-AB5D-4086-8772-A5DDFAA16DE2}"/>
    <cellStyle name="EYColumnHeading 3 5 3 2 4 3" xfId="12642" xr:uid="{B49A3B49-11A5-4E58-9EDE-A113FEB97A85}"/>
    <cellStyle name="EYColumnHeading 3 5 3 2 4 3 2" xfId="28247" xr:uid="{D8CD6689-69F0-4D82-B061-0D4557C37D25}"/>
    <cellStyle name="EYColumnHeading 3 5 3 2 4 3 3" xfId="34281" xr:uid="{D628697F-C021-403F-AD91-B70688EA6897}"/>
    <cellStyle name="EYColumnHeading 3 5 3 2 4 3 4" xfId="40242" xr:uid="{D45B7D9C-0C18-4470-A871-B1DA5DA2AD2C}"/>
    <cellStyle name="EYColumnHeading 3 5 3 2 4 3 5" xfId="44819" xr:uid="{06FFAE89-E1A1-4D1F-BB6D-CBC103F6B0EE}"/>
    <cellStyle name="EYColumnHeading 3 5 3 2 4 3 6" xfId="20764" xr:uid="{7AE6499E-4060-4ABF-8641-2E8A9C55269E}"/>
    <cellStyle name="EYColumnHeading 3 5 3 2 4 4" xfId="24002" xr:uid="{1B9B1455-6021-4702-A22C-61F62AFA976D}"/>
    <cellStyle name="EYColumnHeading 3 5 3 2 4 5" xfId="30123" xr:uid="{64CE0882-7910-42D7-A398-91D1E991F8AF}"/>
    <cellStyle name="EYColumnHeading 3 5 3 2 4 6" xfId="36089" xr:uid="{3ABF3992-04B0-4FC6-A524-85E370102745}"/>
    <cellStyle name="EYColumnHeading 3 5 3 2 4 7" xfId="41654" xr:uid="{C93312D8-CF65-4B66-8767-6E2353AB9190}"/>
    <cellStyle name="EYColumnHeading 3 5 3 2 4 8" xfId="16523" xr:uid="{BD0E13A4-1C4D-4807-A032-7A3A012B033D}"/>
    <cellStyle name="EYColumnHeading 3 5 3 2 5" xfId="7281" xr:uid="{66DDC5B1-E6D4-47C5-8175-EE942DDB3615}"/>
    <cellStyle name="EYColumnHeading 3 5 3 2 5 2" xfId="9689" xr:uid="{114D1FA5-F626-4F4F-AC4E-3FCC65AB7886}"/>
    <cellStyle name="EYColumnHeading 3 5 3 2 5 2 2" xfId="25294" xr:uid="{752E3680-3AED-4A0E-A609-C738762818D3}"/>
    <cellStyle name="EYColumnHeading 3 5 3 2 5 2 3" xfId="31376" xr:uid="{FA572FE4-DFF4-4415-85ED-F215F1F8D1C9}"/>
    <cellStyle name="EYColumnHeading 3 5 3 2 5 2 4" xfId="37339" xr:uid="{BDD503FB-C503-474C-BE1D-E478E638089A}"/>
    <cellStyle name="EYColumnHeading 3 5 3 2 5 2 5" xfId="17813" xr:uid="{428A40FE-124E-41B0-8B5F-08AB51455338}"/>
    <cellStyle name="EYColumnHeading 3 5 3 2 5 3" xfId="11536" xr:uid="{9F52DAB8-2281-41E9-AE02-8ADD23E799C5}"/>
    <cellStyle name="EYColumnHeading 3 5 3 2 5 3 2" xfId="27141" xr:uid="{FAFF0EB2-232E-44CA-AFB3-BE2943D12ED0}"/>
    <cellStyle name="EYColumnHeading 3 5 3 2 5 3 3" xfId="33183" xr:uid="{63C07F1D-ABC6-45C9-ABA4-1CB72CD6D9EA}"/>
    <cellStyle name="EYColumnHeading 3 5 3 2 5 3 4" xfId="39144" xr:uid="{2B3C04BB-EABE-47FF-8BA7-8A365687B31B}"/>
    <cellStyle name="EYColumnHeading 3 5 3 2 5 3 5" xfId="19658" xr:uid="{926DCCD3-F80C-4BBC-8117-FBBC11D0D2A6}"/>
    <cellStyle name="EYColumnHeading 3 5 3 2 5 4" xfId="22893" xr:uid="{F9AC7BEA-FCD8-4747-A012-73360629D524}"/>
    <cellStyle name="EYColumnHeading 3 5 3 2 5 5" xfId="29025" xr:uid="{1763CB82-5A07-4A9A-BAE9-B3633A766175}"/>
    <cellStyle name="EYColumnHeading 3 5 3 2 5 6" xfId="34991" xr:uid="{D7B794FD-5E29-47AE-B58E-6C33A05E2E68}"/>
    <cellStyle name="EYColumnHeading 3 5 3 2 5 7" xfId="43323" xr:uid="{800B583C-E447-4B09-A62C-1C8721DC7A59}"/>
    <cellStyle name="EYColumnHeading 3 5 3 2 5 8" xfId="15417" xr:uid="{7DE74882-0F07-4577-BE4D-E103DD830502}"/>
    <cellStyle name="EYColumnHeading 3 5 3 2 6" xfId="9381" xr:uid="{ADC8F00D-1932-4917-9B90-C16D5A0FF523}"/>
    <cellStyle name="EYColumnHeading 3 5 3 2 6 2" xfId="24986" xr:uid="{6737FF66-7A4F-434D-BD33-E26FC646A57F}"/>
    <cellStyle name="EYColumnHeading 3 5 3 2 6 3" xfId="31079" xr:uid="{AC1376FF-5062-4684-A8CB-AE5D6298C36D}"/>
    <cellStyle name="EYColumnHeading 3 5 3 2 6 4" xfId="37042" xr:uid="{624E8F5A-1490-43AA-A964-598A7EE1A1C7}"/>
    <cellStyle name="EYColumnHeading 3 5 3 2 6 5" xfId="43406" xr:uid="{1EDB2690-FB99-408B-B98A-F1FFA203C50C}"/>
    <cellStyle name="EYColumnHeading 3 5 3 2 6 6" xfId="17505" xr:uid="{1F352145-2F74-4CE7-B5BB-08D5FEBA4630}"/>
    <cellStyle name="EYColumnHeading 3 5 3 2 7" xfId="9553" xr:uid="{29E2B8EF-6E45-46E4-9F1A-893BBCF88885}"/>
    <cellStyle name="EYColumnHeading 3 5 3 2 7 2" xfId="25158" xr:uid="{0B51AA78-B400-4404-BB2A-04084A7B206C}"/>
    <cellStyle name="EYColumnHeading 3 5 3 2 7 3" xfId="31248" xr:uid="{2295BDA5-73C0-43A5-AE8F-1B4D5130E45F}"/>
    <cellStyle name="EYColumnHeading 3 5 3 2 7 4" xfId="37211" xr:uid="{FA2B6C58-3B87-4E41-A730-642F007DFCAA}"/>
    <cellStyle name="EYColumnHeading 3 5 3 2 7 5" xfId="17677" xr:uid="{7C3B2363-59F6-4C4A-9537-87B6795B7AE7}"/>
    <cellStyle name="EYColumnHeading 3 5 3 2 8" xfId="21511" xr:uid="{30C5B509-451A-41C8-A6CD-7B25E32D3F1F}"/>
    <cellStyle name="EYColumnHeading 3 5 3 2 9" xfId="22335" xr:uid="{BB15922B-A0D1-4B26-B0E8-24E4F3BB34CB}"/>
    <cellStyle name="EYColumnHeading 3 5 3 3" xfId="7918" xr:uid="{1B3A9921-7687-4E99-9D8D-1CD726AF99D7}"/>
    <cellStyle name="EYColumnHeading 3 5 3 3 2" xfId="10325" xr:uid="{7A19209A-10AB-478A-9236-CF3BB5C544DE}"/>
    <cellStyle name="EYColumnHeading 3 5 3 3 2 2" xfId="25930" xr:uid="{B6A3FC56-231F-4FAA-9F62-E913EE9A69B2}"/>
    <cellStyle name="EYColumnHeading 3 5 3 3 2 3" xfId="32008" xr:uid="{7A809B7E-0A2B-47D9-8DF9-099F696BF574}"/>
    <cellStyle name="EYColumnHeading 3 5 3 3 2 4" xfId="37971" xr:uid="{0CDEDD32-6428-4C59-80AD-8D66804ABB88}"/>
    <cellStyle name="EYColumnHeading 3 5 3 3 2 5" xfId="44012" xr:uid="{0ECE8046-772C-41A2-A926-E767940A33D8}"/>
    <cellStyle name="EYColumnHeading 3 5 3 3 2 6" xfId="18447" xr:uid="{28684BDF-98C3-4F88-A246-2B1469E75DBC}"/>
    <cellStyle name="EYColumnHeading 3 5 3 3 3" xfId="12170" xr:uid="{73A62453-1AA2-4ED6-A0A6-C00E59C73979}"/>
    <cellStyle name="EYColumnHeading 3 5 3 3 3 2" xfId="27775" xr:uid="{97580FEE-D1D0-44EC-8A1C-5C9ED33C6BB4}"/>
    <cellStyle name="EYColumnHeading 3 5 3 3 3 3" xfId="33815" xr:uid="{6EDAAC25-3E08-4483-9F03-6465C5535699}"/>
    <cellStyle name="EYColumnHeading 3 5 3 3 3 4" xfId="39776" xr:uid="{C1EBE571-099B-49B9-8F0A-2D228185C4EB}"/>
    <cellStyle name="EYColumnHeading 3 5 3 3 3 5" xfId="45117" xr:uid="{81F567C3-839F-47AD-9B6F-AD6E7E07F817}"/>
    <cellStyle name="EYColumnHeading 3 5 3 3 3 6" xfId="20292" xr:uid="{D6BF7EDD-48CB-4912-B503-FD298B8ADE70}"/>
    <cellStyle name="EYColumnHeading 3 5 3 3 4" xfId="23530" xr:uid="{29DF0010-C633-4ACF-89FC-B63E2B3CA331}"/>
    <cellStyle name="EYColumnHeading 3 5 3 3 5" xfId="29657" xr:uid="{61360AAE-2C4E-4130-A062-8953D67DA46E}"/>
    <cellStyle name="EYColumnHeading 3 5 3 3 6" xfId="35623" xr:uid="{7B72E2F9-25F1-498C-94A6-7A5A81DD0708}"/>
    <cellStyle name="EYColumnHeading 3 5 3 3 7" xfId="41952" xr:uid="{A37E3094-7E88-496D-B2CC-C947B9C995B9}"/>
    <cellStyle name="EYColumnHeading 3 5 3 3 8" xfId="16051" xr:uid="{737242EC-7657-49F3-A14E-12A7DC2CB49B}"/>
    <cellStyle name="EYColumnHeading 3 5 3 4" xfId="8313" xr:uid="{80DD1B3B-D2EF-4692-A6B1-3D7C2ED37A85}"/>
    <cellStyle name="EYColumnHeading 3 5 3 4 2" xfId="10720" xr:uid="{B9133D3F-6579-49BA-8E1D-E3472679EFEA}"/>
    <cellStyle name="EYColumnHeading 3 5 3 4 2 2" xfId="26325" xr:uid="{CB536680-E7C0-4CE4-B371-FF516C7B2C02}"/>
    <cellStyle name="EYColumnHeading 3 5 3 4 2 3" xfId="32397" xr:uid="{2067996D-E95E-42C4-AFEB-E547A6DE7282}"/>
    <cellStyle name="EYColumnHeading 3 5 3 4 2 4" xfId="38360" xr:uid="{3A4E8CE0-49C6-419C-9714-8F8A9FCDF390}"/>
    <cellStyle name="EYColumnHeading 3 5 3 4 2 5" xfId="44300" xr:uid="{6AABCE69-40B8-4C67-A193-B9AA400C569D}"/>
    <cellStyle name="EYColumnHeading 3 5 3 4 2 6" xfId="18842" xr:uid="{C2732C9B-45FA-4809-90FE-370B2932A84E}"/>
    <cellStyle name="EYColumnHeading 3 5 3 4 3" xfId="12565" xr:uid="{A5DF5E56-B40F-4973-8E36-CD01AEC0EE75}"/>
    <cellStyle name="EYColumnHeading 3 5 3 4 3 2" xfId="28170" xr:uid="{70E4E805-B376-4409-B983-8D07B47D1AAC}"/>
    <cellStyle name="EYColumnHeading 3 5 3 4 3 3" xfId="34204" xr:uid="{2DFA920A-4AE0-4315-BDE9-D7D6608F90B1}"/>
    <cellStyle name="EYColumnHeading 3 5 3 4 3 4" xfId="40165" xr:uid="{1F197B85-538F-444C-B7FC-91FF217CB38C}"/>
    <cellStyle name="EYColumnHeading 3 5 3 4 3 5" xfId="45405" xr:uid="{27D1A058-754F-431B-8B60-BAFEDE6FEDDA}"/>
    <cellStyle name="EYColumnHeading 3 5 3 4 3 6" xfId="20687" xr:uid="{464D92AE-3B4D-45EB-BC9C-26683FAA728E}"/>
    <cellStyle name="EYColumnHeading 3 5 3 4 4" xfId="23925" xr:uid="{7BA810C6-B63B-498C-8D6D-9F2D937875FC}"/>
    <cellStyle name="EYColumnHeading 3 5 3 4 5" xfId="30046" xr:uid="{04687D9F-4E6A-4E2F-8CD7-D3FF95DC0024}"/>
    <cellStyle name="EYColumnHeading 3 5 3 4 6" xfId="36012" xr:uid="{87FF1E76-0CC7-4FEF-9D10-AEC23CA71969}"/>
    <cellStyle name="EYColumnHeading 3 5 3 4 7" xfId="42240" xr:uid="{364940F3-2739-4B76-AEA9-E8D1EE0F6B9F}"/>
    <cellStyle name="EYColumnHeading 3 5 3 4 8" xfId="16446" xr:uid="{1A401A8E-44BB-4FF0-A0BF-DF2D1183069E}"/>
    <cellStyle name="EYColumnHeading 3 5 3 5" xfId="8489" xr:uid="{1EDE3CB0-7CC7-47A9-AC07-61A6C258299D}"/>
    <cellStyle name="EYColumnHeading 3 5 3 5 2" xfId="10896" xr:uid="{C3115341-2416-414E-BACD-500FE6B21995}"/>
    <cellStyle name="EYColumnHeading 3 5 3 5 2 2" xfId="26501" xr:uid="{874EB4DB-806D-4D44-A82A-C1D849D5360F}"/>
    <cellStyle name="EYColumnHeading 3 5 3 5 2 3" xfId="32573" xr:uid="{739C26AC-97A9-41AA-859C-380F40659688}"/>
    <cellStyle name="EYColumnHeading 3 5 3 5 2 4" xfId="38536" xr:uid="{59247FA1-1223-40C3-8F0B-5DC56B94814D}"/>
    <cellStyle name="EYColumnHeading 3 5 3 5 2 5" xfId="19018" xr:uid="{B1B52F17-8327-4FD0-844C-83900BE1FACA}"/>
    <cellStyle name="EYColumnHeading 3 5 3 5 3" xfId="12741" xr:uid="{6874CBAE-6CB8-4944-927A-0B36A5730D5C}"/>
    <cellStyle name="EYColumnHeading 3 5 3 5 3 2" xfId="28346" xr:uid="{85700C21-AD09-4F3F-BAF6-B3301A7E1378}"/>
    <cellStyle name="EYColumnHeading 3 5 3 5 3 3" xfId="34380" xr:uid="{FB02D901-762D-4403-ABA0-91C0DEF4E786}"/>
    <cellStyle name="EYColumnHeading 3 5 3 5 3 4" xfId="40341" xr:uid="{C518ABA1-EE51-4EC5-81D2-417C2D6A27F4}"/>
    <cellStyle name="EYColumnHeading 3 5 3 5 3 5" xfId="20863" xr:uid="{42392603-06F0-419F-B071-8A4DB1926186}"/>
    <cellStyle name="EYColumnHeading 3 5 3 5 4" xfId="24101" xr:uid="{97631E81-455B-464A-9EF9-1B2596A82941}"/>
    <cellStyle name="EYColumnHeading 3 5 3 5 5" xfId="30222" xr:uid="{F2855D57-117E-400F-87CB-FBF4C3EE03C1}"/>
    <cellStyle name="EYColumnHeading 3 5 3 5 6" xfId="36188" xr:uid="{BE8367C7-FFE4-4703-9F7F-7EAF77E90A7C}"/>
    <cellStyle name="EYColumnHeading 3 5 3 5 7" xfId="43169" xr:uid="{001C44EB-E7D8-461D-96B5-8F6BEE72EFFA}"/>
    <cellStyle name="EYColumnHeading 3 5 3 5 8" xfId="16622" xr:uid="{E5863B5C-0C73-4499-AFAB-E19AB829063E}"/>
    <cellStyle name="EYColumnHeading 3 5 3 6" xfId="8714" xr:uid="{7892B3E7-67B7-49BA-BA61-29D893D7CA9E}"/>
    <cellStyle name="EYColumnHeading 3 5 3 6 2" xfId="11120" xr:uid="{782DA145-7D67-49FE-A2F2-9841F183F639}"/>
    <cellStyle name="EYColumnHeading 3 5 3 6 2 2" xfId="26725" xr:uid="{2A5591C2-389C-4BE3-8A85-C2172EE3C2DC}"/>
    <cellStyle name="EYColumnHeading 3 5 3 6 2 3" xfId="32786" xr:uid="{FCA3F923-F913-46A0-B0D5-AE239625D4C0}"/>
    <cellStyle name="EYColumnHeading 3 5 3 6 2 4" xfId="38748" xr:uid="{A5429330-829D-4833-87A0-F4696EADCE96}"/>
    <cellStyle name="EYColumnHeading 3 5 3 6 2 5" xfId="19242" xr:uid="{E8001CE0-2089-411B-87A5-B8568AAB428F}"/>
    <cellStyle name="EYColumnHeading 3 5 3 6 3" xfId="12965" xr:uid="{125C2477-02F9-426F-B5F9-2A0EF37C1180}"/>
    <cellStyle name="EYColumnHeading 3 5 3 6 3 2" xfId="28570" xr:uid="{E17F024E-42F3-452C-AB7D-FEFECA2CD480}"/>
    <cellStyle name="EYColumnHeading 3 5 3 6 3 3" xfId="34592" xr:uid="{10A4D43D-1D8F-4574-B7AE-9795BED31D8D}"/>
    <cellStyle name="EYColumnHeading 3 5 3 6 3 4" xfId="40553" xr:uid="{D76D79D8-486D-454E-8BCB-0C769A89CE0C}"/>
    <cellStyle name="EYColumnHeading 3 5 3 6 3 5" xfId="21087" xr:uid="{C7AD9B22-E42B-49E6-BC11-EC28C98A9C2E}"/>
    <cellStyle name="EYColumnHeading 3 5 3 6 4" xfId="24326" xr:uid="{A24358AC-B302-4A67-A615-8D64474F4D85}"/>
    <cellStyle name="EYColumnHeading 3 5 3 6 5" xfId="30435" xr:uid="{4C38FA99-06D4-47E6-B66E-3CC9569528CD}"/>
    <cellStyle name="EYColumnHeading 3 5 3 6 6" xfId="36400" xr:uid="{1CAACFC9-2108-4739-A492-0B137656CF12}"/>
    <cellStyle name="EYColumnHeading 3 5 3 6 7" xfId="42956" xr:uid="{0F1E0BE8-E370-48C5-88D9-4D2D8BC2152A}"/>
    <cellStyle name="EYColumnHeading 3 5 3 6 8" xfId="16846" xr:uid="{33B774B8-4A02-4902-B18A-39D55EBB4116}"/>
    <cellStyle name="EYColumnHeading 3 5 3 7" xfId="9232" xr:uid="{A3ED3511-8871-4CE0-998D-ECD55ED5EEE1}"/>
    <cellStyle name="EYColumnHeading 3 5 3 7 2" xfId="24837" xr:uid="{FB2034B7-C719-4682-9734-730D392E6239}"/>
    <cellStyle name="EYColumnHeading 3 5 3 7 3" xfId="30931" xr:uid="{BD55CAFF-111C-444F-9391-C868E1537FA0}"/>
    <cellStyle name="EYColumnHeading 3 5 3 7 4" xfId="36894" xr:uid="{2DBE4572-69D6-412E-A1F4-E6B822A48644}"/>
    <cellStyle name="EYColumnHeading 3 5 3 7 5" xfId="17356" xr:uid="{071A0795-F76F-4188-A0DA-EE72470FE721}"/>
    <cellStyle name="EYColumnHeading 3 5 3 8" xfId="5794" xr:uid="{AA71C69E-981E-4B1C-AC8B-3B75E2CFA075}"/>
    <cellStyle name="EYColumnHeading 3 5 3 8 2" xfId="22165" xr:uid="{141BE5E7-2C16-4515-99F4-892E5186E891}"/>
    <cellStyle name="EYColumnHeading 3 5 3 9" xfId="22553" xr:uid="{18B573E8-6461-46D9-9476-2128F94480CC}"/>
    <cellStyle name="EYColumnHeading 3 5 4" xfId="2305" xr:uid="{873C25D4-6CDA-43F1-A93D-13FBA26F4F79}"/>
    <cellStyle name="EYColumnHeading 3 5 4 10" xfId="21901" xr:uid="{6BDE00F0-979A-44E1-8303-E9412588D976}"/>
    <cellStyle name="EYColumnHeading 3 5 4 11" xfId="22031" xr:uid="{20D54A6C-FDDA-4887-8D0B-5DA969E6BDAA}"/>
    <cellStyle name="EYColumnHeading 3 5 4 12" xfId="41341" xr:uid="{200590BB-FD60-40D2-B3DD-6D2160752925}"/>
    <cellStyle name="EYColumnHeading 3 5 4 13" xfId="15120" xr:uid="{A9BC77D4-ADBE-46B5-A96F-623CB9DEFE43}"/>
    <cellStyle name="EYColumnHeading 3 5 4 2" xfId="8035" xr:uid="{D191A1A3-43F1-415D-8CFF-170BEBA91E76}"/>
    <cellStyle name="EYColumnHeading 3 5 4 2 2" xfId="10442" xr:uid="{8529BA9C-AF54-4651-87F3-59CD316C956F}"/>
    <cellStyle name="EYColumnHeading 3 5 4 2 2 2" xfId="26047" xr:uid="{CC17A3DF-3D67-426D-AB29-8D49A5E157C6}"/>
    <cellStyle name="EYColumnHeading 3 5 4 2 2 3" xfId="32122" xr:uid="{75D131E4-DEDF-470B-A20A-17B77AFA3C3A}"/>
    <cellStyle name="EYColumnHeading 3 5 4 2 2 4" xfId="38085" xr:uid="{B79ECD8E-5265-412F-A73D-2BBFCA392AC4}"/>
    <cellStyle name="EYColumnHeading 3 5 4 2 2 5" xfId="44109" xr:uid="{34CA9BDC-E54B-4890-AC56-E21BEB814D94}"/>
    <cellStyle name="EYColumnHeading 3 5 4 2 2 6" xfId="18564" xr:uid="{49C9E5A3-2316-4249-8007-0A1D3A6CFC6A}"/>
    <cellStyle name="EYColumnHeading 3 5 4 2 3" xfId="12287" xr:uid="{09CC2598-585D-4EDF-8D06-E159A8A439CC}"/>
    <cellStyle name="EYColumnHeading 3 5 4 2 3 2" xfId="27892" xr:uid="{4FF52809-CE84-4FBB-8242-3A71324BE177}"/>
    <cellStyle name="EYColumnHeading 3 5 4 2 3 3" xfId="33929" xr:uid="{E57FA38A-B3DE-47DF-B791-05A9372EE542}"/>
    <cellStyle name="EYColumnHeading 3 5 4 2 3 4" xfId="39890" xr:uid="{F8713822-8FE1-4393-A11D-129EA774A5A1}"/>
    <cellStyle name="EYColumnHeading 3 5 4 2 3 5" xfId="45214" xr:uid="{128303B8-9BD0-4964-8713-3974207E42B4}"/>
    <cellStyle name="EYColumnHeading 3 5 4 2 3 6" xfId="20409" xr:uid="{E143DE2D-B1F7-47D6-A398-AD2F59CA24CF}"/>
    <cellStyle name="EYColumnHeading 3 5 4 2 4" xfId="23647" xr:uid="{D1912B79-9681-4769-9274-1270B2B20B23}"/>
    <cellStyle name="EYColumnHeading 3 5 4 2 5" xfId="29771" xr:uid="{6A933655-D40C-4192-A4CD-0ACDC05404FA}"/>
    <cellStyle name="EYColumnHeading 3 5 4 2 6" xfId="35737" xr:uid="{D3F08D8E-7B53-42DD-8A18-4FA9A0F33296}"/>
    <cellStyle name="EYColumnHeading 3 5 4 2 7" xfId="42049" xr:uid="{327E7953-8A0A-4BE6-8C51-B04F9A1B422A}"/>
    <cellStyle name="EYColumnHeading 3 5 4 2 8" xfId="16168" xr:uid="{8D3BE548-503E-4C2D-A5B5-E939402BAC47}"/>
    <cellStyle name="EYColumnHeading 3 5 4 3" xfId="7537" xr:uid="{7BB43BF9-E9C2-4DC9-B73D-D2B1D60E5280}"/>
    <cellStyle name="EYColumnHeading 3 5 4 3 2" xfId="9945" xr:uid="{74C3F6A1-4986-465B-A0DC-B39BFA15ACC5}"/>
    <cellStyle name="EYColumnHeading 3 5 4 3 2 2" xfId="25550" xr:uid="{8352C52F-8A86-4CD9-8641-11C6C26BF8F8}"/>
    <cellStyle name="EYColumnHeading 3 5 4 3 2 3" xfId="31629" xr:uid="{0BBAB4C4-2DC0-404C-AE7C-45652916DD0D}"/>
    <cellStyle name="EYColumnHeading 3 5 4 3 2 4" xfId="37592" xr:uid="{5E11E5FE-FC1B-4579-9DDC-EC7951C1F1B7}"/>
    <cellStyle name="EYColumnHeading 3 5 4 3 2 5" xfId="43797" xr:uid="{D81DBB3A-F07C-402A-83A9-C474DBF4C9C5}"/>
    <cellStyle name="EYColumnHeading 3 5 4 3 2 6" xfId="18067" xr:uid="{8E193A46-FFDD-469F-A2E0-F3BF6F343CFC}"/>
    <cellStyle name="EYColumnHeading 3 5 4 3 3" xfId="11790" xr:uid="{0D2B2A24-850F-406D-8DD6-3408E8FBDAC8}"/>
    <cellStyle name="EYColumnHeading 3 5 4 3 3 2" xfId="27395" xr:uid="{DA78EFEE-8CE7-481A-B1EF-12DEFACC7AE3}"/>
    <cellStyle name="EYColumnHeading 3 5 4 3 3 3" xfId="33436" xr:uid="{3292F318-7B3F-47A2-9A2A-0271D1476D7F}"/>
    <cellStyle name="EYColumnHeading 3 5 4 3 3 4" xfId="39397" xr:uid="{A0CA36D3-885F-4593-AA0B-6A7B2FD30AFE}"/>
    <cellStyle name="EYColumnHeading 3 5 4 3 3 5" xfId="44902" xr:uid="{D11C1A4E-E59D-4B32-8CCB-B06FD3756064}"/>
    <cellStyle name="EYColumnHeading 3 5 4 3 3 6" xfId="19912" xr:uid="{D12AC2FE-B19A-4389-94B9-A60722555FFC}"/>
    <cellStyle name="EYColumnHeading 3 5 4 3 4" xfId="23149" xr:uid="{0A47053E-67E7-455D-B7F2-D57F06857774}"/>
    <cellStyle name="EYColumnHeading 3 5 4 3 5" xfId="29278" xr:uid="{E4D0B02B-D784-43E6-B7D3-1508D2A154D4}"/>
    <cellStyle name="EYColumnHeading 3 5 4 3 6" xfId="35244" xr:uid="{CE78B7EE-3DAE-4226-B379-68FD4F70CBC4}"/>
    <cellStyle name="EYColumnHeading 3 5 4 3 7" xfId="41737" xr:uid="{78C22731-064A-4923-A062-60122C7DF14A}"/>
    <cellStyle name="EYColumnHeading 3 5 4 3 8" xfId="15671" xr:uid="{0D1B724D-8FC9-4750-BD2D-34595199EDE0}"/>
    <cellStyle name="EYColumnHeading 3 5 4 4" xfId="7771" xr:uid="{405DBC3A-2BCD-4DDF-AF38-A282914EF1FE}"/>
    <cellStyle name="EYColumnHeading 3 5 4 4 2" xfId="10179" xr:uid="{7A0D3AC5-8EE5-4F70-B186-25BF0ACC9450}"/>
    <cellStyle name="EYColumnHeading 3 5 4 4 2 2" xfId="25784" xr:uid="{41EB2CA9-A764-4A07-A263-448BE7BE4D9B}"/>
    <cellStyle name="EYColumnHeading 3 5 4 4 2 3" xfId="31862" xr:uid="{0EEF468B-6C23-4A9D-BBCD-C0301C808EFD}"/>
    <cellStyle name="EYColumnHeading 3 5 4 4 2 4" xfId="37825" xr:uid="{3F422316-DBB4-4F31-81E8-EA4EED680F10}"/>
    <cellStyle name="EYColumnHeading 3 5 4 4 2 5" xfId="43902" xr:uid="{B13BC99D-C135-49B9-9846-07C932C194EE}"/>
    <cellStyle name="EYColumnHeading 3 5 4 4 2 6" xfId="18301" xr:uid="{A695BD3B-34E9-421C-8471-A4D07D652344}"/>
    <cellStyle name="EYColumnHeading 3 5 4 4 3" xfId="12024" xr:uid="{CE2B081B-66E5-44A0-8C38-4FA380E2D6D2}"/>
    <cellStyle name="EYColumnHeading 3 5 4 4 3 2" xfId="27629" xr:uid="{E3F36808-984A-4DBD-998F-13BBF3520648}"/>
    <cellStyle name="EYColumnHeading 3 5 4 4 3 3" xfId="33669" xr:uid="{9E1894E0-1F08-4BDB-915E-7A1F7C0AC8F5}"/>
    <cellStyle name="EYColumnHeading 3 5 4 4 3 4" xfId="39630" xr:uid="{7960008A-41CB-4987-86D2-1265E0C6EC13}"/>
    <cellStyle name="EYColumnHeading 3 5 4 4 3 5" xfId="45007" xr:uid="{39522AD8-00D1-4751-A00C-A9CE66E79E86}"/>
    <cellStyle name="EYColumnHeading 3 5 4 4 3 6" xfId="20146" xr:uid="{A901B8AD-AF20-47CE-A3B6-3B221DC92713}"/>
    <cellStyle name="EYColumnHeading 3 5 4 4 4" xfId="23383" xr:uid="{06DF6B9D-755C-4A34-9274-C82CDAC8214F}"/>
    <cellStyle name="EYColumnHeading 3 5 4 4 5" xfId="29511" xr:uid="{DBCD1AC3-7995-4DB2-8A22-DEE1F8BDF7D4}"/>
    <cellStyle name="EYColumnHeading 3 5 4 4 6" xfId="35477" xr:uid="{482CBA1D-67FA-4381-B070-C7C0E7B2543B}"/>
    <cellStyle name="EYColumnHeading 3 5 4 4 7" xfId="41842" xr:uid="{216A698C-0883-43F4-9522-12179F719DCE}"/>
    <cellStyle name="EYColumnHeading 3 5 4 4 8" xfId="15905" xr:uid="{A1159DE9-D0E9-441B-8F79-D2276A5BFD72}"/>
    <cellStyle name="EYColumnHeading 3 5 4 5" xfId="7674" xr:uid="{ED4B98EE-B1DF-489B-A98A-03A6BFF8CAA0}"/>
    <cellStyle name="EYColumnHeading 3 5 4 5 2" xfId="10082" xr:uid="{9C793626-A772-4ED7-BA28-2ABD8D718208}"/>
    <cellStyle name="EYColumnHeading 3 5 4 5 2 2" xfId="25687" xr:uid="{141CFDBC-890B-4545-A00D-1232DADEDDB0}"/>
    <cellStyle name="EYColumnHeading 3 5 4 5 2 3" xfId="31765" xr:uid="{9D9719AC-9C0C-4062-B886-E5C417A96DAB}"/>
    <cellStyle name="EYColumnHeading 3 5 4 5 2 4" xfId="37728" xr:uid="{46A0FBF9-643F-4ED5-A2DE-6D0658466F24}"/>
    <cellStyle name="EYColumnHeading 3 5 4 5 2 5" xfId="18204" xr:uid="{1C108C00-1D20-4D52-9164-75F9674864A3}"/>
    <cellStyle name="EYColumnHeading 3 5 4 5 3" xfId="11927" xr:uid="{7879B9AF-D315-4011-B941-8B243337A881}"/>
    <cellStyle name="EYColumnHeading 3 5 4 5 3 2" xfId="27532" xr:uid="{E85BDB7E-91D8-4F7D-A9EA-CB78DA4C1545}"/>
    <cellStyle name="EYColumnHeading 3 5 4 5 3 3" xfId="33572" xr:uid="{AEF1BBD8-E430-44CC-8043-CE9ED87D123F}"/>
    <cellStyle name="EYColumnHeading 3 5 4 5 3 4" xfId="39533" xr:uid="{685B3BED-8472-4364-9304-ABB3EF03C395}"/>
    <cellStyle name="EYColumnHeading 3 5 4 5 3 5" xfId="20049" xr:uid="{272B0489-07A2-4C17-9440-DDDFBCB6CF88}"/>
    <cellStyle name="EYColumnHeading 3 5 4 5 4" xfId="23286" xr:uid="{CD101E43-36F5-433B-AD3B-032E8A07F5F0}"/>
    <cellStyle name="EYColumnHeading 3 5 4 5 5" xfId="29414" xr:uid="{BD4FAA35-7ACF-4161-BFB3-6349BA6A2CC1}"/>
    <cellStyle name="EYColumnHeading 3 5 4 5 6" xfId="35380" xr:uid="{A71AFA39-C0B6-48EE-847D-480A24F6B683}"/>
    <cellStyle name="EYColumnHeading 3 5 4 5 7" xfId="43267" xr:uid="{8712020D-9E22-41EC-8134-8E8592ADF018}"/>
    <cellStyle name="EYColumnHeading 3 5 4 5 8" xfId="15808" xr:uid="{51D6C470-4E1A-4A82-9352-D1746B4BFD98}"/>
    <cellStyle name="EYColumnHeading 3 5 4 6" xfId="9325" xr:uid="{7DFD1231-07CB-4080-9E7C-2BC654FC5807}"/>
    <cellStyle name="EYColumnHeading 3 5 4 6 2" xfId="24930" xr:uid="{7FA0EB7F-BC96-473F-B127-CB9A0CC5B943}"/>
    <cellStyle name="EYColumnHeading 3 5 4 6 3" xfId="31023" xr:uid="{E74FEAE1-6A70-4A24-8FA3-961B1CB22A88}"/>
    <cellStyle name="EYColumnHeading 3 5 4 6 4" xfId="36986" xr:uid="{E40D344A-73C9-449A-9AB5-1F2DD939EFFA}"/>
    <cellStyle name="EYColumnHeading 3 5 4 6 5" xfId="42660" xr:uid="{78C08B9D-CD83-4AAC-9D96-5E7318089CB3}"/>
    <cellStyle name="EYColumnHeading 3 5 4 6 6" xfId="17449" xr:uid="{974134BC-6B58-4056-AF19-6A91C810647B}"/>
    <cellStyle name="EYColumnHeading 3 5 4 7" xfId="9176" xr:uid="{58329A19-087E-43B1-AABE-5751EDF1447B}"/>
    <cellStyle name="EYColumnHeading 3 5 4 7 2" xfId="24781" xr:uid="{5B5E8C3D-B20D-44FC-8DC7-239D9EEC359A}"/>
    <cellStyle name="EYColumnHeading 3 5 4 7 3" xfId="30875" xr:uid="{D0817872-79D1-4A27-8AFE-44CDF91ACB0B}"/>
    <cellStyle name="EYColumnHeading 3 5 4 7 4" xfId="36838" xr:uid="{12887DCC-67BC-4C3B-BBF4-5884370F1B83}"/>
    <cellStyle name="EYColumnHeading 3 5 4 7 5" xfId="17300" xr:uid="{58614459-235B-490E-94AC-0C120B87A7C4}"/>
    <cellStyle name="EYColumnHeading 3 5 4 8" xfId="5920" xr:uid="{2D57A3B4-CC1D-4F4E-BE9B-FDE663A089F6}"/>
    <cellStyle name="EYColumnHeading 3 5 4 8 2" xfId="21455" xr:uid="{675739CB-76EC-4D12-AF30-D7930AF0268F}"/>
    <cellStyle name="EYColumnHeading 3 5 4 9" xfId="22279" xr:uid="{82828728-91D3-4C07-A41F-C86F6BD1270F}"/>
    <cellStyle name="EYColumnHeading 3 5 5" xfId="2576" xr:uid="{C4F0A1AE-593F-40A0-8C72-FA2B00E389EE}"/>
    <cellStyle name="EYColumnHeading 3 5 5 2" xfId="9765" xr:uid="{3325F66E-2146-4FF7-A8EB-0B17EE13098D}"/>
    <cellStyle name="EYColumnHeading 3 5 5 2 2" xfId="25370" xr:uid="{5B3959A6-8B74-4714-BB8F-73F9C280A760}"/>
    <cellStyle name="EYColumnHeading 3 5 5 2 3" xfId="31449" xr:uid="{D225E99E-2D02-496E-A6A5-13FCECE6810C}"/>
    <cellStyle name="EYColumnHeading 3 5 5 2 4" xfId="37412" xr:uid="{2AC72163-40D7-43B3-88ED-8FC71FFBD1ED}"/>
    <cellStyle name="EYColumnHeading 3 5 5 2 5" xfId="43691" xr:uid="{9D932BB3-5603-4AD5-B914-509175E5C494}"/>
    <cellStyle name="EYColumnHeading 3 5 5 2 6" xfId="17887" xr:uid="{B35E19BC-C925-4CAB-8D80-8BBE07F07795}"/>
    <cellStyle name="EYColumnHeading 3 5 5 3" xfId="11610" xr:uid="{1BE1EA6E-BB05-4D0E-814B-A69AF2AC8627}"/>
    <cellStyle name="EYColumnHeading 3 5 5 3 2" xfId="27215" xr:uid="{6A0142D0-3A2C-4BEA-8D25-15FE68C45646}"/>
    <cellStyle name="EYColumnHeading 3 5 5 3 3" xfId="33256" xr:uid="{41702E26-1297-41EE-B2FC-3F057FEB2E0C}"/>
    <cellStyle name="EYColumnHeading 3 5 5 3 4" xfId="39217" xr:uid="{556A6C1A-D0FA-468E-9589-F3780AD8D5EA}"/>
    <cellStyle name="EYColumnHeading 3 5 5 3 5" xfId="44796" xr:uid="{44CB09FB-EB84-4BFB-B9D2-39C50A52D921}"/>
    <cellStyle name="EYColumnHeading 3 5 5 3 6" xfId="19732" xr:uid="{0BE212BC-EF44-4346-90F6-A0FC08F80CFC}"/>
    <cellStyle name="EYColumnHeading 3 5 5 4" xfId="7357" xr:uid="{8D89072D-622B-461D-9A5E-2B9A7DC0DCD3}"/>
    <cellStyle name="EYColumnHeading 3 5 5 4 2" xfId="22969" xr:uid="{AFE61AB1-55B1-4159-A74A-AFD9D2134F35}"/>
    <cellStyle name="EYColumnHeading 3 5 5 5" xfId="29098" xr:uid="{C40CBE32-01C9-48B6-B9AA-47B9796A76DE}"/>
    <cellStyle name="EYColumnHeading 3 5 5 6" xfId="35064" xr:uid="{268EB45F-DA26-4C3B-9533-E4B994EA7619}"/>
    <cellStyle name="EYColumnHeading 3 5 5 7" xfId="41631" xr:uid="{6215D37F-BE08-4375-BF18-D85854616DC5}"/>
    <cellStyle name="EYColumnHeading 3 5 5 8" xfId="15491" xr:uid="{596AFBB9-093F-4A82-8E26-950611692F12}"/>
    <cellStyle name="EYColumnHeading 3 5 6" xfId="3241" xr:uid="{A68D333A-B5DB-40B5-A619-5AC5F5C5FE8F}"/>
    <cellStyle name="EYColumnHeading 3 5 6 2" xfId="10910" xr:uid="{24C38FF4-4830-4774-BBDC-E4138AD97D06}"/>
    <cellStyle name="EYColumnHeading 3 5 6 2 2" xfId="26515" xr:uid="{51DD2A39-3059-4BCC-AB46-926FC8CC12C1}"/>
    <cellStyle name="EYColumnHeading 3 5 6 2 3" xfId="32586" xr:uid="{3C36DB59-1543-4A80-9EAA-42C6E7CF2427}"/>
    <cellStyle name="EYColumnHeading 3 5 6 2 4" xfId="38548" xr:uid="{B83A71F7-FB69-4465-A41E-F642D416961F}"/>
    <cellStyle name="EYColumnHeading 3 5 6 2 5" xfId="44392" xr:uid="{ECCF8219-7FD9-4099-94B7-C5883C195591}"/>
    <cellStyle name="EYColumnHeading 3 5 6 2 6" xfId="19032" xr:uid="{41C8EDC3-5C21-47F7-8009-9322AD7A07A4}"/>
    <cellStyle name="EYColumnHeading 3 5 6 3" xfId="12755" xr:uid="{048EAA1A-D10C-4560-B76F-22F5C263628D}"/>
    <cellStyle name="EYColumnHeading 3 5 6 3 2" xfId="28360" xr:uid="{10C9A87A-B430-4836-910E-C5C477446F9B}"/>
    <cellStyle name="EYColumnHeading 3 5 6 3 3" xfId="34392" xr:uid="{4ABC4A2B-6665-4888-9869-987A60BB06DB}"/>
    <cellStyle name="EYColumnHeading 3 5 6 3 4" xfId="40353" xr:uid="{7C37EACF-6ED3-46DD-8E12-07DDC6283641}"/>
    <cellStyle name="EYColumnHeading 3 5 6 3 5" xfId="45497" xr:uid="{4CBBB086-9F78-47DB-81AB-2F2075931F26}"/>
    <cellStyle name="EYColumnHeading 3 5 6 3 6" xfId="20877" xr:uid="{88B456C7-9EB4-4358-9CDA-E9A72C134F05}"/>
    <cellStyle name="EYColumnHeading 3 5 6 4" xfId="8503" xr:uid="{2C620181-4CC2-49ED-9C70-EDD33862F9DC}"/>
    <cellStyle name="EYColumnHeading 3 5 6 4 2" xfId="24115" xr:uid="{72609CAC-8176-48B3-ACAC-AC27AAA403B0}"/>
    <cellStyle name="EYColumnHeading 3 5 6 5" xfId="30235" xr:uid="{D9567483-3A97-41A6-B4EA-5BD23158278A}"/>
    <cellStyle name="EYColumnHeading 3 5 6 6" xfId="36200" xr:uid="{82637F30-DCD9-4BF2-B936-D30B675AA959}"/>
    <cellStyle name="EYColumnHeading 3 5 6 7" xfId="42332" xr:uid="{5BADF23B-C0AF-441A-8501-1B17E290BC39}"/>
    <cellStyle name="EYColumnHeading 3 5 6 8" xfId="16636" xr:uid="{1F8A917E-633A-47C0-B115-0CAFA90CC323}"/>
    <cellStyle name="EYColumnHeading 3 5 7" xfId="3343" xr:uid="{2FA67261-47F8-43E4-A23C-B80CC739B322}"/>
    <cellStyle name="EYColumnHeading 3 5 7 2" xfId="10376" xr:uid="{7C7E083A-7FFF-4975-950B-3FE2B2BF25B3}"/>
    <cellStyle name="EYColumnHeading 3 5 7 2 2" xfId="25981" xr:uid="{AAF2404C-C957-4171-B980-168DC7A9CD42}"/>
    <cellStyle name="EYColumnHeading 3 5 7 2 3" xfId="32057" xr:uid="{6D5E0690-F6B6-4810-8DD2-59E4407DD39A}"/>
    <cellStyle name="EYColumnHeading 3 5 7 2 4" xfId="38020" xr:uid="{CBE248E6-0C29-4E22-9EBB-E69E4AA5DE7E}"/>
    <cellStyle name="EYColumnHeading 3 5 7 2 5" xfId="18498" xr:uid="{CE0D086A-48CB-49E0-A2D3-77681BCCBC79}"/>
    <cellStyle name="EYColumnHeading 3 5 7 3" xfId="12221" xr:uid="{6D7DCA0C-FDE2-440E-80E1-C1E507EF0142}"/>
    <cellStyle name="EYColumnHeading 3 5 7 3 2" xfId="27826" xr:uid="{2C1406C9-E4F8-4D1C-B2E2-B33230835D6C}"/>
    <cellStyle name="EYColumnHeading 3 5 7 3 3" xfId="33864" xr:uid="{610C9B5B-FE11-4A81-8563-73CBD095A436}"/>
    <cellStyle name="EYColumnHeading 3 5 7 3 4" xfId="39825" xr:uid="{7DDD76C5-6966-484D-BB9D-4F1C67A20678}"/>
    <cellStyle name="EYColumnHeading 3 5 7 3 5" xfId="20343" xr:uid="{3C113D92-2EF5-41C8-89EF-4C04C47CF626}"/>
    <cellStyle name="EYColumnHeading 3 5 7 4" xfId="7969" xr:uid="{CF2D089E-2777-40FE-BBCD-8AACF724896B}"/>
    <cellStyle name="EYColumnHeading 3 5 7 4 2" xfId="23581" xr:uid="{A432ADBF-BB42-48E0-9F60-778D22B83FA9}"/>
    <cellStyle name="EYColumnHeading 3 5 7 5" xfId="29706" xr:uid="{788CDD55-5713-43D5-816A-F3096E477CBD}"/>
    <cellStyle name="EYColumnHeading 3 5 7 6" xfId="35672" xr:uid="{F0888151-08DA-448E-A423-D6F0310A1B83}"/>
    <cellStyle name="EYColumnHeading 3 5 7 7" xfId="42700" xr:uid="{A713A9C5-FA4C-446B-A118-5677A540FCB9}"/>
    <cellStyle name="EYColumnHeading 3 5 7 8" xfId="16102" xr:uid="{973978DD-3320-4C9C-A0C4-D85F5B8CD9CE}"/>
    <cellStyle name="EYColumnHeading 3 5 8" xfId="7434" xr:uid="{41AD1D6D-E685-4297-B58F-4EB640501190}"/>
    <cellStyle name="EYColumnHeading 3 5 8 2" xfId="9842" xr:uid="{C62E479C-4213-44EF-B4DD-CC015E052968}"/>
    <cellStyle name="EYColumnHeading 3 5 8 2 2" xfId="25447" xr:uid="{9E8D7673-D459-48F4-9288-429FED8558C4}"/>
    <cellStyle name="EYColumnHeading 3 5 8 2 3" xfId="31526" xr:uid="{7738479F-BAFB-4E3A-A295-99026945365E}"/>
    <cellStyle name="EYColumnHeading 3 5 8 2 4" xfId="37489" xr:uid="{B81E6AEA-57D8-44D5-86E4-0BAA7667A3D8}"/>
    <cellStyle name="EYColumnHeading 3 5 8 2 5" xfId="17964" xr:uid="{6303A761-A71A-4382-ABCE-2153CACEEB24}"/>
    <cellStyle name="EYColumnHeading 3 5 8 3" xfId="11687" xr:uid="{9C527500-33A4-4D8C-8091-01DEC3558FDE}"/>
    <cellStyle name="EYColumnHeading 3 5 8 3 2" xfId="27292" xr:uid="{13868FE6-335B-4D32-A56D-FDA096A163D5}"/>
    <cellStyle name="EYColumnHeading 3 5 8 3 3" xfId="33333" xr:uid="{53A534FB-0ED0-47AC-8CC1-1BE48C0D61B1}"/>
    <cellStyle name="EYColumnHeading 3 5 8 3 4" xfId="39294" xr:uid="{8C33E20F-5C09-425D-8CD8-1844A85DCBC4}"/>
    <cellStyle name="EYColumnHeading 3 5 8 3 5" xfId="19809" xr:uid="{3D56706F-106D-46DC-8A02-F33F518952F7}"/>
    <cellStyle name="EYColumnHeading 3 5 8 4" xfId="23046" xr:uid="{39711B0C-15D3-4DC1-8C5D-C87CFBB07BA0}"/>
    <cellStyle name="EYColumnHeading 3 5 8 5" xfId="29175" xr:uid="{97FA5276-9DB0-44A1-9DC5-FFB80FAB27B3}"/>
    <cellStyle name="EYColumnHeading 3 5 8 6" xfId="35141" xr:uid="{C59638A0-6207-45E0-AD19-9A46F32763D8}"/>
    <cellStyle name="EYColumnHeading 3 5 8 7" xfId="43518" xr:uid="{DD6D16FE-2DD6-4DDC-AF92-4AC0EF3BD28B}"/>
    <cellStyle name="EYColumnHeading 3 5 8 8" xfId="15568" xr:uid="{C6A85414-6E47-4335-9884-781E5DF10289}"/>
    <cellStyle name="EYColumnHeading 3 5 9" xfId="9080" xr:uid="{0F9B7FB4-BB24-4DCA-9D47-29A8D881C319}"/>
    <cellStyle name="EYColumnHeading 3 5 9 2" xfId="24685" xr:uid="{C7CD24C5-86E9-43F6-B1F5-8F7562DE57F3}"/>
    <cellStyle name="EYColumnHeading 3 5 9 3" xfId="30779" xr:uid="{3B987614-495A-4001-A7A7-B485E39EB84C}"/>
    <cellStyle name="EYColumnHeading 3 5 9 4" xfId="36742" xr:uid="{D520B019-F5F7-43D8-A995-DF708D4DC74C}"/>
    <cellStyle name="EYColumnHeading 3 5 9 5" xfId="17204" xr:uid="{7ADDEE8B-4EBF-469D-90AE-370B3F5EE09E}"/>
    <cellStyle name="EYColumnHeading 3 6" xfId="1087" xr:uid="{687B8945-D0E4-45C2-8A38-30E9D88AB607}"/>
    <cellStyle name="EYColumnHeading 3 6 10" xfId="21988" xr:uid="{C0A8AB80-B000-4107-A5BF-9FEA9C94BFA2}"/>
    <cellStyle name="EYColumnHeading 3 6 11" xfId="41205" xr:uid="{28ED2DCB-BDA4-4621-9F2D-34D744009577}"/>
    <cellStyle name="EYColumnHeading 3 6 12" xfId="14981" xr:uid="{073DAB2F-5463-4420-AD75-46FA68DA52EB}"/>
    <cellStyle name="EYColumnHeading 3 6 2" xfId="5935" xr:uid="{72F290DE-AF8B-4B3D-AD62-9255DE865DE9}"/>
    <cellStyle name="EYColumnHeading 3 6 2 10" xfId="21889" xr:uid="{E0FF02F9-CD86-4B9E-890A-E43005D491BD}"/>
    <cellStyle name="EYColumnHeading 3 6 2 11" xfId="22037" xr:uid="{03D63750-0FAE-4E1F-9C3C-D6ADF7A7CC43}"/>
    <cellStyle name="EYColumnHeading 3 6 2 12" xfId="41356" xr:uid="{FBEBF1D6-0863-45AD-907E-7C054EF68D15}"/>
    <cellStyle name="EYColumnHeading 3 6 2 13" xfId="15135" xr:uid="{88A6A80E-4FA4-4F72-AA4A-74072876207D}"/>
    <cellStyle name="EYColumnHeading 3 6 2 2" xfId="8050" xr:uid="{9708EF3E-7B5C-486D-9B77-4E19D712E944}"/>
    <cellStyle name="EYColumnHeading 3 6 2 2 2" xfId="10457" xr:uid="{7E7CC69D-9D70-4AAC-8A67-882FD6F84CFE}"/>
    <cellStyle name="EYColumnHeading 3 6 2 2 2 2" xfId="26062" xr:uid="{E1B4FEBA-0EDE-4A3D-912F-F3338338CA94}"/>
    <cellStyle name="EYColumnHeading 3 6 2 2 2 3" xfId="32137" xr:uid="{C1521651-FE79-4331-B107-F6455D33661D}"/>
    <cellStyle name="EYColumnHeading 3 6 2 2 2 4" xfId="38100" xr:uid="{F1010B7D-DAF9-46AD-AB29-95A79895D4D7}"/>
    <cellStyle name="EYColumnHeading 3 6 2 2 2 5" xfId="44124" xr:uid="{A39A6793-5633-458D-8F06-68560EE7B973}"/>
    <cellStyle name="EYColumnHeading 3 6 2 2 2 6" xfId="18579" xr:uid="{9A80336F-0325-4AEC-8C0C-521B044FBE34}"/>
    <cellStyle name="EYColumnHeading 3 6 2 2 3" xfId="12302" xr:uid="{6942B3E7-BF68-4C94-A333-2E27CFCFE8F9}"/>
    <cellStyle name="EYColumnHeading 3 6 2 2 3 2" xfId="27907" xr:uid="{57BD41C3-5762-433C-A462-9AC06BBE5F7E}"/>
    <cellStyle name="EYColumnHeading 3 6 2 2 3 3" xfId="33944" xr:uid="{42B1406B-D40D-43BA-BBB0-CFF220315F2E}"/>
    <cellStyle name="EYColumnHeading 3 6 2 2 3 4" xfId="39905" xr:uid="{80FDD95E-0464-4F5E-9A75-0F025733687A}"/>
    <cellStyle name="EYColumnHeading 3 6 2 2 3 5" xfId="45229" xr:uid="{41FE05EA-E61E-427A-8E2C-7EAA892D24CF}"/>
    <cellStyle name="EYColumnHeading 3 6 2 2 3 6" xfId="20424" xr:uid="{3E97B23A-7374-4B55-BD4C-4AF613437778}"/>
    <cellStyle name="EYColumnHeading 3 6 2 2 4" xfId="23662" xr:uid="{0A8117DE-835A-4DC4-BE59-1A39D46CB490}"/>
    <cellStyle name="EYColumnHeading 3 6 2 2 5" xfId="29786" xr:uid="{20EF814A-E20B-4582-9368-5386A00035E9}"/>
    <cellStyle name="EYColumnHeading 3 6 2 2 6" xfId="35752" xr:uid="{D4643C9B-CB11-439E-BDF6-7804506FF0C4}"/>
    <cellStyle name="EYColumnHeading 3 6 2 2 7" xfId="42064" xr:uid="{20ECA6FA-1C70-462E-B8FE-317D6042B6F8}"/>
    <cellStyle name="EYColumnHeading 3 6 2 2 8" xfId="16183" xr:uid="{9737B2E3-D57C-4C5C-A808-4A3098A11B01}"/>
    <cellStyle name="EYColumnHeading 3 6 2 3" xfId="8259" xr:uid="{31EB90B2-4B80-418D-828F-CE0BD6878D19}"/>
    <cellStyle name="EYColumnHeading 3 6 2 3 2" xfId="10666" xr:uid="{CF2B0261-7BA1-4C0D-BBF1-297C04B8DCA7}"/>
    <cellStyle name="EYColumnHeading 3 6 2 3 2 2" xfId="26271" xr:uid="{F50BBF97-6800-4052-AAB4-F2B26ED0EAF2}"/>
    <cellStyle name="EYColumnHeading 3 6 2 3 2 3" xfId="32344" xr:uid="{242A314C-2A0A-4ADD-BA1B-AE2BBB8B7B22}"/>
    <cellStyle name="EYColumnHeading 3 6 2 3 2 4" xfId="38307" xr:uid="{DADF8DE5-EF60-4D5E-A76F-58FF7ED9BDD5}"/>
    <cellStyle name="EYColumnHeading 3 6 2 3 2 5" xfId="43784" xr:uid="{571F1DF5-7202-49E2-88AD-382ECCBEB0B2}"/>
    <cellStyle name="EYColumnHeading 3 6 2 3 2 6" xfId="18788" xr:uid="{49B0C071-E408-4372-A7F6-5C74BBF8F6A7}"/>
    <cellStyle name="EYColumnHeading 3 6 2 3 3" xfId="12511" xr:uid="{8AB63537-100E-4D11-95C5-AC3D7B36739A}"/>
    <cellStyle name="EYColumnHeading 3 6 2 3 3 2" xfId="28116" xr:uid="{AEEBF4D6-F7FA-42E4-A15F-DE237E47E102}"/>
    <cellStyle name="EYColumnHeading 3 6 2 3 3 3" xfId="34151" xr:uid="{50BC8B08-B4CE-41B8-A5EE-80ED574AE66C}"/>
    <cellStyle name="EYColumnHeading 3 6 2 3 3 4" xfId="40112" xr:uid="{836B8B96-68A9-4465-8F50-7684C1DF37EA}"/>
    <cellStyle name="EYColumnHeading 3 6 2 3 3 5" xfId="44889" xr:uid="{DF0A02E8-2CC1-49BC-8E21-1AB7FF02D15C}"/>
    <cellStyle name="EYColumnHeading 3 6 2 3 3 6" xfId="20633" xr:uid="{58B8F62D-FEC7-4C67-99DF-BB96866870E5}"/>
    <cellStyle name="EYColumnHeading 3 6 2 3 4" xfId="23871" xr:uid="{13B2C6A1-7053-425D-B8E1-99C290E23462}"/>
    <cellStyle name="EYColumnHeading 3 6 2 3 5" xfId="29993" xr:uid="{54898E9E-8FC8-44E1-84EC-00F751B57601}"/>
    <cellStyle name="EYColumnHeading 3 6 2 3 6" xfId="35959" xr:uid="{40D7A5A0-7FC8-423E-8E35-BF3EE47BDFF7}"/>
    <cellStyle name="EYColumnHeading 3 6 2 3 7" xfId="41724" xr:uid="{DE399502-A8B1-4F9D-9E17-1E732030B345}"/>
    <cellStyle name="EYColumnHeading 3 6 2 3 8" xfId="16392" xr:uid="{7A3E2CD2-80CC-4183-A703-B88D94CB6505}"/>
    <cellStyle name="EYColumnHeading 3 6 2 4" xfId="7777" xr:uid="{286CD729-BDD4-43F9-A38F-28F3FEF610EE}"/>
    <cellStyle name="EYColumnHeading 3 6 2 4 2" xfId="10185" xr:uid="{006F6472-80CF-4D3B-A081-57BCA86BAEBD}"/>
    <cellStyle name="EYColumnHeading 3 6 2 4 2 2" xfId="25790" xr:uid="{9545898B-7884-4E7F-AD96-C50B341D37DF}"/>
    <cellStyle name="EYColumnHeading 3 6 2 4 2 3" xfId="31868" xr:uid="{83D0124C-704C-4297-8878-75EDF507DE47}"/>
    <cellStyle name="EYColumnHeading 3 6 2 4 2 4" xfId="37831" xr:uid="{000964F1-213A-46BB-9AD7-52B0C0C7FE0A}"/>
    <cellStyle name="EYColumnHeading 3 6 2 4 2 5" xfId="43915" xr:uid="{6A4AA6EC-EC39-4428-83D2-AAE8943D3E4F}"/>
    <cellStyle name="EYColumnHeading 3 6 2 4 2 6" xfId="18307" xr:uid="{3B97B5DC-5D1A-4CA4-8385-0873C5A0950D}"/>
    <cellStyle name="EYColumnHeading 3 6 2 4 3" xfId="12030" xr:uid="{E2EC11C0-71F5-4168-880A-9C0AB15F2589}"/>
    <cellStyle name="EYColumnHeading 3 6 2 4 3 2" xfId="27635" xr:uid="{6E9F6477-D3E4-4C0C-B2FB-933237D1E133}"/>
    <cellStyle name="EYColumnHeading 3 6 2 4 3 3" xfId="33675" xr:uid="{FE4A7A6A-1087-416E-81D9-5400FAF97C12}"/>
    <cellStyle name="EYColumnHeading 3 6 2 4 3 4" xfId="39636" xr:uid="{46582596-157E-40EF-A60E-41791D6A78B7}"/>
    <cellStyle name="EYColumnHeading 3 6 2 4 3 5" xfId="45020" xr:uid="{B5CE70FC-5EFA-445A-8E90-25E635D3FE61}"/>
    <cellStyle name="EYColumnHeading 3 6 2 4 3 6" xfId="20152" xr:uid="{6E18E1A3-1360-44B1-A702-91324F60FF81}"/>
    <cellStyle name="EYColumnHeading 3 6 2 4 4" xfId="23389" xr:uid="{6609209B-663C-433C-B955-5A80C1003CF4}"/>
    <cellStyle name="EYColumnHeading 3 6 2 4 5" xfId="29517" xr:uid="{B4E695D0-704D-45BC-8501-763BBCA1BF9D}"/>
    <cellStyle name="EYColumnHeading 3 6 2 4 6" xfId="35483" xr:uid="{4B47F614-E058-432A-A0E8-7DFAE85DB934}"/>
    <cellStyle name="EYColumnHeading 3 6 2 4 7" xfId="41855" xr:uid="{18322990-DA7B-4946-BEA3-D3F28F3A338B}"/>
    <cellStyle name="EYColumnHeading 3 6 2 4 8" xfId="15911" xr:uid="{41475B7E-2B1F-433F-B613-B28805D1B04E}"/>
    <cellStyle name="EYColumnHeading 3 6 2 5" xfId="7711" xr:uid="{C1788735-7895-420E-A9BA-08D75FAC2E12}"/>
    <cellStyle name="EYColumnHeading 3 6 2 5 2" xfId="10119" xr:uid="{4C001970-FB2E-40A2-ADD9-E4439E3D321D}"/>
    <cellStyle name="EYColumnHeading 3 6 2 5 2 2" xfId="25724" xr:uid="{E9BDEA09-120A-45CC-A328-E9CEC9DF5C14}"/>
    <cellStyle name="EYColumnHeading 3 6 2 5 2 3" xfId="31802" xr:uid="{5F2B118B-081A-4074-8D89-19370ED4352F}"/>
    <cellStyle name="EYColumnHeading 3 6 2 5 2 4" xfId="37765" xr:uid="{48CE0621-7FBF-4694-8FE5-5D04F7C8869E}"/>
    <cellStyle name="EYColumnHeading 3 6 2 5 2 5" xfId="18241" xr:uid="{0CA184A4-D16E-4F56-8F22-5267BAC7F4CE}"/>
    <cellStyle name="EYColumnHeading 3 6 2 5 3" xfId="11964" xr:uid="{FCF70F96-1FDD-4EAA-BA67-34789FDE81B4}"/>
    <cellStyle name="EYColumnHeading 3 6 2 5 3 2" xfId="27569" xr:uid="{6FFE6F59-65E9-4205-B4BF-63962529E113}"/>
    <cellStyle name="EYColumnHeading 3 6 2 5 3 3" xfId="33609" xr:uid="{F5DCF290-710C-4A03-8D56-8BD68A0363B6}"/>
    <cellStyle name="EYColumnHeading 3 6 2 5 3 4" xfId="39570" xr:uid="{E1AE7694-219C-4E22-A117-80A03EB174AD}"/>
    <cellStyle name="EYColumnHeading 3 6 2 5 3 5" xfId="20086" xr:uid="{E07C4BD5-7EA8-428E-830E-F6BCD295BD82}"/>
    <cellStyle name="EYColumnHeading 3 6 2 5 4" xfId="23323" xr:uid="{0C1C8EBC-1360-48A4-AFE2-0E7DF59BB224}"/>
    <cellStyle name="EYColumnHeading 3 6 2 5 5" xfId="29451" xr:uid="{969DA136-30FE-484A-95DD-DBCA524EE5B9}"/>
    <cellStyle name="EYColumnHeading 3 6 2 5 6" xfId="35417" xr:uid="{6B6C21F7-93A3-41B3-9075-43EAF446EF03}"/>
    <cellStyle name="EYColumnHeading 3 6 2 5 7" xfId="43282" xr:uid="{9A605C5F-1908-496E-903C-07F9AFBABB61}"/>
    <cellStyle name="EYColumnHeading 3 6 2 5 8" xfId="15845" xr:uid="{EEDF62AD-01A7-44E9-9174-71E83B0BE848}"/>
    <cellStyle name="EYColumnHeading 3 6 2 6" xfId="9340" xr:uid="{7C165D18-C64D-4049-8751-C800870D6C84}"/>
    <cellStyle name="EYColumnHeading 3 6 2 6 2" xfId="24945" xr:uid="{4488EFDA-9108-4611-9C97-9D3DF4CD3D42}"/>
    <cellStyle name="EYColumnHeading 3 6 2 6 3" xfId="31038" xr:uid="{0A60467F-9400-451C-B83B-303D52440003}"/>
    <cellStyle name="EYColumnHeading 3 6 2 6 4" xfId="37001" xr:uid="{402F0CD8-4E1F-42B4-A391-CB7173A7B696}"/>
    <cellStyle name="EYColumnHeading 3 6 2 6 5" xfId="42578" xr:uid="{3C2F2D44-E856-45FF-8375-E1431BE98634}"/>
    <cellStyle name="EYColumnHeading 3 6 2 6 6" xfId="17464" xr:uid="{3A047B9F-E43B-4A8C-AD10-79F6228BCF69}"/>
    <cellStyle name="EYColumnHeading 3 6 2 7" xfId="9161" xr:uid="{E05CB342-9A63-4252-B7C9-35076755E2A8}"/>
    <cellStyle name="EYColumnHeading 3 6 2 7 2" xfId="24766" xr:uid="{BE89D51D-9C55-4D49-8D3D-8E8B68AF5F40}"/>
    <cellStyle name="EYColumnHeading 3 6 2 7 3" xfId="30860" xr:uid="{723F7C9E-B6C3-4990-A7B4-FE4454EB0E48}"/>
    <cellStyle name="EYColumnHeading 3 6 2 7 4" xfId="36823" xr:uid="{552C76A2-6AB0-4619-BC49-76B29914C8A8}"/>
    <cellStyle name="EYColumnHeading 3 6 2 7 5" xfId="17285" xr:uid="{51ED7F69-5584-4FEB-BD12-A73AD868851A}"/>
    <cellStyle name="EYColumnHeading 3 6 2 8" xfId="21470" xr:uid="{F4A45135-6B34-4F81-97A6-350FF1F6C970}"/>
    <cellStyle name="EYColumnHeading 3 6 2 9" xfId="22294" xr:uid="{C5E925EE-F90F-4173-B108-A9D6503B6B63}"/>
    <cellStyle name="EYColumnHeading 3 6 3" xfId="7880" xr:uid="{41C4796C-345E-45CD-BD59-8AD7D6FAE1E4}"/>
    <cellStyle name="EYColumnHeading 3 6 3 2" xfId="10287" xr:uid="{BE35A537-9ADC-4637-A156-41605A9E8A20}"/>
    <cellStyle name="EYColumnHeading 3 6 3 2 2" xfId="25892" xr:uid="{8C0761FC-905A-4CBB-A507-0E6524496D6E}"/>
    <cellStyle name="EYColumnHeading 3 6 3 2 3" xfId="31970" xr:uid="{AEA62CFA-59F6-4909-AE97-BFD81BB15C5A}"/>
    <cellStyle name="EYColumnHeading 3 6 3 2 4" xfId="37933" xr:uid="{3D550689-32C8-4E83-A3CB-272C8FE2DEAC}"/>
    <cellStyle name="EYColumnHeading 3 6 3 2 5" xfId="43971" xr:uid="{26665D2C-1FF7-4C51-89C8-B050F7E6A671}"/>
    <cellStyle name="EYColumnHeading 3 6 3 2 6" xfId="18409" xr:uid="{B700E8BC-457A-4C97-A0EF-C9F2C25235A9}"/>
    <cellStyle name="EYColumnHeading 3 6 3 3" xfId="12132" xr:uid="{149EAA4D-9CAA-41A0-9EC3-36FB5BC033F8}"/>
    <cellStyle name="EYColumnHeading 3 6 3 3 2" xfId="27737" xr:uid="{9CFE0F4A-ED74-467B-8C84-9F5852199FB9}"/>
    <cellStyle name="EYColumnHeading 3 6 3 3 3" xfId="33777" xr:uid="{16400A08-DAA1-41B7-8694-BC1A777A02B4}"/>
    <cellStyle name="EYColumnHeading 3 6 3 3 4" xfId="39738" xr:uid="{8C6B5062-8060-4FE9-98F3-CF5799E9D5F0}"/>
    <cellStyle name="EYColumnHeading 3 6 3 3 5" xfId="45076" xr:uid="{92C349B1-7E51-49D9-921E-9D6CEECF301F}"/>
    <cellStyle name="EYColumnHeading 3 6 3 3 6" xfId="20254" xr:uid="{1CC22882-A4DB-41D3-BE0B-0E78A09D9156}"/>
    <cellStyle name="EYColumnHeading 3 6 3 4" xfId="23492" xr:uid="{D88F917C-CF3A-46CD-82A8-8E13D45EEDAB}"/>
    <cellStyle name="EYColumnHeading 3 6 3 5" xfId="29619" xr:uid="{E73550BC-8CF7-436A-95E6-919446DE59E1}"/>
    <cellStyle name="EYColumnHeading 3 6 3 6" xfId="35585" xr:uid="{2C7C7DAD-C4E9-4046-B479-859B7AEC572F}"/>
    <cellStyle name="EYColumnHeading 3 6 3 7" xfId="41911" xr:uid="{D9C5847A-9923-4307-8E1B-C59E109E87CF}"/>
    <cellStyle name="EYColumnHeading 3 6 3 8" xfId="16013" xr:uid="{00327B07-0584-4A5C-9466-86E7C13C5112}"/>
    <cellStyle name="EYColumnHeading 3 6 4" xfId="7614" xr:uid="{E4BF9427-C790-42CB-B9AA-00D54914E457}"/>
    <cellStyle name="EYColumnHeading 3 6 4 2" xfId="10022" xr:uid="{2A49AC99-D639-4696-B569-C6FE6894B099}"/>
    <cellStyle name="EYColumnHeading 3 6 4 2 2" xfId="25627" xr:uid="{B01F12D6-E43D-48A8-B0A8-281E0502B1F7}"/>
    <cellStyle name="EYColumnHeading 3 6 4 2 3" xfId="31705" xr:uid="{DACF5896-9539-44D9-845D-0208C63A1488}"/>
    <cellStyle name="EYColumnHeading 3 6 4 2 4" xfId="37668" xr:uid="{8489FE7C-ADBB-4F56-8479-C16DD1DE6F12}"/>
    <cellStyle name="EYColumnHeading 3 6 4 2 5" xfId="44326" xr:uid="{9AC379AA-FCE5-4B89-9E3B-EEDD45E48CB5}"/>
    <cellStyle name="EYColumnHeading 3 6 4 2 6" xfId="18144" xr:uid="{35BB72F3-4AFD-496D-A98D-58243330A5AD}"/>
    <cellStyle name="EYColumnHeading 3 6 4 3" xfId="11867" xr:uid="{51D419FE-F206-4EF1-A307-91B1103F6E7E}"/>
    <cellStyle name="EYColumnHeading 3 6 4 3 2" xfId="27472" xr:uid="{7C059007-1328-4377-AFE9-B860DA6D8609}"/>
    <cellStyle name="EYColumnHeading 3 6 4 3 3" xfId="33512" xr:uid="{0A8219E9-DE57-4F18-B63C-82737BC73FC1}"/>
    <cellStyle name="EYColumnHeading 3 6 4 3 4" xfId="39473" xr:uid="{47F5FB25-33C5-4F19-9344-320540F4E651}"/>
    <cellStyle name="EYColumnHeading 3 6 4 3 5" xfId="45431" xr:uid="{44C2CBC3-3885-4801-BC29-DF6182F7C7E0}"/>
    <cellStyle name="EYColumnHeading 3 6 4 3 6" xfId="19989" xr:uid="{EA1F88F1-F5DC-404D-91EF-96B5B41F0058}"/>
    <cellStyle name="EYColumnHeading 3 6 4 4" xfId="23226" xr:uid="{4926C3E3-596C-4A36-9D08-0F7EC12D85A2}"/>
    <cellStyle name="EYColumnHeading 3 6 4 5" xfId="29354" xr:uid="{24CB6253-2E24-409F-82AC-E2EBE581EB31}"/>
    <cellStyle name="EYColumnHeading 3 6 4 6" xfId="35320" xr:uid="{1F67F1AB-5759-4333-A062-3463D52EF690}"/>
    <cellStyle name="EYColumnHeading 3 6 4 7" xfId="42266" xr:uid="{CD602295-49ED-4FF1-9ABF-CDA3857159D8}"/>
    <cellStyle name="EYColumnHeading 3 6 4 8" xfId="15748" xr:uid="{06E3FF96-4CB1-4A11-BA27-5F260B2EDE3B}"/>
    <cellStyle name="EYColumnHeading 3 6 5" xfId="7720" xr:uid="{FB04ECD3-A524-4C34-9C52-1CE6BAD6BEC2}"/>
    <cellStyle name="EYColumnHeading 3 6 5 2" xfId="10128" xr:uid="{C3616B62-65BA-490E-9E7B-F87D592320C8}"/>
    <cellStyle name="EYColumnHeading 3 6 5 2 2" xfId="25733" xr:uid="{8D560997-E886-4D40-B966-6C9F9B6E3311}"/>
    <cellStyle name="EYColumnHeading 3 6 5 2 3" xfId="31811" xr:uid="{68B49019-B31C-4655-AA71-80D6C2E62AD9}"/>
    <cellStyle name="EYColumnHeading 3 6 5 2 4" xfId="37774" xr:uid="{35335D80-8575-41B5-9B38-3C53239FD387}"/>
    <cellStyle name="EYColumnHeading 3 6 5 2 5" xfId="18250" xr:uid="{A9C7DED7-2783-430F-A946-0A4F17188C53}"/>
    <cellStyle name="EYColumnHeading 3 6 5 3" xfId="11973" xr:uid="{52F3F401-8CC1-4CA6-BA4F-6E1E10A6E530}"/>
    <cellStyle name="EYColumnHeading 3 6 5 3 2" xfId="27578" xr:uid="{A9202EBA-8936-4F84-BF09-448B1040689B}"/>
    <cellStyle name="EYColumnHeading 3 6 5 3 3" xfId="33618" xr:uid="{0B4BC8A3-F389-4722-BD4B-E67F85757004}"/>
    <cellStyle name="EYColumnHeading 3 6 5 3 4" xfId="39579" xr:uid="{56E8D1DE-9443-40E5-A5B2-581AE721FC4F}"/>
    <cellStyle name="EYColumnHeading 3 6 5 3 5" xfId="20095" xr:uid="{4299B98F-696E-4BC5-B828-21B2A97133A6}"/>
    <cellStyle name="EYColumnHeading 3 6 5 4" xfId="23332" xr:uid="{2FB2D094-C559-464E-8EC5-61D7E19A6B70}"/>
    <cellStyle name="EYColumnHeading 3 6 5 5" xfId="29460" xr:uid="{62709007-A78B-4BB8-8A14-E76F13FA45B5}"/>
    <cellStyle name="EYColumnHeading 3 6 5 6" xfId="35426" xr:uid="{26AA66FF-F5BA-4E67-8F70-F6815C33E444}"/>
    <cellStyle name="EYColumnHeading 3 6 5 7" xfId="43128" xr:uid="{04D8A05C-CB86-4725-8ADD-F303F917D23E}"/>
    <cellStyle name="EYColumnHeading 3 6 5 8" xfId="15854" xr:uid="{5D07048D-E121-4807-A788-AACE6CDFD6E4}"/>
    <cellStyle name="EYColumnHeading 3 6 6" xfId="7704" xr:uid="{D9CE047F-EA55-4E40-BE6E-15FE3FE83FEF}"/>
    <cellStyle name="EYColumnHeading 3 6 6 2" xfId="10112" xr:uid="{360B655A-2BB5-4FBD-90FD-244938B6CBFD}"/>
    <cellStyle name="EYColumnHeading 3 6 6 2 2" xfId="25717" xr:uid="{85CB7035-B3AA-4492-9EAD-5B0DE0E1B300}"/>
    <cellStyle name="EYColumnHeading 3 6 6 2 3" xfId="31795" xr:uid="{1518E9B8-C2BA-4B13-ADB1-C76715E0D4AB}"/>
    <cellStyle name="EYColumnHeading 3 6 6 2 4" xfId="37758" xr:uid="{3858E3B2-DE9E-4B5C-9968-FB923B71F69C}"/>
    <cellStyle name="EYColumnHeading 3 6 6 2 5" xfId="18234" xr:uid="{A40867F6-3F31-4C3F-BA33-A35B09F09D32}"/>
    <cellStyle name="EYColumnHeading 3 6 6 3" xfId="11957" xr:uid="{91D22FC6-5CAF-464E-A58D-2301F125FC01}"/>
    <cellStyle name="EYColumnHeading 3 6 6 3 2" xfId="27562" xr:uid="{105950EF-83AC-48A9-9E09-E31E42043541}"/>
    <cellStyle name="EYColumnHeading 3 6 6 3 3" xfId="33602" xr:uid="{0AF811DB-B92D-42E1-BF9C-0F891D4572DD}"/>
    <cellStyle name="EYColumnHeading 3 6 6 3 4" xfId="39563" xr:uid="{90C892D3-D764-48B8-A008-7D857ED583D9}"/>
    <cellStyle name="EYColumnHeading 3 6 6 3 5" xfId="20079" xr:uid="{078D00EE-A399-4AD7-8528-5FFEB4154E14}"/>
    <cellStyle name="EYColumnHeading 3 6 6 4" xfId="23316" xr:uid="{D4DC228E-9AB4-46BF-8535-CF425F1EC08A}"/>
    <cellStyle name="EYColumnHeading 3 6 6 5" xfId="29444" xr:uid="{04B20E2A-D537-45B1-BF8D-F9C49C7AA39A}"/>
    <cellStyle name="EYColumnHeading 3 6 6 6" xfId="35410" xr:uid="{662FCF3C-08CD-4924-854F-81BB910B58B9}"/>
    <cellStyle name="EYColumnHeading 3 6 6 7" xfId="43482" xr:uid="{32A03498-7CA0-4468-95A7-32DCF453FC4C}"/>
    <cellStyle name="EYColumnHeading 3 6 6 8" xfId="15838" xr:uid="{E4DC0298-088D-4E75-A2BB-B8E9ADC91EF4}"/>
    <cellStyle name="EYColumnHeading 3 6 7" xfId="9533" xr:uid="{ECB3CBAB-4724-48C2-89B0-90EA76256D3D}"/>
    <cellStyle name="EYColumnHeading 3 6 7 2" xfId="25138" xr:uid="{ACD76B3F-DA41-4127-A9E0-4EB87CEE39C3}"/>
    <cellStyle name="EYColumnHeading 3 6 7 3" xfId="31230" xr:uid="{83B8FAB0-5119-4C93-B658-15F5CC47AC95}"/>
    <cellStyle name="EYColumnHeading 3 6 7 4" xfId="37193" xr:uid="{DCC9D521-EFE5-40E8-BC01-3C941F24B928}"/>
    <cellStyle name="EYColumnHeading 3 6 7 5" xfId="17657" xr:uid="{B1379C5F-E354-4508-8F40-E59ED9D0276F}"/>
    <cellStyle name="EYColumnHeading 3 6 8" xfId="5756" xr:uid="{A944F83B-0B4C-45F2-904D-414CA9515515}"/>
    <cellStyle name="EYColumnHeading 3 6 8 2" xfId="22124" xr:uid="{B8B5D5CC-FFB5-4355-8A3B-F4E689DE200D}"/>
    <cellStyle name="EYColumnHeading 3 6 9" xfId="21963" xr:uid="{F1779864-62BC-48AC-9363-A718BD6961C6}"/>
    <cellStyle name="EYColumnHeading 3 7" xfId="1663" xr:uid="{6F80BA9E-AB68-4F7D-8F18-DD6D61DD59FC}"/>
    <cellStyle name="EYColumnHeading 3 7 10" xfId="22014" xr:uid="{D9BB31C4-14FA-4907-8556-06689BE5B895}"/>
    <cellStyle name="EYColumnHeading 3 7 11" xfId="41281" xr:uid="{A23D2EF5-D022-4B61-92C7-EB6647AE2BBC}"/>
    <cellStyle name="EYColumnHeading 3 7 12" xfId="15057" xr:uid="{304EC015-6C79-4E72-BA3E-53E398F7E9D9}"/>
    <cellStyle name="EYColumnHeading 3 7 2" xfId="6011" xr:uid="{CB810B48-316A-4091-94B0-5F22D3A6EFFC}"/>
    <cellStyle name="EYColumnHeading 3 7 2 10" xfId="22487" xr:uid="{C448DB59-3D42-4AD0-80CB-FC50F6BDB7CC}"/>
    <cellStyle name="EYColumnHeading 3 7 2 11" xfId="22075" xr:uid="{CCC90CAD-62C4-4CD8-8DAC-06AD2D148296}"/>
    <cellStyle name="EYColumnHeading 3 7 2 12" xfId="41432" xr:uid="{C713E234-8A43-49C4-AA15-496C9C59883B}"/>
    <cellStyle name="EYColumnHeading 3 7 2 13" xfId="15211" xr:uid="{8B0F7D81-F48A-43C8-A4DA-E545CD9858F6}"/>
    <cellStyle name="EYColumnHeading 3 7 2 2" xfId="8126" xr:uid="{D0051342-548B-4B73-AA4E-9B9998B9FFD5}"/>
    <cellStyle name="EYColumnHeading 3 7 2 2 2" xfId="10533" xr:uid="{25DB2E34-5CD6-4F82-85CF-033FDD0F46D1}"/>
    <cellStyle name="EYColumnHeading 3 7 2 2 2 2" xfId="26138" xr:uid="{BE592F6F-D044-4F4E-B6E7-681C63216837}"/>
    <cellStyle name="EYColumnHeading 3 7 2 2 2 3" xfId="32213" xr:uid="{34656392-3510-44BC-AACB-512D226E3920}"/>
    <cellStyle name="EYColumnHeading 3 7 2 2 2 4" xfId="38176" xr:uid="{65C24630-C31B-44DC-B014-00AE96D6A0B1}"/>
    <cellStyle name="EYColumnHeading 3 7 2 2 2 5" xfId="44200" xr:uid="{1572A869-C315-4BFA-8F6B-6A768F5B15C5}"/>
    <cellStyle name="EYColumnHeading 3 7 2 2 2 6" xfId="18655" xr:uid="{4220588C-1D47-4146-9E5C-83399AECC959}"/>
    <cellStyle name="EYColumnHeading 3 7 2 2 3" xfId="12378" xr:uid="{4F1BAF41-D862-4B3B-8C2B-CD609A462800}"/>
    <cellStyle name="EYColumnHeading 3 7 2 2 3 2" xfId="27983" xr:uid="{DC1CFA0E-9B1A-461A-9D25-53E2FA865A17}"/>
    <cellStyle name="EYColumnHeading 3 7 2 2 3 3" xfId="34020" xr:uid="{253D5A20-C564-464A-8078-588F5DEF0EBE}"/>
    <cellStyle name="EYColumnHeading 3 7 2 2 3 4" xfId="39981" xr:uid="{9D32C8B8-DA99-4AEF-8ECE-4EEA3F31A97E}"/>
    <cellStyle name="EYColumnHeading 3 7 2 2 3 5" xfId="45305" xr:uid="{D09AC3B3-14CD-4895-B246-829473E55136}"/>
    <cellStyle name="EYColumnHeading 3 7 2 2 3 6" xfId="20500" xr:uid="{86494D27-4E96-4DAF-8EB5-D366A3B213B4}"/>
    <cellStyle name="EYColumnHeading 3 7 2 2 4" xfId="23738" xr:uid="{7102C5E8-C815-49A2-95FA-0C330A8B0BA8}"/>
    <cellStyle name="EYColumnHeading 3 7 2 2 5" xfId="29862" xr:uid="{48D9AF9E-C8D5-461F-90DA-DBE5B1612932}"/>
    <cellStyle name="EYColumnHeading 3 7 2 2 6" xfId="35828" xr:uid="{F4F47676-D926-453E-8933-438EDE3EC5B4}"/>
    <cellStyle name="EYColumnHeading 3 7 2 2 7" xfId="42140" xr:uid="{22B24335-D865-4653-899E-DF3F72370AEB}"/>
    <cellStyle name="EYColumnHeading 3 7 2 2 8" xfId="16259" xr:uid="{E3C8BB7F-574F-459A-88F5-25BE067F940E}"/>
    <cellStyle name="EYColumnHeading 3 7 2 3" xfId="7464" xr:uid="{B3A56054-BC36-4F11-A2BE-EB48B11FB78C}"/>
    <cellStyle name="EYColumnHeading 3 7 2 3 2" xfId="9872" xr:uid="{70784120-C9DA-4FAA-B440-6539374436A3}"/>
    <cellStyle name="EYColumnHeading 3 7 2 3 2 2" xfId="25477" xr:uid="{280C569D-850C-488B-A27D-BB668E90B564}"/>
    <cellStyle name="EYColumnHeading 3 7 2 3 2 3" xfId="31556" xr:uid="{3FEC0E05-0AFB-4D66-8994-DC3D051BD57A}"/>
    <cellStyle name="EYColumnHeading 3 7 2 3 2 4" xfId="37519" xr:uid="{1EA53959-A7A6-48C0-8EF9-9703140D3AD4}"/>
    <cellStyle name="EYColumnHeading 3 7 2 3 2 5" xfId="43736" xr:uid="{63B3E8DB-2361-4982-993B-FEE86850BA81}"/>
    <cellStyle name="EYColumnHeading 3 7 2 3 2 6" xfId="17994" xr:uid="{2C6EAA4E-C1CC-49A2-8DE2-6720D196D754}"/>
    <cellStyle name="EYColumnHeading 3 7 2 3 3" xfId="11717" xr:uid="{79B355B3-9F54-4249-97E9-FF4D6E6D58BE}"/>
    <cellStyle name="EYColumnHeading 3 7 2 3 3 2" xfId="27322" xr:uid="{745C5447-2363-4420-BD84-85C4BD5EFC03}"/>
    <cellStyle name="EYColumnHeading 3 7 2 3 3 3" xfId="33363" xr:uid="{418225A5-B132-46FF-A0E8-3ACC7C95CEFD}"/>
    <cellStyle name="EYColumnHeading 3 7 2 3 3 4" xfId="39324" xr:uid="{8D3874DB-3013-4A6B-82F7-1944AA83722A}"/>
    <cellStyle name="EYColumnHeading 3 7 2 3 3 5" xfId="44841" xr:uid="{6962C42B-A853-4EB5-9BA9-57B8F0EB6414}"/>
    <cellStyle name="EYColumnHeading 3 7 2 3 3 6" xfId="19839" xr:uid="{86F9E023-BA6D-4985-B57F-2E8D2A0CDA2C}"/>
    <cellStyle name="EYColumnHeading 3 7 2 3 4" xfId="23076" xr:uid="{434338C9-FA70-46B6-8B39-270AEB2507CC}"/>
    <cellStyle name="EYColumnHeading 3 7 2 3 5" xfId="29205" xr:uid="{2214C5FD-87DA-4259-B741-CC4F716528D9}"/>
    <cellStyle name="EYColumnHeading 3 7 2 3 6" xfId="35171" xr:uid="{0A03827F-70A7-4253-B1F1-F3523651AFBD}"/>
    <cellStyle name="EYColumnHeading 3 7 2 3 7" xfId="41676" xr:uid="{602F04A2-D15E-4FC0-8B41-3FA6F5E84276}"/>
    <cellStyle name="EYColumnHeading 3 7 2 3 8" xfId="15598" xr:uid="{0EA8F31D-A7E6-431F-83A0-0B93391C026B}"/>
    <cellStyle name="EYColumnHeading 3 7 2 4" xfId="7819" xr:uid="{24BE6C92-4233-4902-84A8-D52C11069E22}"/>
    <cellStyle name="EYColumnHeading 3 7 2 4 2" xfId="10227" xr:uid="{AAD48E97-44AE-44F9-8DA4-C31624917D45}"/>
    <cellStyle name="EYColumnHeading 3 7 2 4 2 2" xfId="25832" xr:uid="{59519182-0DED-4076-A84C-2A9A961D6A30}"/>
    <cellStyle name="EYColumnHeading 3 7 2 4 2 3" xfId="31910" xr:uid="{61D28378-ADB1-44B0-BECA-F40973B1518B}"/>
    <cellStyle name="EYColumnHeading 3 7 2 4 2 4" xfId="37873" xr:uid="{4B167933-C3BA-4969-994C-DEADB24C58B9}"/>
    <cellStyle name="EYColumnHeading 3 7 2 4 2 5" xfId="43939" xr:uid="{2DCB35CB-6103-45A7-9A49-BEDE99AA708E}"/>
    <cellStyle name="EYColumnHeading 3 7 2 4 2 6" xfId="18349" xr:uid="{6C7230C3-30FE-4199-812A-CBD857D1B5E1}"/>
    <cellStyle name="EYColumnHeading 3 7 2 4 3" xfId="12072" xr:uid="{6B0FB424-5BC3-4A24-97D5-112D7B5A1653}"/>
    <cellStyle name="EYColumnHeading 3 7 2 4 3 2" xfId="27677" xr:uid="{E2838CB8-184D-45E9-805E-0EB4C41145E9}"/>
    <cellStyle name="EYColumnHeading 3 7 2 4 3 3" xfId="33717" xr:uid="{4F22D289-91FF-48D5-B9BC-5A675E923A25}"/>
    <cellStyle name="EYColumnHeading 3 7 2 4 3 4" xfId="39678" xr:uid="{86B33D69-0DA6-4C1F-8C78-84D95FC87CE5}"/>
    <cellStyle name="EYColumnHeading 3 7 2 4 3 5" xfId="45044" xr:uid="{73A6C13A-0148-428E-A9D6-4C7D09185AF6}"/>
    <cellStyle name="EYColumnHeading 3 7 2 4 3 6" xfId="20194" xr:uid="{F04FC125-7097-442A-BE09-39E2036804BC}"/>
    <cellStyle name="EYColumnHeading 3 7 2 4 4" xfId="23431" xr:uid="{1DB452C3-26D6-47C4-9C00-9FF74042DFF2}"/>
    <cellStyle name="EYColumnHeading 3 7 2 4 5" xfId="29559" xr:uid="{0EBFE98D-5519-4A75-916B-7750DD6DCEFF}"/>
    <cellStyle name="EYColumnHeading 3 7 2 4 6" xfId="35525" xr:uid="{CC920336-DEF0-4107-B1BC-1082BFD94551}"/>
    <cellStyle name="EYColumnHeading 3 7 2 4 7" xfId="41879" xr:uid="{5C56C760-AAE9-43E9-B24A-11917FB7D2B7}"/>
    <cellStyle name="EYColumnHeading 3 7 2 4 8" xfId="15953" xr:uid="{FDA2AAD0-91E4-40BB-93C6-4318D4B0AC89}"/>
    <cellStyle name="EYColumnHeading 3 7 2 5" xfId="8511" xr:uid="{466AA0E8-191F-4A2E-B774-76B457105681}"/>
    <cellStyle name="EYColumnHeading 3 7 2 5 2" xfId="10918" xr:uid="{138EC4E4-DD24-43B4-BE81-47C33C217777}"/>
    <cellStyle name="EYColumnHeading 3 7 2 5 2 2" xfId="26523" xr:uid="{30E9162E-35DA-496D-8E4E-8EC72D999043}"/>
    <cellStyle name="EYColumnHeading 3 7 2 5 2 3" xfId="32594" xr:uid="{F9F8D535-3097-4EA3-9DC5-D9BE4E4C12FF}"/>
    <cellStyle name="EYColumnHeading 3 7 2 5 2 4" xfId="38556" xr:uid="{56F72B47-5447-451B-A8D9-60393BA2BD01}"/>
    <cellStyle name="EYColumnHeading 3 7 2 5 2 5" xfId="19040" xr:uid="{D76C6BF2-E17A-43DC-AC6C-171FC9E0F42F}"/>
    <cellStyle name="EYColumnHeading 3 7 2 5 3" xfId="12763" xr:uid="{F95FA229-FBAE-4B22-B7CB-EDB60F3D8A61}"/>
    <cellStyle name="EYColumnHeading 3 7 2 5 3 2" xfId="28368" xr:uid="{A4C21BC0-4EC2-4A4F-A675-9EC562F2FD54}"/>
    <cellStyle name="EYColumnHeading 3 7 2 5 3 3" xfId="34400" xr:uid="{CBEF4CB7-D400-4CAE-B255-A34A1A5A1D4F}"/>
    <cellStyle name="EYColumnHeading 3 7 2 5 3 4" xfId="40361" xr:uid="{C088F70E-B870-4F0D-94DE-E206156FF2C0}"/>
    <cellStyle name="EYColumnHeading 3 7 2 5 3 5" xfId="20885" xr:uid="{18A9CF4F-C16B-484C-8CAB-573B69E37850}"/>
    <cellStyle name="EYColumnHeading 3 7 2 5 4" xfId="24123" xr:uid="{C5EF5EDB-6C47-4F7E-B3D9-932D0276934A}"/>
    <cellStyle name="EYColumnHeading 3 7 2 5 5" xfId="30243" xr:uid="{E4B39CC8-5723-42FA-93C4-A13ACCF61031}"/>
    <cellStyle name="EYColumnHeading 3 7 2 5 6" xfId="36208" xr:uid="{2F03D805-712F-492B-AC3B-0194B98FEDCB}"/>
    <cellStyle name="EYColumnHeading 3 7 2 5 7" xfId="43358" xr:uid="{835B5D95-27D3-4AA4-AABC-3C6ADD860F74}"/>
    <cellStyle name="EYColumnHeading 3 7 2 5 8" xfId="16644" xr:uid="{19F478B5-1FA4-4F3B-894B-96C11701D208}"/>
    <cellStyle name="EYColumnHeading 3 7 2 6" xfId="9416" xr:uid="{AB127300-59E7-466D-8D6B-12DACF23BF53}"/>
    <cellStyle name="EYColumnHeading 3 7 2 6 2" xfId="25021" xr:uid="{18311F1C-74E8-4F9C-9E3D-535FED166D76}"/>
    <cellStyle name="EYColumnHeading 3 7 2 6 3" xfId="31114" xr:uid="{DDEB4399-87E7-4B7E-A90B-7ADC03A27394}"/>
    <cellStyle name="EYColumnHeading 3 7 2 6 4" xfId="37077" xr:uid="{7A4BF723-DB8E-4469-BA73-7F92921F574C}"/>
    <cellStyle name="EYColumnHeading 3 7 2 6 5" xfId="42688" xr:uid="{1A8B967B-01C7-4E5D-B9D8-2A8C0CC64639}"/>
    <cellStyle name="EYColumnHeading 3 7 2 6 6" xfId="17540" xr:uid="{92B3C41C-BC54-4489-AEB9-D5D5CF1CA8C3}"/>
    <cellStyle name="EYColumnHeading 3 7 2 7" xfId="9105" xr:uid="{8A42E396-0564-46DF-A748-7C5823D86674}"/>
    <cellStyle name="EYColumnHeading 3 7 2 7 2" xfId="24710" xr:uid="{73F97AD4-15F8-43AD-9752-0110E5A01C53}"/>
    <cellStyle name="EYColumnHeading 3 7 2 7 3" xfId="30804" xr:uid="{880C7299-BC32-439C-A025-53342436A37F}"/>
    <cellStyle name="EYColumnHeading 3 7 2 7 4" xfId="36767" xr:uid="{6C509963-74F3-4201-A9E4-0F05F6448CEB}"/>
    <cellStyle name="EYColumnHeading 3 7 2 7 5" xfId="17229" xr:uid="{B6433E32-9307-4D47-9894-B8728DAB2487}"/>
    <cellStyle name="EYColumnHeading 3 7 2 8" xfId="21546" xr:uid="{AE2CE231-32B7-4AB9-AAD4-576AA2DEFED7}"/>
    <cellStyle name="EYColumnHeading 3 7 2 9" xfId="22370" xr:uid="{F04342FD-022D-4EE8-9D82-CF63311CD3AA}"/>
    <cellStyle name="EYColumnHeading 3 7 3" xfId="7953" xr:uid="{EF446DF2-09D0-4217-86F5-B806AEDFAF76}"/>
    <cellStyle name="EYColumnHeading 3 7 3 2" xfId="10360" xr:uid="{67FC7F5A-D4C8-4C8E-A3A1-5478128517AC}"/>
    <cellStyle name="EYColumnHeading 3 7 3 2 2" xfId="25965" xr:uid="{DAC4F1FC-4B8C-4FCF-8EA3-0F00B77D85B5}"/>
    <cellStyle name="EYColumnHeading 3 7 3 2 3" xfId="32043" xr:uid="{CBE1E443-BEBF-4198-93B9-076AD8481705}"/>
    <cellStyle name="EYColumnHeading 3 7 3 2 4" xfId="38006" xr:uid="{4FAD46A6-9893-47BA-A647-4FB3A03BA610}"/>
    <cellStyle name="EYColumnHeading 3 7 3 2 5" xfId="44047" xr:uid="{29671179-91E3-43C9-B834-A7CFCD1C7D2D}"/>
    <cellStyle name="EYColumnHeading 3 7 3 2 6" xfId="18482" xr:uid="{40FC3D3E-427E-4CBA-939D-15048A5A9849}"/>
    <cellStyle name="EYColumnHeading 3 7 3 3" xfId="12205" xr:uid="{B5BACEAB-08F9-47E1-9B77-98E6E436C898}"/>
    <cellStyle name="EYColumnHeading 3 7 3 3 2" xfId="27810" xr:uid="{CD768939-6BB6-44E8-89EE-6BBE2F82CFF9}"/>
    <cellStyle name="EYColumnHeading 3 7 3 3 3" xfId="33850" xr:uid="{EB9B5BEF-537A-4ABD-A719-0710D10B17C7}"/>
    <cellStyle name="EYColumnHeading 3 7 3 3 4" xfId="39811" xr:uid="{59F40C34-4792-43AE-8A8A-C02F20C30329}"/>
    <cellStyle name="EYColumnHeading 3 7 3 3 5" xfId="45152" xr:uid="{27406056-F375-4317-A5D0-6832F498ED5C}"/>
    <cellStyle name="EYColumnHeading 3 7 3 3 6" xfId="20327" xr:uid="{BF44E6DE-F513-4C8E-926E-5D0870191D04}"/>
    <cellStyle name="EYColumnHeading 3 7 3 4" xfId="23565" xr:uid="{A4165E2A-BFDD-4E9E-A5E1-371CE2E63475}"/>
    <cellStyle name="EYColumnHeading 3 7 3 5" xfId="29692" xr:uid="{7A93B1DE-7204-4F07-9F9F-F8549A144103}"/>
    <cellStyle name="EYColumnHeading 3 7 3 6" xfId="35658" xr:uid="{90089033-166F-49D3-915B-12858C5CFC25}"/>
    <cellStyle name="EYColumnHeading 3 7 3 7" xfId="41987" xr:uid="{8C08985D-5BC1-495A-BCAF-6579F7D65204}"/>
    <cellStyle name="EYColumnHeading 3 7 3 8" xfId="16086" xr:uid="{F5CC5DF3-336C-4D20-AEB9-067E754C8FDA}"/>
    <cellStyle name="EYColumnHeading 3 7 4" xfId="8290" xr:uid="{E85FB21F-F121-4DC5-B3EC-D2959891FE62}"/>
    <cellStyle name="EYColumnHeading 3 7 4 2" xfId="10697" xr:uid="{F58A9CE6-1815-4C51-8B5F-9E39C90DC9F6}"/>
    <cellStyle name="EYColumnHeading 3 7 4 2 2" xfId="26302" xr:uid="{A750C1CB-05A3-4088-BCB4-8C74919E4344}"/>
    <cellStyle name="EYColumnHeading 3 7 4 2 3" xfId="32374" xr:uid="{57851954-ED7F-4644-83FC-B51954D8453F}"/>
    <cellStyle name="EYColumnHeading 3 7 4 2 4" xfId="38337" xr:uid="{8DCFF28A-6406-4DA3-8A03-67B44F904F85}"/>
    <cellStyle name="EYColumnHeading 3 7 4 2 5" xfId="44278" xr:uid="{5CB293DD-567B-41AB-B75F-445B31A7C8C1}"/>
    <cellStyle name="EYColumnHeading 3 7 4 2 6" xfId="18819" xr:uid="{EA17ED54-D1D7-4BA7-BF6C-0CDDE02C9F02}"/>
    <cellStyle name="EYColumnHeading 3 7 4 3" xfId="12542" xr:uid="{E783D207-4B47-4778-A2EF-0BB94AC7932F}"/>
    <cellStyle name="EYColumnHeading 3 7 4 3 2" xfId="28147" xr:uid="{9A16A60D-33CC-43B7-9B4F-C4A23C8FCBD4}"/>
    <cellStyle name="EYColumnHeading 3 7 4 3 3" xfId="34181" xr:uid="{FECAF071-192F-422D-9B85-3C808C117BEA}"/>
    <cellStyle name="EYColumnHeading 3 7 4 3 4" xfId="40142" xr:uid="{2482E7A5-4149-4E4C-8822-FB4B66C2AD25}"/>
    <cellStyle name="EYColumnHeading 3 7 4 3 5" xfId="45383" xr:uid="{A2EDE384-2625-4A8C-BE02-09FBC41AE054}"/>
    <cellStyle name="EYColumnHeading 3 7 4 3 6" xfId="20664" xr:uid="{3BCC5B60-D138-47B2-B52F-9F62459F5C8D}"/>
    <cellStyle name="EYColumnHeading 3 7 4 4" xfId="23902" xr:uid="{BD3B72EC-7D61-4AFC-A68A-9C63324B0F9A}"/>
    <cellStyle name="EYColumnHeading 3 7 4 5" xfId="30023" xr:uid="{4BBF1FD6-0C47-457A-84A1-AEE3A06F30B1}"/>
    <cellStyle name="EYColumnHeading 3 7 4 6" xfId="35989" xr:uid="{145657F3-24FC-4822-B138-1C97F9EAC041}"/>
    <cellStyle name="EYColumnHeading 3 7 4 7" xfId="42218" xr:uid="{EFEDA4C8-18E5-423C-92EE-6702DC3255AC}"/>
    <cellStyle name="EYColumnHeading 3 7 4 8" xfId="16423" xr:uid="{656497E5-ECF7-44D5-BF52-1210E0134FCB}"/>
    <cellStyle name="EYColumnHeading 3 7 5" xfId="8500" xr:uid="{49F26F06-CEA6-4348-9B63-03B451FFEA88}"/>
    <cellStyle name="EYColumnHeading 3 7 5 2" xfId="10907" xr:uid="{B3B1B0CB-3571-45CF-8473-CCC1FAC65C8E}"/>
    <cellStyle name="EYColumnHeading 3 7 5 2 2" xfId="26512" xr:uid="{A1BBD17B-E137-4E48-9503-BC3BA2032EC1}"/>
    <cellStyle name="EYColumnHeading 3 7 5 2 3" xfId="32583" xr:uid="{B9D5A161-DC3C-4D4D-827E-CA82C1A94EBC}"/>
    <cellStyle name="EYColumnHeading 3 7 5 2 4" xfId="38545" xr:uid="{EEA2904A-04A6-4C9D-8EA1-18491353A562}"/>
    <cellStyle name="EYColumnHeading 3 7 5 2 5" xfId="19029" xr:uid="{50E8C446-FE03-47EF-94EF-7FA90BA21B2E}"/>
    <cellStyle name="EYColumnHeading 3 7 5 3" xfId="12752" xr:uid="{C58DC6A7-4146-4299-835B-BC822D3D6355}"/>
    <cellStyle name="EYColumnHeading 3 7 5 3 2" xfId="28357" xr:uid="{D4AF3C71-29F9-44F1-9F0C-BD8EEFA5BE6A}"/>
    <cellStyle name="EYColumnHeading 3 7 5 3 3" xfId="34389" xr:uid="{74A492C1-68C6-4CAC-A998-F369CA3A469C}"/>
    <cellStyle name="EYColumnHeading 3 7 5 3 4" xfId="40350" xr:uid="{65AAE3FF-0384-4F39-980A-67262A44AF44}"/>
    <cellStyle name="EYColumnHeading 3 7 5 3 5" xfId="20874" xr:uid="{6AF53DBC-710F-4A1F-8EED-C74498260B6D}"/>
    <cellStyle name="EYColumnHeading 3 7 5 4" xfId="24112" xr:uid="{28D0168D-6FB6-435D-BAB7-20C28B8A8635}"/>
    <cellStyle name="EYColumnHeading 3 7 5 5" xfId="30232" xr:uid="{CBDA4DC6-64C5-4D73-A65D-91FF654BCB0E}"/>
    <cellStyle name="EYColumnHeading 3 7 5 6" xfId="36197" xr:uid="{E6018FFF-5312-4DFB-BC44-363A74A2E0BA}"/>
    <cellStyle name="EYColumnHeading 3 7 5 7" xfId="43204" xr:uid="{30310DAB-A722-472A-B997-92C38E770FEC}"/>
    <cellStyle name="EYColumnHeading 3 7 5 8" xfId="16633" xr:uid="{FBD3D5FF-1A72-48B0-A9CC-2A3EA7B4B73F}"/>
    <cellStyle name="EYColumnHeading 3 7 6" xfId="7419" xr:uid="{A4CA6EB7-A73E-4CA4-B985-E8B901894A4A}"/>
    <cellStyle name="EYColumnHeading 3 7 6 2" xfId="9827" xr:uid="{2E6480E4-5DA8-4508-BAB6-B76F1BE08385}"/>
    <cellStyle name="EYColumnHeading 3 7 6 2 2" xfId="25432" xr:uid="{4FB75785-39A7-412F-94E5-A36FC161C1EF}"/>
    <cellStyle name="EYColumnHeading 3 7 6 2 3" xfId="31511" xr:uid="{BDB67C7A-A263-433D-A609-517E1E3EE952}"/>
    <cellStyle name="EYColumnHeading 3 7 6 2 4" xfId="37474" xr:uid="{599AC44B-DFA5-4DC8-BA9C-22F45C628F61}"/>
    <cellStyle name="EYColumnHeading 3 7 6 2 5" xfId="17949" xr:uid="{DA205D71-AF7F-4188-9912-822BB25653B3}"/>
    <cellStyle name="EYColumnHeading 3 7 6 3" xfId="11672" xr:uid="{FB93073E-5CFA-4FDF-B163-F4829A736F8A}"/>
    <cellStyle name="EYColumnHeading 3 7 6 3 2" xfId="27277" xr:uid="{4954AA76-8B83-4FC6-8967-D4D0E66CFCF3}"/>
    <cellStyle name="EYColumnHeading 3 7 6 3 3" xfId="33318" xr:uid="{4B96AC14-A1F3-43BB-B419-E0D7D14B3AAA}"/>
    <cellStyle name="EYColumnHeading 3 7 6 3 4" xfId="39279" xr:uid="{8FCF6255-F64F-4659-A988-6AB5EE748084}"/>
    <cellStyle name="EYColumnHeading 3 7 6 3 5" xfId="19794" xr:uid="{EED3D568-2872-427E-B1C1-4F476830D911}"/>
    <cellStyle name="EYColumnHeading 3 7 6 4" xfId="23031" xr:uid="{3D7AEC49-4A4B-4FCB-AEE6-01CA1532E02E}"/>
    <cellStyle name="EYColumnHeading 3 7 6 5" xfId="29160" xr:uid="{6DA9C4C9-C8D5-4C20-A3D4-8148250051EC}"/>
    <cellStyle name="EYColumnHeading 3 7 6 6" xfId="35126" xr:uid="{1D92EF8A-300B-4F54-9872-729F7EE5B630}"/>
    <cellStyle name="EYColumnHeading 3 7 6 7" xfId="43433" xr:uid="{71960692-CE92-4281-B8D7-F3CA79973EBC}"/>
    <cellStyle name="EYColumnHeading 3 7 6 8" xfId="15553" xr:uid="{515E351A-21CE-48EE-AFFD-A53B43E5FF00}"/>
    <cellStyle name="EYColumnHeading 3 7 7" xfId="9506" xr:uid="{903C76B9-C336-469B-B580-1EE05748F959}"/>
    <cellStyle name="EYColumnHeading 3 7 7 2" xfId="25111" xr:uid="{F9D7C55B-1DF4-41DF-B886-B683BD5DE5D2}"/>
    <cellStyle name="EYColumnHeading 3 7 7 3" xfId="31203" xr:uid="{27F491D7-8DC8-4835-987A-7DF6C27892D7}"/>
    <cellStyle name="EYColumnHeading 3 7 7 4" xfId="37166" xr:uid="{694F97F5-1973-42C9-8949-552EA1899D1C}"/>
    <cellStyle name="EYColumnHeading 3 7 7 5" xfId="17630" xr:uid="{B2D4DE1A-3459-4D73-B73E-316E58E7D666}"/>
    <cellStyle name="EYColumnHeading 3 7 8" xfId="5829" xr:uid="{9B2AA497-041A-4A8A-B27E-08471DC618E7}"/>
    <cellStyle name="EYColumnHeading 3 7 8 2" xfId="22200" xr:uid="{E770E4D7-C929-44FA-89AB-C4E2598F62F1}"/>
    <cellStyle name="EYColumnHeading 3 7 9" xfId="22528" xr:uid="{996FF804-5943-40B6-9E0F-308A0DF51B81}"/>
    <cellStyle name="EYColumnHeading 3 8" xfId="2400" xr:uid="{68CB6F57-6BD3-436F-820B-E0DC24158723}"/>
    <cellStyle name="EYColumnHeading 3 8 10" xfId="21921" xr:uid="{38569C28-C415-4C73-8CA5-DDE6ED4C8432}"/>
    <cellStyle name="EYColumnHeading 3 8 11" xfId="22615" xr:uid="{04B1759F-E57C-49B9-AB4A-31EB7A3C2475}"/>
    <cellStyle name="EYColumnHeading 3 8 12" xfId="41305" xr:uid="{8379AA5E-EC9D-4D4B-B991-7D3887D25023}"/>
    <cellStyle name="EYColumnHeading 3 8 13" xfId="15084" xr:uid="{A7923733-19DA-44E3-8E51-BDA7AE8A85C9}"/>
    <cellStyle name="EYColumnHeading 3 8 2" xfId="7999" xr:uid="{328B2EDE-EE95-4FDF-B48C-28925B4EBD37}"/>
    <cellStyle name="EYColumnHeading 3 8 2 2" xfId="10406" xr:uid="{C5673F96-512C-4222-81B1-2D2DABDE1BA9}"/>
    <cellStyle name="EYColumnHeading 3 8 2 2 2" xfId="26011" xr:uid="{D26BA727-9090-4A7D-8670-508E39CFFB14}"/>
    <cellStyle name="EYColumnHeading 3 8 2 2 3" xfId="32086" xr:uid="{B74F6143-2336-4AB2-A1FC-4A1FDB6CF96F}"/>
    <cellStyle name="EYColumnHeading 3 8 2 2 4" xfId="38049" xr:uid="{E9F0CFE9-4C9A-492B-B53C-8748AC6E0917}"/>
    <cellStyle name="EYColumnHeading 3 8 2 2 5" xfId="44073" xr:uid="{66676DB5-934F-4DFB-BB9C-C765D90834C8}"/>
    <cellStyle name="EYColumnHeading 3 8 2 2 6" xfId="18528" xr:uid="{0F3EA856-336B-4C1C-91BD-710FA01DC935}"/>
    <cellStyle name="EYColumnHeading 3 8 2 3" xfId="12251" xr:uid="{92299E1A-F259-45C8-A072-2EA581489D03}"/>
    <cellStyle name="EYColumnHeading 3 8 2 3 2" xfId="27856" xr:uid="{E03821E4-5B90-4DE3-AB3E-3565A440CB13}"/>
    <cellStyle name="EYColumnHeading 3 8 2 3 3" xfId="33893" xr:uid="{FB61C64E-FB76-46FA-AF70-6C593EB80273}"/>
    <cellStyle name="EYColumnHeading 3 8 2 3 4" xfId="39854" xr:uid="{07680B91-7A62-4B7A-A174-8AF45EBF0BE6}"/>
    <cellStyle name="EYColumnHeading 3 8 2 3 5" xfId="45178" xr:uid="{4A05FFDC-49EB-4828-B2C7-161670DB445B}"/>
    <cellStyle name="EYColumnHeading 3 8 2 3 6" xfId="20373" xr:uid="{2EDEB085-7B1E-4733-B82D-4E13ABE1B340}"/>
    <cellStyle name="EYColumnHeading 3 8 2 4" xfId="23611" xr:uid="{FD203739-7E43-4810-90B3-D426402C8218}"/>
    <cellStyle name="EYColumnHeading 3 8 2 5" xfId="29735" xr:uid="{0F052968-D005-4E9A-9159-E37B17E95026}"/>
    <cellStyle name="EYColumnHeading 3 8 2 6" xfId="35701" xr:uid="{3F518535-38D7-425F-A0EF-0E9F1EFC2CDD}"/>
    <cellStyle name="EYColumnHeading 3 8 2 7" xfId="42013" xr:uid="{4A76ECBB-7298-4A6A-BA31-6500B6CCA7AB}"/>
    <cellStyle name="EYColumnHeading 3 8 2 8" xfId="16132" xr:uid="{70AC154B-F91F-4131-8E90-14E391C0CBA0}"/>
    <cellStyle name="EYColumnHeading 3 8 3" xfId="8272" xr:uid="{8B4F618F-9DFC-42C5-8AD5-6D14315DF069}"/>
    <cellStyle name="EYColumnHeading 3 8 3 2" xfId="10679" xr:uid="{DDEBE639-5C91-42FB-9D5E-944C66E73DBA}"/>
    <cellStyle name="EYColumnHeading 3 8 3 2 2" xfId="26284" xr:uid="{8DFD6E46-E831-4CF6-A548-DB5BDBC447EC}"/>
    <cellStyle name="EYColumnHeading 3 8 3 2 3" xfId="32357" xr:uid="{D3410ADF-D135-475E-8939-D6F2B0EC4353}"/>
    <cellStyle name="EYColumnHeading 3 8 3 2 4" xfId="38320" xr:uid="{0B293B56-318B-4771-907F-196B7FEEDC06}"/>
    <cellStyle name="EYColumnHeading 3 8 3 2 5" xfId="43831" xr:uid="{754882CE-0479-4221-B5BC-4A731C9FCE19}"/>
    <cellStyle name="EYColumnHeading 3 8 3 2 6" xfId="18801" xr:uid="{1740EE00-EF43-497C-9B1A-CC14FD505EA7}"/>
    <cellStyle name="EYColumnHeading 3 8 3 3" xfId="12524" xr:uid="{CFEC56EC-D696-4067-B1E2-21FF0D0DE722}"/>
    <cellStyle name="EYColumnHeading 3 8 3 3 2" xfId="28129" xr:uid="{42ED0C14-782F-4501-A2D8-AF41C612A8A4}"/>
    <cellStyle name="EYColumnHeading 3 8 3 3 3" xfId="34164" xr:uid="{DC30F193-E2E9-4EF0-9597-5D3D9166F489}"/>
    <cellStyle name="EYColumnHeading 3 8 3 3 4" xfId="40125" xr:uid="{6C525218-5C32-4367-9D9A-42B020CD51C9}"/>
    <cellStyle name="EYColumnHeading 3 8 3 3 5" xfId="44936" xr:uid="{E1142FA2-E73E-48FE-8E65-AA5DC87CC92A}"/>
    <cellStyle name="EYColumnHeading 3 8 3 3 6" xfId="20646" xr:uid="{EDECFDA1-C546-4404-BD64-0E5583F9094E}"/>
    <cellStyle name="EYColumnHeading 3 8 3 4" xfId="23884" xr:uid="{7E46B7F9-9727-4202-8EE3-9A7803B97CCC}"/>
    <cellStyle name="EYColumnHeading 3 8 3 5" xfId="30006" xr:uid="{DED9C211-F81F-4C0D-93B8-9C0AF62C433B}"/>
    <cellStyle name="EYColumnHeading 3 8 3 6" xfId="35972" xr:uid="{D90C321A-546C-4C94-AFB6-CE0436872ABB}"/>
    <cellStyle name="EYColumnHeading 3 8 3 7" xfId="41771" xr:uid="{CB3DE2E0-3382-44F2-8386-96B7313141DC}"/>
    <cellStyle name="EYColumnHeading 3 8 3 8" xfId="16405" xr:uid="{9E0B0958-F793-4130-9219-B0F8EEB4B36F}"/>
    <cellStyle name="EYColumnHeading 3 8 4" xfId="7744" xr:uid="{0998BD5B-542C-40CB-8E27-49287A662563}"/>
    <cellStyle name="EYColumnHeading 3 8 4 2" xfId="10152" xr:uid="{C443F27D-99CD-4C1D-8A85-A836AEC8CCEB}"/>
    <cellStyle name="EYColumnHeading 3 8 4 2 2" xfId="25757" xr:uid="{DCB4A3D5-F289-4179-A84C-705814D03DD1}"/>
    <cellStyle name="EYColumnHeading 3 8 4 2 3" xfId="31835" xr:uid="{AAB6AB6E-77C5-4547-9F70-2052B926EFF0}"/>
    <cellStyle name="EYColumnHeading 3 8 4 2 4" xfId="37798" xr:uid="{1A57DCB3-58FE-470E-B57E-1D6AE97AB911}"/>
    <cellStyle name="EYColumnHeading 3 8 4 2 5" xfId="43873" xr:uid="{10C469E3-DB98-44DE-8534-14D54E627D21}"/>
    <cellStyle name="EYColumnHeading 3 8 4 2 6" xfId="18274" xr:uid="{9851E64E-524B-431F-A6E9-F40086DE5FBE}"/>
    <cellStyle name="EYColumnHeading 3 8 4 3" xfId="11997" xr:uid="{833831E2-77FB-4977-8C91-88E74BA72571}"/>
    <cellStyle name="EYColumnHeading 3 8 4 3 2" xfId="27602" xr:uid="{D9FEE4D8-30F5-4E38-8A12-DA2279CD8C6B}"/>
    <cellStyle name="EYColumnHeading 3 8 4 3 3" xfId="33642" xr:uid="{A72F148B-3247-440F-B3C2-2C95019BFB1A}"/>
    <cellStyle name="EYColumnHeading 3 8 4 3 4" xfId="39603" xr:uid="{67E1B15C-1DE6-41D2-8225-B85D48C5AA85}"/>
    <cellStyle name="EYColumnHeading 3 8 4 3 5" xfId="44978" xr:uid="{FA0483E5-CDA0-4EF5-B31B-AADADB7EAF46}"/>
    <cellStyle name="EYColumnHeading 3 8 4 3 6" xfId="20119" xr:uid="{1894C4C7-BBD3-49A1-93C8-8158AD186DB4}"/>
    <cellStyle name="EYColumnHeading 3 8 4 4" xfId="23356" xr:uid="{72913E6B-5BFA-4F4D-85CF-75180CCAD5D0}"/>
    <cellStyle name="EYColumnHeading 3 8 4 5" xfId="29484" xr:uid="{FD67DE10-CD5F-4316-B5D3-61C12FD12AEA}"/>
    <cellStyle name="EYColumnHeading 3 8 4 6" xfId="35450" xr:uid="{5A2E7B99-0D58-475B-BF20-A916234A8BBD}"/>
    <cellStyle name="EYColumnHeading 3 8 4 7" xfId="41813" xr:uid="{A1597645-8AF0-4391-9DB7-0F7FDBDF1D14}"/>
    <cellStyle name="EYColumnHeading 3 8 4 8" xfId="15878" xr:uid="{EF279A40-B927-4BA7-A26E-904CA95684CE}"/>
    <cellStyle name="EYColumnHeading 3 8 5" xfId="8663" xr:uid="{5C9D741B-AF36-46D4-89EA-2468AECE3320}"/>
    <cellStyle name="EYColumnHeading 3 8 5 2" xfId="11069" xr:uid="{535B5297-548A-45EE-BB8B-BC208C76394B}"/>
    <cellStyle name="EYColumnHeading 3 8 5 2 2" xfId="26674" xr:uid="{9005DABF-CBFC-4970-B095-78C7A585E0E5}"/>
    <cellStyle name="EYColumnHeading 3 8 5 2 3" xfId="32739" xr:uid="{01BD5005-DA1F-4F24-B6B7-0AA1F91EE79D}"/>
    <cellStyle name="EYColumnHeading 3 8 5 2 4" xfId="38701" xr:uid="{8C1D9909-F6DC-4F2F-A7BD-D95B38FD92B3}"/>
    <cellStyle name="EYColumnHeading 3 8 5 2 5" xfId="19191" xr:uid="{B1ED0409-3C75-4A28-8F0D-C38AC1162D99}"/>
    <cellStyle name="EYColumnHeading 3 8 5 3" xfId="12914" xr:uid="{7E790814-A807-40B0-83B6-37C468012C81}"/>
    <cellStyle name="EYColumnHeading 3 8 5 3 2" xfId="28519" xr:uid="{FAC0E888-82A0-4847-BB66-31C8F0548EB1}"/>
    <cellStyle name="EYColumnHeading 3 8 5 3 3" xfId="34545" xr:uid="{434DD9D2-1F2D-4B4C-A680-BCC2D249455B}"/>
    <cellStyle name="EYColumnHeading 3 8 5 3 4" xfId="40506" xr:uid="{CE07E17A-2FE1-4824-954D-611059C56196}"/>
    <cellStyle name="EYColumnHeading 3 8 5 3 5" xfId="21036" xr:uid="{BE6CEA43-DC46-498A-BB7D-A848CB93A89E}"/>
    <cellStyle name="EYColumnHeading 3 8 5 4" xfId="24275" xr:uid="{7DB4B434-398C-452E-9C58-C80092468492}"/>
    <cellStyle name="EYColumnHeading 3 8 5 5" xfId="30388" xr:uid="{11A9F27F-469C-48C0-948D-CF5627094DA4}"/>
    <cellStyle name="EYColumnHeading 3 8 5 6" xfId="36353" xr:uid="{81833105-2116-4FF4-BE29-6B2852A2C37D}"/>
    <cellStyle name="EYColumnHeading 3 8 5 7" xfId="43231" xr:uid="{4E253310-E199-4410-8735-8C99B60BDE11}"/>
    <cellStyle name="EYColumnHeading 3 8 5 8" xfId="16795" xr:uid="{AB869DF4-B450-4DA1-A352-4FA973085DD6}"/>
    <cellStyle name="EYColumnHeading 3 8 6" xfId="9289" xr:uid="{86655ACA-26B3-4B78-8A4C-5F5EDEDB0202}"/>
    <cellStyle name="EYColumnHeading 3 8 6 2" xfId="24894" xr:uid="{B696977C-FD3E-4836-8181-9666CA1E5A37}"/>
    <cellStyle name="EYColumnHeading 3 8 6 3" xfId="30987" xr:uid="{C19691B9-D8A5-4962-A194-FE19AF49A395}"/>
    <cellStyle name="EYColumnHeading 3 8 6 4" xfId="36950" xr:uid="{8A1F9176-9A42-4EA0-AD56-7C01479C066E}"/>
    <cellStyle name="EYColumnHeading 3 8 6 5" xfId="42933" xr:uid="{ED30BC24-E586-4D5D-BD3C-7BE5395217A6}"/>
    <cellStyle name="EYColumnHeading 3 8 6 6" xfId="17413" xr:uid="{1345C828-8F3B-4C05-B097-4129F0B7F5A0}"/>
    <cellStyle name="EYColumnHeading 3 8 7" xfId="9203" xr:uid="{A823C3AC-DDDB-40EE-8F8C-FCBF434B3E14}"/>
    <cellStyle name="EYColumnHeading 3 8 7 2" xfId="24808" xr:uid="{42A5F492-B15C-4D9D-AC9C-C8F66112FE2A}"/>
    <cellStyle name="EYColumnHeading 3 8 7 3" xfId="30902" xr:uid="{E2CBB95E-F250-4E10-AB5A-72F7CF2ED781}"/>
    <cellStyle name="EYColumnHeading 3 8 7 4" xfId="36865" xr:uid="{C4763D56-8BFE-4494-A126-6892D6AE38B6}"/>
    <cellStyle name="EYColumnHeading 3 8 7 5" xfId="17327" xr:uid="{3076C351-500D-4D7F-97C6-6DE7C020FA34}"/>
    <cellStyle name="EYColumnHeading 3 8 8" xfId="5884" xr:uid="{2A4DD07F-8C72-47F5-B216-096DFD34F492}"/>
    <cellStyle name="EYColumnHeading 3 8 8 2" xfId="21419" xr:uid="{15DEAD3F-0533-4184-AD73-64E427AB88A5}"/>
    <cellStyle name="EYColumnHeading 3 8 9" xfId="22243" xr:uid="{F4B3A5A6-B811-45C8-9F0A-1977C1BB5DDC}"/>
    <cellStyle name="EYColumnHeading 3 9" xfId="2674" xr:uid="{654F1E00-2FB9-4916-9E09-729F1F44D21B}"/>
    <cellStyle name="EYColumnHeading 3 9 2" xfId="9729" xr:uid="{2F005C14-3FAD-450A-935F-F2ECD566143F}"/>
    <cellStyle name="EYColumnHeading 3 9 2 2" xfId="25334" xr:uid="{817B5C8D-4F58-491A-AA57-257C91167B23}"/>
    <cellStyle name="EYColumnHeading 3 9 2 3" xfId="31413" xr:uid="{3088C3DB-2109-4C36-8768-5821F3D43156}"/>
    <cellStyle name="EYColumnHeading 3 9 2 4" xfId="37376" xr:uid="{416088B1-A6B8-468A-A0D1-299047D33BBB}"/>
    <cellStyle name="EYColumnHeading 3 9 2 5" xfId="43655" xr:uid="{5DD279F5-F64E-400B-913E-0C605388F1C1}"/>
    <cellStyle name="EYColumnHeading 3 9 2 6" xfId="17851" xr:uid="{5896997A-390F-4CC7-95A0-23BDD10BA848}"/>
    <cellStyle name="EYColumnHeading 3 9 3" xfId="11574" xr:uid="{F80279C6-9BDB-4ABF-A3B1-B8DB3C1ECF7E}"/>
    <cellStyle name="EYColumnHeading 3 9 3 2" xfId="27179" xr:uid="{627E69D3-C9CD-41B0-B9AE-4A16EB9C9AE3}"/>
    <cellStyle name="EYColumnHeading 3 9 3 3" xfId="33220" xr:uid="{AAFF235C-E7E9-4D33-BF3C-B74EC23146B2}"/>
    <cellStyle name="EYColumnHeading 3 9 3 4" xfId="39181" xr:uid="{B4ADCB45-9CF7-4A49-9156-D627B4B73D20}"/>
    <cellStyle name="EYColumnHeading 3 9 3 5" xfId="44760" xr:uid="{61417048-BAB4-49A0-8209-417F77F256BA}"/>
    <cellStyle name="EYColumnHeading 3 9 3 6" xfId="19696" xr:uid="{4643FD66-0CE7-4AC9-9AFB-63BB27A381C2}"/>
    <cellStyle name="EYColumnHeading 3 9 4" xfId="7321" xr:uid="{3F5FC79C-48DD-45A0-B5E9-F60F59D06B51}"/>
    <cellStyle name="EYColumnHeading 3 9 4 2" xfId="22933" xr:uid="{802707BE-EABD-4A02-B035-623E3CB2D543}"/>
    <cellStyle name="EYColumnHeading 3 9 5" xfId="29062" xr:uid="{8D1878E1-6CAC-4188-A15B-FFBA0022B76D}"/>
    <cellStyle name="EYColumnHeading 3 9 6" xfId="35028" xr:uid="{42251F08-EFDB-4D45-9C13-BC9C90414218}"/>
    <cellStyle name="EYColumnHeading 3 9 7" xfId="41595" xr:uid="{E956331E-7C11-434A-8C0E-8E114BE87285}"/>
    <cellStyle name="EYColumnHeading 3 9 8" xfId="15455" xr:uid="{9AB279C0-D0D9-4CC4-899D-A09C38ACAEDA}"/>
    <cellStyle name="EYColumnHeading 4" xfId="163" xr:uid="{E48681D1-443D-48D8-ACAA-1AAECBF28704}"/>
    <cellStyle name="EYColumnHeading 4 10" xfId="2947" xr:uid="{8746D868-1782-4724-AED2-695D7497101C}"/>
    <cellStyle name="EYColumnHeading 4 10 2" xfId="21738" xr:uid="{4B602BD0-60C7-4C4B-A94A-F166A75455D5}"/>
    <cellStyle name="EYColumnHeading 4 11" xfId="3587" xr:uid="{61C45998-2E87-4940-92CD-1EEAABAC387D}"/>
    <cellStyle name="EYColumnHeading 4 11 2" xfId="22101" xr:uid="{0B2FDBE0-4000-4F3D-9D40-7589B36C2805}"/>
    <cellStyle name="EYColumnHeading 4 12" xfId="22393" xr:uid="{31A9DE7E-1166-4B61-B96F-C7299742BBA1}"/>
    <cellStyle name="EYColumnHeading 4 13" xfId="41162" xr:uid="{AED14820-AC2D-4DE3-9B8D-D71D2F470DEF}"/>
    <cellStyle name="EYColumnHeading 4 14" xfId="14936" xr:uid="{EB6504F7-77EB-4C8A-8242-2E9E938702D1}"/>
    <cellStyle name="EYColumnHeading 4 2" xfId="195" xr:uid="{413B60C2-A872-4B10-8607-E33E85B79241}"/>
    <cellStyle name="EYColumnHeading 4 2 10" xfId="2713" xr:uid="{80FDB9A9-6A09-43BF-A7F7-FCB42EF069BB}"/>
    <cellStyle name="EYColumnHeading 4 2 10 2" xfId="21993" xr:uid="{FF47EEEC-71EE-4ECB-8CE4-35324982E1E6}"/>
    <cellStyle name="EYColumnHeading 4 2 11" xfId="3296" xr:uid="{44621566-C182-447C-8F62-CC6FA969FB9D}"/>
    <cellStyle name="EYColumnHeading 4 2 11 2" xfId="41213" xr:uid="{4562B94B-2C3A-4F2F-ACE3-F055E3C74994}"/>
    <cellStyle name="EYColumnHeading 4 2 12" xfId="5764" xr:uid="{FCF1A08B-3348-4F67-B704-2E5EBDAF0FD1}"/>
    <cellStyle name="EYColumnHeading 4 2 13" xfId="14989" xr:uid="{BF57100C-21C0-4D5E-ACB5-E9B5A142D426}"/>
    <cellStyle name="EYColumnHeading 4 2 2" xfId="243" xr:uid="{35FCB3ED-E478-465B-B435-364D6CEFAC8B}"/>
    <cellStyle name="EYColumnHeading 4 2 2 10" xfId="2968" xr:uid="{FF5D8F94-0037-4E33-9250-A47BD7788113}"/>
    <cellStyle name="EYColumnHeading 4 2 2 10 2" xfId="21882" xr:uid="{90AEBC9E-3144-4D84-A44B-6E0A00270600}"/>
    <cellStyle name="EYColumnHeading 4 2 2 11" xfId="5943" xr:uid="{5D6EA074-5782-42C1-BF0C-2C6F8547DF43}"/>
    <cellStyle name="EYColumnHeading 4 2 2 11 2" xfId="22042" xr:uid="{A2044E2E-A5BE-4F6D-B507-BCFF8F3DFBA7}"/>
    <cellStyle name="EYColumnHeading 4 2 2 12" xfId="41364" xr:uid="{8AEE3EC3-54EA-4B71-893E-7DA26D78BCF7}"/>
    <cellStyle name="EYColumnHeading 4 2 2 13" xfId="15143" xr:uid="{4582369A-C20A-4735-971C-C7D03E3487D1}"/>
    <cellStyle name="EYColumnHeading 4 2 2 2" xfId="338" xr:uid="{2339E248-46EE-4CF4-ACCB-AA16B0B19632}"/>
    <cellStyle name="EYColumnHeading 4 2 2 2 2" xfId="1243" xr:uid="{88578B35-0BFE-4FB3-BFD4-A632337D892C}"/>
    <cellStyle name="EYColumnHeading 4 2 2 2 2 2" xfId="10465" xr:uid="{619B777E-3D72-41FF-9715-3825A025CD32}"/>
    <cellStyle name="EYColumnHeading 4 2 2 2 2 2 2" xfId="26070" xr:uid="{8058B4BE-40D9-4260-9D34-07B181920885}"/>
    <cellStyle name="EYColumnHeading 4 2 2 2 2 3" xfId="32145" xr:uid="{6454FA4A-EE53-4E42-9649-7CF66BBAB37F}"/>
    <cellStyle name="EYColumnHeading 4 2 2 2 2 4" xfId="38108" xr:uid="{B5F517B9-8142-4C8C-82B6-6E37274792A7}"/>
    <cellStyle name="EYColumnHeading 4 2 2 2 2 5" xfId="44132" xr:uid="{55B60A62-7710-49B9-92F6-7C84DB2E1F23}"/>
    <cellStyle name="EYColumnHeading 4 2 2 2 2 6" xfId="18587" xr:uid="{9FB697C8-BEBA-4145-9CB6-78A01ED208F2}"/>
    <cellStyle name="EYColumnHeading 4 2 2 2 3" xfId="1850" xr:uid="{9379A791-FE78-44E9-8A48-E330405FC723}"/>
    <cellStyle name="EYColumnHeading 4 2 2 2 3 2" xfId="12310" xr:uid="{E45ADFE5-14DA-4A3C-AB4C-C636CF243D5B}"/>
    <cellStyle name="EYColumnHeading 4 2 2 2 3 2 2" xfId="27915" xr:uid="{BC5B4039-8323-4233-9D98-BBDA33646E40}"/>
    <cellStyle name="EYColumnHeading 4 2 2 2 3 3" xfId="33952" xr:uid="{EAB1A22F-7093-4709-B4B5-425D9C360690}"/>
    <cellStyle name="EYColumnHeading 4 2 2 2 3 4" xfId="39913" xr:uid="{2E3D2F63-9AF5-493A-813A-0072B22185B2}"/>
    <cellStyle name="EYColumnHeading 4 2 2 2 3 5" xfId="45237" xr:uid="{1713D826-D39E-49B9-82EB-65C83A3B520A}"/>
    <cellStyle name="EYColumnHeading 4 2 2 2 3 6" xfId="20432" xr:uid="{B5506E94-D28E-4EFF-B50B-69982BACAE26}"/>
    <cellStyle name="EYColumnHeading 4 2 2 2 4" xfId="2232" xr:uid="{468289F7-D430-4C3A-9958-DECE96B66AC3}"/>
    <cellStyle name="EYColumnHeading 4 2 2 2 4 2" xfId="23670" xr:uid="{53FD2B9E-EC98-4A6E-8874-60C1BE85F83C}"/>
    <cellStyle name="EYColumnHeading 4 2 2 2 5" xfId="2354" xr:uid="{593DFFE0-71C3-46D3-88B0-157DF79869B3}"/>
    <cellStyle name="EYColumnHeading 4 2 2 2 5 2" xfId="29794" xr:uid="{9530DF6E-FA20-444D-8BF7-3EB9D87B0650}"/>
    <cellStyle name="EYColumnHeading 4 2 2 2 6" xfId="3173" xr:uid="{A8466D02-A37E-4B34-8E35-6A788C8240D7}"/>
    <cellStyle name="EYColumnHeading 4 2 2 2 6 2" xfId="35760" xr:uid="{560C2BF1-5FC6-46D7-842B-F8BE247B2462}"/>
    <cellStyle name="EYColumnHeading 4 2 2 2 7" xfId="1610" xr:uid="{8BD3B710-F210-4960-A9F0-04779CD6531C}"/>
    <cellStyle name="EYColumnHeading 4 2 2 2 7 2" xfId="42072" xr:uid="{DE7C9264-1D88-4E84-B602-1CA9C4F35DDA}"/>
    <cellStyle name="EYColumnHeading 4 2 2 2 8" xfId="8058" xr:uid="{EB995837-3AAB-432E-AAE7-AB5AC27B2D3C}"/>
    <cellStyle name="EYColumnHeading 4 2 2 2 9" xfId="16191" xr:uid="{69A8FD11-5D10-4C59-98B9-29F5B03B9B46}"/>
    <cellStyle name="EYColumnHeading 4 2 2 3" xfId="409" xr:uid="{72ACD9B7-3FE7-45A3-83EE-5518D58410C2}"/>
    <cellStyle name="EYColumnHeading 4 2 2 3 2" xfId="1343" xr:uid="{F0283138-5D17-4994-96FB-899B91741803}"/>
    <cellStyle name="EYColumnHeading 4 2 2 3 2 2" xfId="9934" xr:uid="{A5F14C24-697F-493B-9BB0-7202D01F1E05}"/>
    <cellStyle name="EYColumnHeading 4 2 2 3 2 2 2" xfId="25539" xr:uid="{82ED6E9E-23D1-47FA-B9F2-F1C7A21EAE47}"/>
    <cellStyle name="EYColumnHeading 4 2 2 3 2 3" xfId="31618" xr:uid="{FA0896CB-A1AC-4A1B-8FCC-D53CF447487C}"/>
    <cellStyle name="EYColumnHeading 4 2 2 3 2 4" xfId="37581" xr:uid="{64E67581-42A6-4186-B2FB-249AD3DC5D3E}"/>
    <cellStyle name="EYColumnHeading 4 2 2 3 2 5" xfId="44268" xr:uid="{233FEA14-11B1-4F8D-B66B-B188591FEDF2}"/>
    <cellStyle name="EYColumnHeading 4 2 2 3 2 6" xfId="18056" xr:uid="{CA661676-D4D8-4985-A69D-06BB10B8BACA}"/>
    <cellStyle name="EYColumnHeading 4 2 2 3 3" xfId="1921" xr:uid="{526304BD-A832-4534-9E31-831818455819}"/>
    <cellStyle name="EYColumnHeading 4 2 2 3 3 2" xfId="11779" xr:uid="{94329F45-7636-4073-923E-97FB321C6A30}"/>
    <cellStyle name="EYColumnHeading 4 2 2 3 3 2 2" xfId="27384" xr:uid="{CC52E082-34FC-48A6-BC72-1160BA8B2327}"/>
    <cellStyle name="EYColumnHeading 4 2 2 3 3 3" xfId="33425" xr:uid="{AB54D7FD-2F5A-40CE-B390-53A9C292C15F}"/>
    <cellStyle name="EYColumnHeading 4 2 2 3 3 4" xfId="39386" xr:uid="{FD6DC024-C7B0-4EE1-86D6-8D3CD686B4CC}"/>
    <cellStyle name="EYColumnHeading 4 2 2 3 3 5" xfId="45373" xr:uid="{33E04561-DBB5-4D37-AC15-5237EF040EC2}"/>
    <cellStyle name="EYColumnHeading 4 2 2 3 3 6" xfId="19901" xr:uid="{2BC2FF90-BE03-40FA-B78E-24069A1DAAD7}"/>
    <cellStyle name="EYColumnHeading 4 2 2 3 4" xfId="2184" xr:uid="{1EA85506-D5AE-4EBB-8F59-C5F10EDE475A}"/>
    <cellStyle name="EYColumnHeading 4 2 2 3 4 2" xfId="23138" xr:uid="{C1B8B5AD-6CAC-4E9D-9142-BA88B2517781}"/>
    <cellStyle name="EYColumnHeading 4 2 2 3 5" xfId="1545" xr:uid="{64FF0E7F-CB07-4AB6-8003-0EEC98F70AA3}"/>
    <cellStyle name="EYColumnHeading 4 2 2 3 5 2" xfId="29267" xr:uid="{A840D22E-8BEC-4B78-AEA1-95C322E6FB59}"/>
    <cellStyle name="EYColumnHeading 4 2 2 3 6" xfId="2695" xr:uid="{1FDB68BD-5302-4B56-B6F6-BC7C52D4DEC9}"/>
    <cellStyle name="EYColumnHeading 4 2 2 3 6 2" xfId="35233" xr:uid="{5DC5D36A-63D5-464E-A065-C6611B71B90C}"/>
    <cellStyle name="EYColumnHeading 4 2 2 3 7" xfId="2837" xr:uid="{24335014-E812-452B-AC81-3BB2DBF6943C}"/>
    <cellStyle name="EYColumnHeading 4 2 2 3 7 2" xfId="42208" xr:uid="{22195FEB-4057-4BD3-8CD6-BBA12B9AC9B3}"/>
    <cellStyle name="EYColumnHeading 4 2 2 3 8" xfId="7526" xr:uid="{B24476DF-EC51-481A-A3E0-940C76F2230F}"/>
    <cellStyle name="EYColumnHeading 4 2 2 3 9" xfId="15660" xr:uid="{E8115759-120D-40B8-BA07-CF485A177D5E}"/>
    <cellStyle name="EYColumnHeading 4 2 2 4" xfId="473" xr:uid="{F38F00CF-BEDF-4BCC-AFDB-10DAA6821934}"/>
    <cellStyle name="EYColumnHeading 4 2 2 4 2" xfId="1427" xr:uid="{7AD37873-1CBF-493F-BE15-40EE93A2D46C}"/>
    <cellStyle name="EYColumnHeading 4 2 2 4 2 2" xfId="11079" xr:uid="{1ACF3B6C-31F4-40E8-9A14-73AC1DEE5ED8}"/>
    <cellStyle name="EYColumnHeading 4 2 2 4 2 2 2" xfId="26684" xr:uid="{4BFD50B2-FAF7-4C14-A18B-9163A4293ECA}"/>
    <cellStyle name="EYColumnHeading 4 2 2 4 2 3" xfId="32746" xr:uid="{9E99F8A3-11C2-4E87-9DD8-43A2B5F17C55}"/>
    <cellStyle name="EYColumnHeading 4 2 2 4 2 4" xfId="38708" xr:uid="{AFFBC157-7A65-4A49-BD70-0E42F2944946}"/>
    <cellStyle name="EYColumnHeading 4 2 2 4 2 5" xfId="43698" xr:uid="{1C747675-CB7A-4D22-A80A-B2E543327798}"/>
    <cellStyle name="EYColumnHeading 4 2 2 4 2 6" xfId="19201" xr:uid="{A7F927CE-DFF8-4998-8242-01810AFC587B}"/>
    <cellStyle name="EYColumnHeading 4 2 2 4 3" xfId="1985" xr:uid="{47324052-6486-4923-8293-0AC313F701DF}"/>
    <cellStyle name="EYColumnHeading 4 2 2 4 3 2" xfId="12924" xr:uid="{679D04D6-4590-480A-B90A-DE58E74C85C7}"/>
    <cellStyle name="EYColumnHeading 4 2 2 4 3 2 2" xfId="28529" xr:uid="{1B836616-2997-4C33-A5C0-2B9361A36054}"/>
    <cellStyle name="EYColumnHeading 4 2 2 4 3 3" xfId="34552" xr:uid="{BBC9AE6D-8113-4994-B8E8-DBF34B207A65}"/>
    <cellStyle name="EYColumnHeading 4 2 2 4 3 4" xfId="40513" xr:uid="{580FB4DE-A8DC-4E97-AE49-AE42719B2B3A}"/>
    <cellStyle name="EYColumnHeading 4 2 2 4 3 5" xfId="44803" xr:uid="{9B79A66A-4006-4BE6-85BB-BD311DFD0AA5}"/>
    <cellStyle name="EYColumnHeading 4 2 2 4 3 6" xfId="21046" xr:uid="{71A7A7B4-5031-4B5D-9BBF-DC87301DE6FC}"/>
    <cellStyle name="EYColumnHeading 4 2 2 4 4" xfId="2151" xr:uid="{5D64995E-8C3C-42D0-AE70-F4B3F22B7FF9}"/>
    <cellStyle name="EYColumnHeading 4 2 2 4 4 2" xfId="24285" xr:uid="{CFA38389-9E28-4637-BC77-8AA3E0697E34}"/>
    <cellStyle name="EYColumnHeading 4 2 2 4 5" xfId="2505" xr:uid="{2B5023BA-7EE5-4A56-854C-D7930B604AEA}"/>
    <cellStyle name="EYColumnHeading 4 2 2 4 5 2" xfId="30395" xr:uid="{8DE5F030-6C62-4163-A7E3-4BFE0A966322}"/>
    <cellStyle name="EYColumnHeading 4 2 2 4 6" xfId="2733" xr:uid="{CA072290-4863-4A19-895F-BB96BDC1AD74}"/>
    <cellStyle name="EYColumnHeading 4 2 2 4 6 2" xfId="36360" xr:uid="{C9E5F438-811D-42ED-AED9-978C2625DE82}"/>
    <cellStyle name="EYColumnHeading 4 2 2 4 7" xfId="2855" xr:uid="{60E93E5A-3117-4AAF-8471-104D6AE89E66}"/>
    <cellStyle name="EYColumnHeading 4 2 2 4 7 2" xfId="41638" xr:uid="{BE7255CF-D7E5-4F02-9CB0-A05ECBBF3EAD}"/>
    <cellStyle name="EYColumnHeading 4 2 2 4 8" xfId="8673" xr:uid="{FC3CFAA3-5717-495E-871B-783DBFFA04C0}"/>
    <cellStyle name="EYColumnHeading 4 2 2 4 9" xfId="16805" xr:uid="{B80E3541-A829-43E3-8425-BFAA86F3A03C}"/>
    <cellStyle name="EYColumnHeading 4 2 2 5" xfId="1153" xr:uid="{38F0075A-AFC2-4121-8173-875BD76D5F82}"/>
    <cellStyle name="EYColumnHeading 4 2 2 5 2" xfId="10069" xr:uid="{ECF6EEB2-8537-4BA1-859F-7E0CF077BD20}"/>
    <cellStyle name="EYColumnHeading 4 2 2 5 2 2" xfId="25674" xr:uid="{11C9060A-3266-4B17-BD90-EE3E92BA6877}"/>
    <cellStyle name="EYColumnHeading 4 2 2 5 2 3" xfId="31752" xr:uid="{8C655887-E7CF-4831-9D62-15F62E3418BD}"/>
    <cellStyle name="EYColumnHeading 4 2 2 5 2 4" xfId="37715" xr:uid="{B6D0FE5C-563E-4875-9D95-022CA53B7E81}"/>
    <cellStyle name="EYColumnHeading 4 2 2 5 2 5" xfId="18191" xr:uid="{3CD86937-9AEB-4708-86CF-D8A1BEF19E07}"/>
    <cellStyle name="EYColumnHeading 4 2 2 5 3" xfId="11914" xr:uid="{2E7103BA-6D24-4F47-8790-C1B966B3E697}"/>
    <cellStyle name="EYColumnHeading 4 2 2 5 3 2" xfId="27519" xr:uid="{28DAA4A2-0595-490B-9DB9-DBF93FD65532}"/>
    <cellStyle name="EYColumnHeading 4 2 2 5 3 3" xfId="33559" xr:uid="{28779546-739C-47D2-816A-CB9CC777DD3B}"/>
    <cellStyle name="EYColumnHeading 4 2 2 5 3 4" xfId="39520" xr:uid="{F34D2C9F-B336-4977-8ECB-5B36DF4BA6FF}"/>
    <cellStyle name="EYColumnHeading 4 2 2 5 3 5" xfId="20036" xr:uid="{41E972B4-2B28-464E-A5D2-053AE4153896}"/>
    <cellStyle name="EYColumnHeading 4 2 2 5 4" xfId="7661" xr:uid="{962D7E66-E7E3-4551-A048-241530FE0C90}"/>
    <cellStyle name="EYColumnHeading 4 2 2 5 4 2" xfId="23273" xr:uid="{9BF1B0A4-08E4-4C59-8F4E-41BA5619A1F8}"/>
    <cellStyle name="EYColumnHeading 4 2 2 5 5" xfId="29401" xr:uid="{FA204326-B168-4A6B-9DB2-58793C8DEF13}"/>
    <cellStyle name="EYColumnHeading 4 2 2 5 6" xfId="35367" xr:uid="{0C915582-9B9C-4717-B28C-9360E3423B10}"/>
    <cellStyle name="EYColumnHeading 4 2 2 5 7" xfId="43290" xr:uid="{C9F6F371-E3CA-427C-8F83-91EB431D0B91}"/>
    <cellStyle name="EYColumnHeading 4 2 2 5 8" xfId="15795" xr:uid="{DB374D34-C0BF-4B3D-A97A-1E442EFBC23B}"/>
    <cellStyle name="EYColumnHeading 4 2 2 6" xfId="1755" xr:uid="{67A35A92-1848-4865-BEFE-358DF2BB52EA}"/>
    <cellStyle name="EYColumnHeading 4 2 2 6 2" xfId="9348" xr:uid="{D7D2A4C7-DC1F-4EBF-BC5F-5E04F03270CC}"/>
    <cellStyle name="EYColumnHeading 4 2 2 6 2 2" xfId="24953" xr:uid="{C5CF0064-8091-4B65-831F-18E1BEDE3F39}"/>
    <cellStyle name="EYColumnHeading 4 2 2 6 3" xfId="31046" xr:uid="{A73EE18F-540A-4FBA-B0EC-723CA3A5F0DA}"/>
    <cellStyle name="EYColumnHeading 4 2 2 6 4" xfId="37009" xr:uid="{66121C9E-05FF-467D-8EF1-C27DDEE3F425}"/>
    <cellStyle name="EYColumnHeading 4 2 2 6 5" xfId="43422" xr:uid="{5C2E049D-F26D-44AF-B1BE-0C25EB9B9D7D}"/>
    <cellStyle name="EYColumnHeading 4 2 2 6 6" xfId="17472" xr:uid="{E4ED3CD8-657E-4746-AF73-D64972F291F7}"/>
    <cellStyle name="EYColumnHeading 4 2 2 7" xfId="2325" xr:uid="{05EBB400-8E12-44ED-A121-E9291D7C9197}"/>
    <cellStyle name="EYColumnHeading 4 2 2 7 2" xfId="9484" xr:uid="{94D06A29-1809-4F86-9757-0EDB4094B46C}"/>
    <cellStyle name="EYColumnHeading 4 2 2 7 2 2" xfId="25089" xr:uid="{E0E12A05-86C0-4778-9985-27FF74787EA0}"/>
    <cellStyle name="EYColumnHeading 4 2 2 7 3" xfId="31181" xr:uid="{B29D9442-9B0F-4948-95EB-6D2963067794}"/>
    <cellStyle name="EYColumnHeading 4 2 2 7 4" xfId="37144" xr:uid="{BFB869EB-67AC-444C-8351-A78037F03AEA}"/>
    <cellStyle name="EYColumnHeading 4 2 2 7 5" xfId="17608" xr:uid="{3FF2360D-F651-4E2D-A92A-A0E4FD231C4E}"/>
    <cellStyle name="EYColumnHeading 4 2 2 8" xfId="2596" xr:uid="{F49D7B85-1DA0-4720-BC03-4BB944096C4F}"/>
    <cellStyle name="EYColumnHeading 4 2 2 8 2" xfId="21478" xr:uid="{1F712316-3792-424F-8263-19920FC4D9B5}"/>
    <cellStyle name="EYColumnHeading 4 2 2 9" xfId="2882" xr:uid="{6844065F-72EE-4593-82CE-26156DA17F8D}"/>
    <cellStyle name="EYColumnHeading 4 2 2 9 2" xfId="22302" xr:uid="{C5D934CE-011B-4561-ACF7-30AA337EE918}"/>
    <cellStyle name="EYColumnHeading 4 2 3" xfId="292" xr:uid="{2C250487-2835-435F-9E08-44E0CC421567}"/>
    <cellStyle name="EYColumnHeading 4 2 3 2" xfId="1197" xr:uid="{8C09A923-407C-4590-BE5B-846767105E40}"/>
    <cellStyle name="EYColumnHeading 4 2 3 2 2" xfId="10295" xr:uid="{4851ECD4-7DE8-48B9-B5D5-D9FCF569CC52}"/>
    <cellStyle name="EYColumnHeading 4 2 3 2 2 2" xfId="25900" xr:uid="{ECDC47C8-8EB3-499D-A8C0-9A6E967E87B4}"/>
    <cellStyle name="EYColumnHeading 4 2 3 2 3" xfId="31978" xr:uid="{8C19DCD4-3277-4275-B84B-5EAB1DFE1837}"/>
    <cellStyle name="EYColumnHeading 4 2 3 2 4" xfId="37941" xr:uid="{36D999DB-F7E0-4FB6-9BBE-EFAF38EF7552}"/>
    <cellStyle name="EYColumnHeading 4 2 3 2 5" xfId="43979" xr:uid="{00122D27-AF0E-45D9-BFB8-E8239EB6008D}"/>
    <cellStyle name="EYColumnHeading 4 2 3 2 6" xfId="18417" xr:uid="{A13F9F93-1162-4AD9-9A65-30B71192D429}"/>
    <cellStyle name="EYColumnHeading 4 2 3 3" xfId="1804" xr:uid="{482B5215-4215-460D-9B8B-DDBD0BB0C6CA}"/>
    <cellStyle name="EYColumnHeading 4 2 3 3 2" xfId="12140" xr:uid="{B07D1AAE-BDEE-440F-8FA0-43E6E9E3B12C}"/>
    <cellStyle name="EYColumnHeading 4 2 3 3 2 2" xfId="27745" xr:uid="{D8A8618B-15CA-4A3A-9A58-247B0D7EFEE7}"/>
    <cellStyle name="EYColumnHeading 4 2 3 3 3" xfId="33785" xr:uid="{5A9A4184-A5C7-415B-9E0C-A2E5BFDA30B5}"/>
    <cellStyle name="EYColumnHeading 4 2 3 3 4" xfId="39746" xr:uid="{D5B18AEA-6649-4D25-9825-D9AA761A5667}"/>
    <cellStyle name="EYColumnHeading 4 2 3 3 5" xfId="45084" xr:uid="{463C8702-6A35-4B0D-9B5A-121532377B61}"/>
    <cellStyle name="EYColumnHeading 4 2 3 3 6" xfId="20262" xr:uid="{A4A08A25-43E9-4830-9B61-66FE79E20232}"/>
    <cellStyle name="EYColumnHeading 4 2 3 4" xfId="2278" xr:uid="{4F981D21-D470-4126-A843-72AE93A271B0}"/>
    <cellStyle name="EYColumnHeading 4 2 3 4 2" xfId="23500" xr:uid="{0819393D-C31B-4B07-A2F1-C464D02E8703}"/>
    <cellStyle name="EYColumnHeading 4 2 3 5" xfId="2383" xr:uid="{923CED81-7B2F-486D-904F-1E6FB09A6E4B}"/>
    <cellStyle name="EYColumnHeading 4 2 3 5 2" xfId="29627" xr:uid="{25755354-55BF-4D33-A924-B822CF4D08B5}"/>
    <cellStyle name="EYColumnHeading 4 2 3 6" xfId="3217" xr:uid="{4458AD32-DC47-4EF5-A3B1-962D069FC1EA}"/>
    <cellStyle name="EYColumnHeading 4 2 3 6 2" xfId="35593" xr:uid="{A154C6F3-6164-4C84-B333-203BE6516286}"/>
    <cellStyle name="EYColumnHeading 4 2 3 7" xfId="2741" xr:uid="{FCD7F841-D036-42DC-8BE8-64FDF76524B9}"/>
    <cellStyle name="EYColumnHeading 4 2 3 7 2" xfId="41919" xr:uid="{C61984A2-6C62-43A7-A2AA-B31FF6362FFB}"/>
    <cellStyle name="EYColumnHeading 4 2 3 8" xfId="7888" xr:uid="{E1892168-E060-4E8C-9FDA-DE5A4AE47535}"/>
    <cellStyle name="EYColumnHeading 4 2 3 9" xfId="16021" xr:uid="{F33D9871-ADBC-4C03-ADA0-022F468BE849}"/>
    <cellStyle name="EYColumnHeading 4 2 4" xfId="363" xr:uid="{18D3CBC9-C05F-4304-A0ED-EC69CD238448}"/>
    <cellStyle name="EYColumnHeading 4 2 4 2" xfId="1268" xr:uid="{FBF1DA31-B0DA-4BB3-AF34-26F5A7B1B3F7}"/>
    <cellStyle name="EYColumnHeading 4 2 4 2 2" xfId="10735" xr:uid="{C2CC92AB-3FBF-4999-8888-A16770185582}"/>
    <cellStyle name="EYColumnHeading 4 2 4 2 2 2" xfId="26340" xr:uid="{008856F5-A225-441C-A85C-9F2097365305}"/>
    <cellStyle name="EYColumnHeading 4 2 4 2 3" xfId="32412" xr:uid="{1A754F6B-430E-4833-9F4F-F8B825304B96}"/>
    <cellStyle name="EYColumnHeading 4 2 4 2 4" xfId="38375" xr:uid="{B8F9F0CB-1B9E-4341-89A6-68BD7447AC08}"/>
    <cellStyle name="EYColumnHeading 4 2 4 2 5" xfId="43866" xr:uid="{109BE960-54DF-49D5-A107-6DE89CB6C65F}"/>
    <cellStyle name="EYColumnHeading 4 2 4 2 6" xfId="18857" xr:uid="{5004B013-B4F7-47FE-A300-744B23D5CBFF}"/>
    <cellStyle name="EYColumnHeading 4 2 4 3" xfId="1875" xr:uid="{EEE3617E-7425-45FD-A0B6-CAAD383E8D6B}"/>
    <cellStyle name="EYColumnHeading 4 2 4 3 2" xfId="12580" xr:uid="{83474583-04A5-44CA-B428-034CE9BB93E4}"/>
    <cellStyle name="EYColumnHeading 4 2 4 3 2 2" xfId="28185" xr:uid="{8891D9F2-5DA6-404B-B20F-7B22DD8D9775}"/>
    <cellStyle name="EYColumnHeading 4 2 4 3 3" xfId="34219" xr:uid="{130F3FA2-602D-4BF9-B860-17C2CAA8BAB6}"/>
    <cellStyle name="EYColumnHeading 4 2 4 3 4" xfId="40180" xr:uid="{03A449F9-B2DF-4424-8F1E-DEB4AA905065}"/>
    <cellStyle name="EYColumnHeading 4 2 4 3 5" xfId="44971" xr:uid="{91CCECA3-86F6-4716-8D90-5A1038E09CA1}"/>
    <cellStyle name="EYColumnHeading 4 2 4 3 6" xfId="20702" xr:uid="{94A5EDD2-E8DB-486A-80D6-F7C0CE740BEA}"/>
    <cellStyle name="EYColumnHeading 4 2 4 4" xfId="2209" xr:uid="{B45D0BE2-D0C0-4A26-841D-432A01CCDAB1}"/>
    <cellStyle name="EYColumnHeading 4 2 4 4 2" xfId="23940" xr:uid="{F8F6DC9A-3596-414F-896C-E36CF4FC8C9E}"/>
    <cellStyle name="EYColumnHeading 4 2 4 5" xfId="2404" xr:uid="{46117B0D-2D0D-42F1-9615-447011A54A4C}"/>
    <cellStyle name="EYColumnHeading 4 2 4 5 2" xfId="30061" xr:uid="{F062D197-00D4-4C23-B5C5-B602C3C892DB}"/>
    <cellStyle name="EYColumnHeading 4 2 4 6" xfId="3148" xr:uid="{8A5A4786-2BFC-4AE2-A365-5BCC6672E930}"/>
    <cellStyle name="EYColumnHeading 4 2 4 6 2" xfId="36027" xr:uid="{0E3384D2-754B-4E50-A8DC-5F1BF6FA3E44}"/>
    <cellStyle name="EYColumnHeading 4 2 4 7" xfId="2729" xr:uid="{450F0A2F-DAA2-45F6-87F7-7AAADCED291B}"/>
    <cellStyle name="EYColumnHeading 4 2 4 7 2" xfId="41806" xr:uid="{9FFF0AE6-BFF1-45B5-8ADC-EC3D6D5E482B}"/>
    <cellStyle name="EYColumnHeading 4 2 4 8" xfId="8328" xr:uid="{805D9CC1-0851-4C10-9752-CACD48175BF1}"/>
    <cellStyle name="EYColumnHeading 4 2 4 9" xfId="16461" xr:uid="{DA996B54-B5C8-4D67-BE98-DC94C0DD7B73}"/>
    <cellStyle name="EYColumnHeading 4 2 5" xfId="427" xr:uid="{8E316973-AABC-4D02-942A-B288159C7C71}"/>
    <cellStyle name="EYColumnHeading 4 2 5 2" xfId="1381" xr:uid="{6E74EDF5-D7C7-4879-81C4-3934B44B323A}"/>
    <cellStyle name="EYColumnHeading 4 2 5 2 2" xfId="10131" xr:uid="{BC4085DD-D91E-4314-9B8A-38FDA744A99D}"/>
    <cellStyle name="EYColumnHeading 4 2 5 2 2 2" xfId="25736" xr:uid="{272B34B7-F6EA-4874-9CF8-233455491FA1}"/>
    <cellStyle name="EYColumnHeading 4 2 5 2 3" xfId="31814" xr:uid="{5A45089E-3CBE-41FC-A7B2-784F649D75E1}"/>
    <cellStyle name="EYColumnHeading 4 2 5 2 4" xfId="37777" xr:uid="{CBD67B70-373D-4B42-825A-7CE82F98526E}"/>
    <cellStyle name="EYColumnHeading 4 2 5 2 5" xfId="18253" xr:uid="{78D0798D-4919-46AE-95E4-F3819C9C657C}"/>
    <cellStyle name="EYColumnHeading 4 2 5 3" xfId="1939" xr:uid="{D0D733AC-69A8-4A7C-81F2-A620D4783C92}"/>
    <cellStyle name="EYColumnHeading 4 2 5 3 2" xfId="11976" xr:uid="{9274A3AA-687C-42D9-89E1-E5893E916FF8}"/>
    <cellStyle name="EYColumnHeading 4 2 5 3 2 2" xfId="27581" xr:uid="{C9576B89-DBD3-473F-8119-65F5675A6885}"/>
    <cellStyle name="EYColumnHeading 4 2 5 3 3" xfId="33621" xr:uid="{51DFDCB9-54B2-459E-A100-6ED969180E7E}"/>
    <cellStyle name="EYColumnHeading 4 2 5 3 4" xfId="39582" xr:uid="{057CE324-ABEC-4955-BDD8-6B8A8C55CE35}"/>
    <cellStyle name="EYColumnHeading 4 2 5 3 5" xfId="20098" xr:uid="{CC0BEAEC-EAAE-45E0-A440-BDA9769FD8F2}"/>
    <cellStyle name="EYColumnHeading 4 2 5 4" xfId="2173" xr:uid="{6D59D03F-B897-421D-BEF1-7DFA8523CDB3}"/>
    <cellStyle name="EYColumnHeading 4 2 5 4 2" xfId="23335" xr:uid="{A78CCF36-5E31-4D71-B3CE-6B297F037088}"/>
    <cellStyle name="EYColumnHeading 4 2 5 5" xfId="2058" xr:uid="{64EAE5E4-2C60-49AE-A24A-99EBBB5E33F4}"/>
    <cellStyle name="EYColumnHeading 4 2 5 5 2" xfId="29463" xr:uid="{B3C1A06B-DBAD-4926-AE85-70F44104F62D}"/>
    <cellStyle name="EYColumnHeading 4 2 5 6" xfId="2703" xr:uid="{FDEE252D-E8D8-45D5-802E-BB550984C542}"/>
    <cellStyle name="EYColumnHeading 4 2 5 6 2" xfId="35429" xr:uid="{BAD3F910-1AEB-4718-9220-72B15F40A199}"/>
    <cellStyle name="EYColumnHeading 4 2 5 7" xfId="2714" xr:uid="{D25BFF50-C5FA-4E28-A090-896464777940}"/>
    <cellStyle name="EYColumnHeading 4 2 5 7 2" xfId="43136" xr:uid="{AD4372F5-A499-40F6-87AF-FE72680978B2}"/>
    <cellStyle name="EYColumnHeading 4 2 5 8" xfId="7723" xr:uid="{EC3D7B6D-082D-46CF-B866-1D80334A3575}"/>
    <cellStyle name="EYColumnHeading 4 2 5 9" xfId="15857" xr:uid="{F43A8F9B-B529-4499-A842-AD6B176A57FA}"/>
    <cellStyle name="EYColumnHeading 4 2 6" xfId="1110" xr:uid="{23CA2FBF-8C4A-4C1C-89C2-3BFAB6E5CD8B}"/>
    <cellStyle name="EYColumnHeading 4 2 6 2" xfId="10603" xr:uid="{83273DDD-571C-4F15-A7E0-8462F027560B}"/>
    <cellStyle name="EYColumnHeading 4 2 6 2 2" xfId="26208" xr:uid="{0A6C08E3-8FB4-431D-B54F-681070D439D8}"/>
    <cellStyle name="EYColumnHeading 4 2 6 2 3" xfId="32282" xr:uid="{2857DF64-322E-4583-945B-A6CEA8BFBA64}"/>
    <cellStyle name="EYColumnHeading 4 2 6 2 4" xfId="38245" xr:uid="{564EE85E-A117-4185-947A-E144C953FAA9}"/>
    <cellStyle name="EYColumnHeading 4 2 6 2 5" xfId="18725" xr:uid="{B26160CD-248F-4AB7-9291-F2C98A6BE454}"/>
    <cellStyle name="EYColumnHeading 4 2 6 3" xfId="12448" xr:uid="{FBA6B99F-59F9-475C-8A26-7E639C276C65}"/>
    <cellStyle name="EYColumnHeading 4 2 6 3 2" xfId="28053" xr:uid="{A36DD8FC-B346-4E75-A36D-6AEC53B04CF0}"/>
    <cellStyle name="EYColumnHeading 4 2 6 3 3" xfId="34089" xr:uid="{C9885F5C-5E72-4773-870D-7B34834651BE}"/>
    <cellStyle name="EYColumnHeading 4 2 6 3 4" xfId="40050" xr:uid="{6F53FDDA-5976-47E9-A2F9-411CAA6E0692}"/>
    <cellStyle name="EYColumnHeading 4 2 6 3 5" xfId="20570" xr:uid="{3156E917-2AD3-4401-AD59-15E7B87F5336}"/>
    <cellStyle name="EYColumnHeading 4 2 6 4" xfId="8196" xr:uid="{E49722BD-78A2-4DDA-9081-0029BC8B4505}"/>
    <cellStyle name="EYColumnHeading 4 2 6 4 2" xfId="23808" xr:uid="{FF0B809E-9CDE-460A-A2AA-38CBFF7AB6B6}"/>
    <cellStyle name="EYColumnHeading 4 2 6 5" xfId="29931" xr:uid="{0B08BC56-6A8D-4A8C-AF22-6FD9F33CCCEE}"/>
    <cellStyle name="EYColumnHeading 4 2 6 6" xfId="35897" xr:uid="{C899DBD9-96DB-465B-AB7B-7AA880892ED1}"/>
    <cellStyle name="EYColumnHeading 4 2 6 7" xfId="43474" xr:uid="{32B423A4-7FC7-42BF-998C-B71F28F6F9E4}"/>
    <cellStyle name="EYColumnHeading 4 2 6 8" xfId="16329" xr:uid="{56E24F6C-E011-4C64-A373-C22F54606C3D}"/>
    <cellStyle name="EYColumnHeading 4 2 7" xfId="1707" xr:uid="{B83F444E-7CCD-4126-B85E-2D308C31C03C}"/>
    <cellStyle name="EYColumnHeading 4 2 7 2" xfId="9526" xr:uid="{69519653-466D-4513-84CA-13522CCD16FF}"/>
    <cellStyle name="EYColumnHeading 4 2 7 2 2" xfId="25131" xr:uid="{B3CD611E-6886-403D-A896-0EA7EC52C91B}"/>
    <cellStyle name="EYColumnHeading 4 2 7 3" xfId="31223" xr:uid="{020F9C6D-C37C-4A70-B80C-031C34C17A44}"/>
    <cellStyle name="EYColumnHeading 4 2 7 4" xfId="37186" xr:uid="{C9C80278-A028-4F7F-A04F-52EBE17E1B10}"/>
    <cellStyle name="EYColumnHeading 4 2 7 5" xfId="17650" xr:uid="{93660DE0-87E3-4F8A-82ED-C8C4FC9C3E30}"/>
    <cellStyle name="EYColumnHeading 4 2 8" xfId="1650" xr:uid="{F8B44E3B-5514-4988-A77D-C585E8CA6A02}"/>
    <cellStyle name="EYColumnHeading 4 2 8 2" xfId="22132" xr:uid="{FA66AF00-EF2A-409F-91AB-9F8B5713F7AE}"/>
    <cellStyle name="EYColumnHeading 4 2 9" xfId="2641" xr:uid="{4ADAB5A9-DD50-4E4E-B734-F2CECA7F8407}"/>
    <cellStyle name="EYColumnHeading 4 2 9 2" xfId="22573" xr:uid="{0D36AFFA-DEE5-4B7B-BFEA-69B959FE687D}"/>
    <cellStyle name="EYColumnHeading 4 3" xfId="199" xr:uid="{8D81D05D-97A0-4190-A1F7-51D9B7CB29E8}"/>
    <cellStyle name="EYColumnHeading 4 3 10" xfId="2916" xr:uid="{653438F3-214E-4BFB-AF15-836DFCFBD10F}"/>
    <cellStyle name="EYColumnHeading 4 3 10 2" xfId="22010" xr:uid="{610EC0AE-0A8B-46AF-8E9C-E48B475E37A5}"/>
    <cellStyle name="EYColumnHeading 4 3 11" xfId="3292" xr:uid="{F4A6E5C8-05E4-4003-B29F-AF9824E5A109}"/>
    <cellStyle name="EYColumnHeading 4 3 11 2" xfId="41274" xr:uid="{128AFB32-4C88-4C6A-A9B2-86D9128C8407}"/>
    <cellStyle name="EYColumnHeading 4 3 12" xfId="5822" xr:uid="{1DB94D30-BA1E-4CFA-B59D-098A8FF7A6D8}"/>
    <cellStyle name="EYColumnHeading 4 3 13" xfId="15050" xr:uid="{5EEE6C98-38B9-4062-BCE2-FD58868B8C92}"/>
    <cellStyle name="EYColumnHeading 4 3 2" xfId="247" xr:uid="{85785235-4063-4595-AF55-38BCF6E05C88}"/>
    <cellStyle name="EYColumnHeading 4 3 2 10" xfId="2965" xr:uid="{47268E03-9185-4FDD-B63D-5E0A7C71D073}"/>
    <cellStyle name="EYColumnHeading 4 3 2 10 2" xfId="22493" xr:uid="{A4249A90-C537-4015-BA57-FDC362DB6668}"/>
    <cellStyle name="EYColumnHeading 4 3 2 11" xfId="6004" xr:uid="{ED3B8C70-DFF8-4564-A7E4-6996F0EE8287}"/>
    <cellStyle name="EYColumnHeading 4 3 2 11 2" xfId="21698" xr:uid="{85CC0EDD-4B21-4E07-8466-C87396F3E267}"/>
    <cellStyle name="EYColumnHeading 4 3 2 12" xfId="41425" xr:uid="{FD069125-C1EA-46B8-AE0A-107093B3A7BB}"/>
    <cellStyle name="EYColumnHeading 4 3 2 13" xfId="15204" xr:uid="{75C1619C-F6F1-4230-AD60-D4977126B691}"/>
    <cellStyle name="EYColumnHeading 4 3 2 2" xfId="342" xr:uid="{226CE8A3-5E0C-47F8-9CB8-D435FDB2D94D}"/>
    <cellStyle name="EYColumnHeading 4 3 2 2 2" xfId="1247" xr:uid="{837B3547-96CC-46BE-9C1A-DEB5E39BAC49}"/>
    <cellStyle name="EYColumnHeading 4 3 2 2 2 2" xfId="10526" xr:uid="{AD0BC405-AE74-4155-8AB9-082A9D948B7F}"/>
    <cellStyle name="EYColumnHeading 4 3 2 2 2 2 2" xfId="26131" xr:uid="{D4BA72D1-7C19-469B-A495-D6F36BFD1881}"/>
    <cellStyle name="EYColumnHeading 4 3 2 2 2 3" xfId="32206" xr:uid="{C896ECA5-EACC-4E69-A927-89C67399A0C1}"/>
    <cellStyle name="EYColumnHeading 4 3 2 2 2 4" xfId="38169" xr:uid="{68AC4EFA-C4C8-4746-9BC3-643BC2473B09}"/>
    <cellStyle name="EYColumnHeading 4 3 2 2 2 5" xfId="44193" xr:uid="{B6821EFE-3B10-49DF-BA36-592F711A7D5A}"/>
    <cellStyle name="EYColumnHeading 4 3 2 2 2 6" xfId="18648" xr:uid="{0FF18FDB-A2A4-4BC4-941A-ED9DB638AC03}"/>
    <cellStyle name="EYColumnHeading 4 3 2 2 3" xfId="1854" xr:uid="{5E1BC479-437A-4675-9C4E-0E8D10F3ACE0}"/>
    <cellStyle name="EYColumnHeading 4 3 2 2 3 2" xfId="12371" xr:uid="{78CFC08D-516B-42EB-B037-8F643E6D5323}"/>
    <cellStyle name="EYColumnHeading 4 3 2 2 3 2 2" xfId="27976" xr:uid="{35B195B2-2778-4DE6-8846-256F52A1AAD6}"/>
    <cellStyle name="EYColumnHeading 4 3 2 2 3 3" xfId="34013" xr:uid="{C496B08E-5529-4130-A535-A6E7B7E5DE96}"/>
    <cellStyle name="EYColumnHeading 4 3 2 2 3 4" xfId="39974" xr:uid="{17FA253C-EC59-41DE-AAA4-DADBD6345EFF}"/>
    <cellStyle name="EYColumnHeading 4 3 2 2 3 5" xfId="45298" xr:uid="{2E3F9C84-4DD5-4042-A9A1-D11A983EEE35}"/>
    <cellStyle name="EYColumnHeading 4 3 2 2 3 6" xfId="20493" xr:uid="{02F3D049-071B-4A3E-82CA-013745772E9C}"/>
    <cellStyle name="EYColumnHeading 4 3 2 2 4" xfId="2228" xr:uid="{F81D6030-E741-497D-BBB7-11F79F47B879}"/>
    <cellStyle name="EYColumnHeading 4 3 2 2 4 2" xfId="23731" xr:uid="{880610FA-F04E-4251-9F9A-39B9EC567EA6}"/>
    <cellStyle name="EYColumnHeading 4 3 2 2 5" xfId="2409" xr:uid="{3B244221-AFA7-4EB1-8673-380749B9C1C6}"/>
    <cellStyle name="EYColumnHeading 4 3 2 2 5 2" xfId="29855" xr:uid="{BBC1A23F-55D8-4481-A46B-2D2801F97069}"/>
    <cellStyle name="EYColumnHeading 4 3 2 2 6" xfId="3169" xr:uid="{C849520E-F96E-4DBA-B68C-F9418F827540}"/>
    <cellStyle name="EYColumnHeading 4 3 2 2 6 2" xfId="35821" xr:uid="{4F7162BE-837C-4ABC-8526-DF59BD7C0F4F}"/>
    <cellStyle name="EYColumnHeading 4 3 2 2 7" xfId="2974" xr:uid="{CEF9B071-19B7-47CE-B8BD-D737338B5882}"/>
    <cellStyle name="EYColumnHeading 4 3 2 2 7 2" xfId="42133" xr:uid="{F5982BE6-A053-4CB1-A7C3-E06E5709C49B}"/>
    <cellStyle name="EYColumnHeading 4 3 2 2 8" xfId="8119" xr:uid="{3411ECEE-29B5-4E2B-8DEE-E36AE026E3C6}"/>
    <cellStyle name="EYColumnHeading 4 3 2 2 9" xfId="16252" xr:uid="{5AD2763A-56DF-456F-868E-D3C7036108BC}"/>
    <cellStyle name="EYColumnHeading 4 3 2 3" xfId="413" xr:uid="{DD240C96-4111-4A47-98E7-DFC9F67392BC}"/>
    <cellStyle name="EYColumnHeading 4 3 2 3 2" xfId="1347" xr:uid="{0ABBAF0C-4713-48E5-941B-6DC015A3AFB9}"/>
    <cellStyle name="EYColumnHeading 4 3 2 3 2 2" xfId="9877" xr:uid="{D2B95CDC-0819-44D0-8028-9C1E74DA9FED}"/>
    <cellStyle name="EYColumnHeading 4 3 2 3 2 2 2" xfId="25482" xr:uid="{32AA9C07-4470-4204-ACF8-9619CDA35618}"/>
    <cellStyle name="EYColumnHeading 4 3 2 3 2 3" xfId="31561" xr:uid="{2240F1B7-C392-49F1-8572-8508B8F827DA}"/>
    <cellStyle name="EYColumnHeading 4 3 2 3 2 4" xfId="37524" xr:uid="{AA31089C-DC6B-4395-9F28-679F530F0BB9}"/>
    <cellStyle name="EYColumnHeading 4 3 2 3 2 5" xfId="43741" xr:uid="{DDEBF7F8-FD4C-409E-A4CA-D3D8921A35F9}"/>
    <cellStyle name="EYColumnHeading 4 3 2 3 2 6" xfId="17999" xr:uid="{7538B260-8670-4754-B773-67457E2E92BE}"/>
    <cellStyle name="EYColumnHeading 4 3 2 3 3" xfId="1925" xr:uid="{3ED0E9FC-8A74-4603-B7B8-193B38E7A471}"/>
    <cellStyle name="EYColumnHeading 4 3 2 3 3 2" xfId="11722" xr:uid="{456E662E-ACC1-4EE1-9834-F22164FD76FF}"/>
    <cellStyle name="EYColumnHeading 4 3 2 3 3 2 2" xfId="27327" xr:uid="{21F2DEF7-9ADB-4804-839A-8F064A120885}"/>
    <cellStyle name="EYColumnHeading 4 3 2 3 3 3" xfId="33368" xr:uid="{F8B70354-6532-4E2E-9375-357CB49B1271}"/>
    <cellStyle name="EYColumnHeading 4 3 2 3 3 4" xfId="39329" xr:uid="{5AFA182E-E566-4412-B6CB-B00DF6221754}"/>
    <cellStyle name="EYColumnHeading 4 3 2 3 3 5" xfId="44846" xr:uid="{FBEB35F8-F306-4E0C-8CF3-0B981D2829F4}"/>
    <cellStyle name="EYColumnHeading 4 3 2 3 3 6" xfId="19844" xr:uid="{7D707856-DBEF-443E-9D67-C05A0696F522}"/>
    <cellStyle name="EYColumnHeading 4 3 2 3 4" xfId="1673" xr:uid="{59AF4317-EACE-4417-84CC-A3D4A0A23FDD}"/>
    <cellStyle name="EYColumnHeading 4 3 2 3 4 2" xfId="23081" xr:uid="{9713B2B7-2903-4429-BD21-0F034BFB4FD7}"/>
    <cellStyle name="EYColumnHeading 4 3 2 3 5" xfId="2050" xr:uid="{CC33B61C-45E1-4336-8FB0-7415853A1506}"/>
    <cellStyle name="EYColumnHeading 4 3 2 3 5 2" xfId="29210" xr:uid="{F1404478-C73D-4F9D-89A4-E2D8CE1518B5}"/>
    <cellStyle name="EYColumnHeading 4 3 2 3 6" xfId="3109" xr:uid="{F588BF20-F54B-4972-B279-D9BABAB39DB9}"/>
    <cellStyle name="EYColumnHeading 4 3 2 3 6 2" xfId="35176" xr:uid="{15B1BD64-0483-4495-A340-FD36B9FD62D5}"/>
    <cellStyle name="EYColumnHeading 4 3 2 3 7" xfId="2871" xr:uid="{A8641AE7-673E-44DD-9A86-E89C80DD1E25}"/>
    <cellStyle name="EYColumnHeading 4 3 2 3 7 2" xfId="41681" xr:uid="{F2F06DAE-080C-4D64-AA84-D384807337DB}"/>
    <cellStyle name="EYColumnHeading 4 3 2 3 8" xfId="7469" xr:uid="{C30E9E45-E029-412E-9E1D-3CCB2FF6FBD2}"/>
    <cellStyle name="EYColumnHeading 4 3 2 3 9" xfId="15603" xr:uid="{139FE05B-5959-4B77-BDA3-944802B61191}"/>
    <cellStyle name="EYColumnHeading 4 3 2 4" xfId="477" xr:uid="{3FA75328-CA5D-4A66-9ED1-EE56B96B780B}"/>
    <cellStyle name="EYColumnHeading 4 3 2 4 2" xfId="1431" xr:uid="{4C7AE58A-0D8B-45BF-9705-222BD4F59CF5}"/>
    <cellStyle name="EYColumnHeading 4 3 2 4 2 2" xfId="10626" xr:uid="{7FC88819-8C4A-4CE2-B525-E8658CEA78B1}"/>
    <cellStyle name="EYColumnHeading 4 3 2 4 2 2 2" xfId="26231" xr:uid="{B211BF2B-E48A-4FA7-AC46-0970BD251AA0}"/>
    <cellStyle name="EYColumnHeading 4 3 2 4 2 3" xfId="32305" xr:uid="{5E28586E-8ABD-4C78-8BED-CDBB4058F9B5}"/>
    <cellStyle name="EYColumnHeading 4 3 2 4 2 4" xfId="38268" xr:uid="{822D7C24-7C2B-4FE2-A16F-866A545CBB53}"/>
    <cellStyle name="EYColumnHeading 4 3 2 4 2 5" xfId="44363" xr:uid="{45A546F8-4825-4EB5-8578-DEF5BB24D049}"/>
    <cellStyle name="EYColumnHeading 4 3 2 4 2 6" xfId="18748" xr:uid="{16D552C0-9322-4384-9A4F-F9B0067FBB9A}"/>
    <cellStyle name="EYColumnHeading 4 3 2 4 3" xfId="1989" xr:uid="{6147B94D-F3A3-4571-B512-9702CE008726}"/>
    <cellStyle name="EYColumnHeading 4 3 2 4 3 2" xfId="12471" xr:uid="{266D3FD0-42C0-4FE1-83D3-28637A678203}"/>
    <cellStyle name="EYColumnHeading 4 3 2 4 3 2 2" xfId="28076" xr:uid="{CDC990A4-D369-4E8D-BEDE-4CA86664E968}"/>
    <cellStyle name="EYColumnHeading 4 3 2 4 3 3" xfId="34112" xr:uid="{5762D39C-18A0-49D9-B44C-08EFFA2A0A47}"/>
    <cellStyle name="EYColumnHeading 4 3 2 4 3 4" xfId="40073" xr:uid="{655CA623-2FC8-4E3F-BDD3-C5A977E02484}"/>
    <cellStyle name="EYColumnHeading 4 3 2 4 3 5" xfId="45468" xr:uid="{233EFFF2-E269-44BD-9279-3BB1D0E68CC9}"/>
    <cellStyle name="EYColumnHeading 4 3 2 4 3 6" xfId="20593" xr:uid="{BA82DC1C-BD25-450D-B642-5367C6FBD80C}"/>
    <cellStyle name="EYColumnHeading 4 3 2 4 4" xfId="2521" xr:uid="{0679A247-C5E4-4CC4-B664-C49D2249CED4}"/>
    <cellStyle name="EYColumnHeading 4 3 2 4 4 2" xfId="23831" xr:uid="{22BE3943-5251-4158-8E5D-00F60FE98073}"/>
    <cellStyle name="EYColumnHeading 4 3 2 4 5" xfId="2080" xr:uid="{835B588B-813A-43A2-9A79-F569C0248D90}"/>
    <cellStyle name="EYColumnHeading 4 3 2 4 5 2" xfId="29954" xr:uid="{810720D8-88C2-4964-A734-F0291A6EE313}"/>
    <cellStyle name="EYColumnHeading 4 3 2 4 6" xfId="2412" xr:uid="{F7C7EF69-8CBE-46A8-8CC3-E5528CF7F4EB}"/>
    <cellStyle name="EYColumnHeading 4 3 2 4 6 2" xfId="35920" xr:uid="{31F12602-D0DF-4790-9BDF-B7C8811EDF90}"/>
    <cellStyle name="EYColumnHeading 4 3 2 4 7" xfId="3320" xr:uid="{A0ACEFC0-F736-4575-BB63-17B737F6C681}"/>
    <cellStyle name="EYColumnHeading 4 3 2 4 7 2" xfId="42303" xr:uid="{F81C77F1-2A60-48E2-AEF5-8913FE909E84}"/>
    <cellStyle name="EYColumnHeading 4 3 2 4 8" xfId="8219" xr:uid="{0B6F036B-C4C4-4FEE-84D9-1E836BCC1CC0}"/>
    <cellStyle name="EYColumnHeading 4 3 2 4 9" xfId="16352" xr:uid="{84BBAEDC-DCA0-40FC-8B6A-C488A02DC6FA}"/>
    <cellStyle name="EYColumnHeading 4 3 2 5" xfId="1157" xr:uid="{3AE6442C-BCE7-43F3-8979-A7888F11355A}"/>
    <cellStyle name="EYColumnHeading 4 3 2 5 2" xfId="11181" xr:uid="{26FF4B25-7CA9-4D7A-A20E-17B8A8017892}"/>
    <cellStyle name="EYColumnHeading 4 3 2 5 2 2" xfId="26786" xr:uid="{9A664DFA-8DCC-45E8-9092-8BC72DB08FF7}"/>
    <cellStyle name="EYColumnHeading 4 3 2 5 2 3" xfId="32842" xr:uid="{FB692BFD-42CF-4B1E-B0F0-487E2F8BF722}"/>
    <cellStyle name="EYColumnHeading 4 3 2 5 2 4" xfId="38804" xr:uid="{472F4FFD-25CC-423E-BE26-F3F45BFDC8A8}"/>
    <cellStyle name="EYColumnHeading 4 3 2 5 2 5" xfId="19303" xr:uid="{DE438B3B-93B8-4438-A1A3-067968CEC779}"/>
    <cellStyle name="EYColumnHeading 4 3 2 5 3" xfId="13026" xr:uid="{098871AE-0957-48E2-ACF6-6EF589BBAFD7}"/>
    <cellStyle name="EYColumnHeading 4 3 2 5 3 2" xfId="28631" xr:uid="{1DBC411E-A1E8-4B72-B1D9-CFFB3ADFE445}"/>
    <cellStyle name="EYColumnHeading 4 3 2 5 3 3" xfId="34648" xr:uid="{9E3638F6-19C8-4DDD-B90B-CCD04FFA2860}"/>
    <cellStyle name="EYColumnHeading 4 3 2 5 3 4" xfId="40609" xr:uid="{6D677174-6A6F-46B8-8268-04C21D89BA6E}"/>
    <cellStyle name="EYColumnHeading 4 3 2 5 3 5" xfId="21148" xr:uid="{40EA5D60-F12E-4349-9E84-5C2E305B0F7D}"/>
    <cellStyle name="EYColumnHeading 4 3 2 5 4" xfId="8775" xr:uid="{6445F5DF-82B8-4FE9-924A-FD12F771D677}"/>
    <cellStyle name="EYColumnHeading 4 3 2 5 4 2" xfId="24387" xr:uid="{AE7A76E2-4B83-473B-B6C7-6D0AEFEFB9EE}"/>
    <cellStyle name="EYColumnHeading 4 3 2 5 5" xfId="30491" xr:uid="{BB49B938-5A71-432D-993F-EB541B7EA77B}"/>
    <cellStyle name="EYColumnHeading 4 3 2 5 6" xfId="36456" xr:uid="{A6C2B960-8BC3-4138-8BC5-8620E0AD8D7E}"/>
    <cellStyle name="EYColumnHeading 4 3 2 5 7" xfId="43351" xr:uid="{8BE6371C-7A67-4FB8-B995-5619FC9C256F}"/>
    <cellStyle name="EYColumnHeading 4 3 2 5 8" xfId="16907" xr:uid="{68BDB5C0-F475-4842-90D4-64A6C04D54E8}"/>
    <cellStyle name="EYColumnHeading 4 3 2 6" xfId="1759" xr:uid="{F6C8D7D6-5FEF-4766-B866-C43FC27AD901}"/>
    <cellStyle name="EYColumnHeading 4 3 2 6 2" xfId="9409" xr:uid="{D29597E6-2721-432E-99C4-77FD2642BD08}"/>
    <cellStyle name="EYColumnHeading 4 3 2 6 2 2" xfId="25014" xr:uid="{53C0FA69-B580-4B1C-89A1-940A72491D32}"/>
    <cellStyle name="EYColumnHeading 4 3 2 6 3" xfId="31107" xr:uid="{5B8188D1-AE7E-4018-92FC-CA62147FC7CC}"/>
    <cellStyle name="EYColumnHeading 4 3 2 6 4" xfId="37070" xr:uid="{20351CFF-5F84-4B98-A4F6-7A1227AF105E}"/>
    <cellStyle name="EYColumnHeading 4 3 2 6 5" xfId="42686" xr:uid="{EC2DC9CB-C061-4867-B418-122A9BA53911}"/>
    <cellStyle name="EYColumnHeading 4 3 2 6 6" xfId="17533" xr:uid="{E02C89DB-75F0-48B2-A4DD-89802F365E23}"/>
    <cellStyle name="EYColumnHeading 4 3 2 7" xfId="2321" xr:uid="{C532108D-6AE6-45C2-8B72-9DB7091D4224}"/>
    <cellStyle name="EYColumnHeading 4 3 2 7 2" xfId="9112" xr:uid="{5F57F75E-AF3B-4E45-A930-E4A3321C3D9E}"/>
    <cellStyle name="EYColumnHeading 4 3 2 7 2 2" xfId="24717" xr:uid="{6D89E86C-0A63-4714-84A3-29DAAD24988E}"/>
    <cellStyle name="EYColumnHeading 4 3 2 7 3" xfId="30811" xr:uid="{1CE1D926-1203-4EC6-84D2-47B1F0FF82B7}"/>
    <cellStyle name="EYColumnHeading 4 3 2 7 4" xfId="36774" xr:uid="{CB6F7379-BEBB-419E-AF0F-78D61C43E77E}"/>
    <cellStyle name="EYColumnHeading 4 3 2 7 5" xfId="17236" xr:uid="{BF5604F9-0689-4AAC-A540-745675815C9F}"/>
    <cellStyle name="EYColumnHeading 4 3 2 8" xfId="2592" xr:uid="{0F08AD90-B2BA-46EF-998B-A6354B786600}"/>
    <cellStyle name="EYColumnHeading 4 3 2 8 2" xfId="21539" xr:uid="{12162024-06B8-4444-BDC7-8F346C58958B}"/>
    <cellStyle name="EYColumnHeading 4 3 2 9" xfId="2878" xr:uid="{95689F96-A5CB-453E-AB45-F24AB073D91B}"/>
    <cellStyle name="EYColumnHeading 4 3 2 9 2" xfId="22363" xr:uid="{C09E061C-9C21-4B3E-8C1D-E89BB0A6155A}"/>
    <cellStyle name="EYColumnHeading 4 3 3" xfId="296" xr:uid="{520CEEFD-374E-4B0E-A25C-DAF14908C1EA}"/>
    <cellStyle name="EYColumnHeading 4 3 3 2" xfId="1201" xr:uid="{3880752B-EFBC-4DEA-BB39-9E56878D7361}"/>
    <cellStyle name="EYColumnHeading 4 3 3 2 2" xfId="10353" xr:uid="{7463110E-263E-4F79-A833-F6B9ACC09C73}"/>
    <cellStyle name="EYColumnHeading 4 3 3 2 2 2" xfId="25958" xr:uid="{E7635DBF-BAFC-4F77-AE03-1175CC78203C}"/>
    <cellStyle name="EYColumnHeading 4 3 3 2 3" xfId="32036" xr:uid="{18990D14-B4AA-433B-8AF6-4D44916CF918}"/>
    <cellStyle name="EYColumnHeading 4 3 3 2 4" xfId="37999" xr:uid="{AB1A5EAE-1736-43DA-BFDD-83CA2AAC6565}"/>
    <cellStyle name="EYColumnHeading 4 3 3 2 5" xfId="44040" xr:uid="{4634616E-B48E-48B4-90A0-543875078AF6}"/>
    <cellStyle name="EYColumnHeading 4 3 3 2 6" xfId="18475" xr:uid="{E4448D7D-F519-4B41-A49C-2588F17BDB4A}"/>
    <cellStyle name="EYColumnHeading 4 3 3 3" xfId="1808" xr:uid="{2A0F8EF9-D27D-4722-A905-28E1C0CC7E79}"/>
    <cellStyle name="EYColumnHeading 4 3 3 3 2" xfId="12198" xr:uid="{8FB28EF8-1AA3-4872-A585-49FD3BEC2FF1}"/>
    <cellStyle name="EYColumnHeading 4 3 3 3 2 2" xfId="27803" xr:uid="{93E2EFAF-25D2-4E2C-A796-435AF8D04ACE}"/>
    <cellStyle name="EYColumnHeading 4 3 3 3 3" xfId="33843" xr:uid="{021E7043-E0E3-409E-B2FA-27911E46B0E0}"/>
    <cellStyle name="EYColumnHeading 4 3 3 3 4" xfId="39804" xr:uid="{A3136A4B-6D50-4CD5-982D-25F7A36F24FF}"/>
    <cellStyle name="EYColumnHeading 4 3 3 3 5" xfId="45145" xr:uid="{B6CBCD87-4A69-4293-8D53-DFA8CDBD5A63}"/>
    <cellStyle name="EYColumnHeading 4 3 3 3 6" xfId="20320" xr:uid="{39D177F9-A9A9-4582-8821-9070797AA5EA}"/>
    <cellStyle name="EYColumnHeading 4 3 3 4" xfId="2274" xr:uid="{EDF8D6C8-0140-444B-BFD0-A2DB8015E658}"/>
    <cellStyle name="EYColumnHeading 4 3 3 4 2" xfId="23558" xr:uid="{82B17E13-B7C6-466A-89EB-D29477EB360D}"/>
    <cellStyle name="EYColumnHeading 4 3 3 5" xfId="2557" xr:uid="{4A013503-2097-4BB6-AE14-A0B4D028CB21}"/>
    <cellStyle name="EYColumnHeading 4 3 3 5 2" xfId="29685" xr:uid="{950FF337-8F62-4745-BA92-DE93148B9647}"/>
    <cellStyle name="EYColumnHeading 4 3 3 6" xfId="3213" xr:uid="{19CD41D6-D57A-4A19-BE48-305D6C5F7F2D}"/>
    <cellStyle name="EYColumnHeading 4 3 3 6 2" xfId="35651" xr:uid="{941901EA-BACC-4F6B-9448-012B7D23A2AA}"/>
    <cellStyle name="EYColumnHeading 4 3 3 7" xfId="1559" xr:uid="{84C2F4EA-6A9E-49B4-AA13-D2E524DA6D8A}"/>
    <cellStyle name="EYColumnHeading 4 3 3 7 2" xfId="41980" xr:uid="{5E941561-B445-46C6-9F54-AEA2E67BC28D}"/>
    <cellStyle name="EYColumnHeading 4 3 3 8" xfId="7946" xr:uid="{E770876B-3888-46DA-87E8-25B1B68500A1}"/>
    <cellStyle name="EYColumnHeading 4 3 3 9" xfId="16079" xr:uid="{4B9C6B1C-7463-404C-9A15-2C013E5D6AC9}"/>
    <cellStyle name="EYColumnHeading 4 3 4" xfId="367" xr:uid="{43A76E48-C9B1-4076-9EF3-93E24AE1F731}"/>
    <cellStyle name="EYColumnHeading 4 3 4 2" xfId="1272" xr:uid="{B56916D9-2CAB-485A-A315-AAC4BEA2AA37}"/>
    <cellStyle name="EYColumnHeading 4 3 4 2 2" xfId="10701" xr:uid="{E4B0695B-4B47-43A1-99E8-F403D5361B55}"/>
    <cellStyle name="EYColumnHeading 4 3 4 2 2 2" xfId="26306" xr:uid="{E8241779-11C2-455F-B2AC-19652FEC0042}"/>
    <cellStyle name="EYColumnHeading 4 3 4 2 3" xfId="32378" xr:uid="{C76449F1-6D34-41BC-942F-1F1AE32ED4B1}"/>
    <cellStyle name="EYColumnHeading 4 3 4 2 4" xfId="38341" xr:uid="{92531230-ECED-478C-B629-B978294C95BC}"/>
    <cellStyle name="EYColumnHeading 4 3 4 2 5" xfId="44283" xr:uid="{24E999D2-7783-473A-B50E-C36B0678A181}"/>
    <cellStyle name="EYColumnHeading 4 3 4 2 6" xfId="18823" xr:uid="{EDBEF4FD-C51C-474C-9909-56EC5078AC17}"/>
    <cellStyle name="EYColumnHeading 4 3 4 3" xfId="1879" xr:uid="{9A6E0879-55F8-4895-8371-6B8F9C9F09F3}"/>
    <cellStyle name="EYColumnHeading 4 3 4 3 2" xfId="12546" xr:uid="{BAF634A8-9F0D-4CE2-A93D-D7F3FB1DE7B1}"/>
    <cellStyle name="EYColumnHeading 4 3 4 3 2 2" xfId="28151" xr:uid="{CF100A74-A383-4289-A59A-8A1D42A79C4F}"/>
    <cellStyle name="EYColumnHeading 4 3 4 3 3" xfId="34185" xr:uid="{3E1703F9-3D4D-4F8B-84F1-F22387188037}"/>
    <cellStyle name="EYColumnHeading 4 3 4 3 4" xfId="40146" xr:uid="{6EEE80B3-7E59-4AE0-AB88-E02C0030E14A}"/>
    <cellStyle name="EYColumnHeading 4 3 4 3 5" xfId="45388" xr:uid="{D84A5EBD-4922-4921-82AA-0198F97E3066}"/>
    <cellStyle name="EYColumnHeading 4 3 4 3 6" xfId="20668" xr:uid="{8AF2C0D1-65BA-4AA9-A83D-EC7899442FD8}"/>
    <cellStyle name="EYColumnHeading 4 3 4 4" xfId="2201" xr:uid="{51DAC432-CFA8-457C-B824-89CDD09A9912}"/>
    <cellStyle name="EYColumnHeading 4 3 4 4 2" xfId="23906" xr:uid="{663D3A6C-C4BA-4F25-A8DE-B8485E56951B}"/>
    <cellStyle name="EYColumnHeading 4 3 4 5" xfId="2022" xr:uid="{A137AE83-04D8-4E8B-BE86-519AA3430622}"/>
    <cellStyle name="EYColumnHeading 4 3 4 5 2" xfId="30027" xr:uid="{A13A527A-E819-4AE4-9652-05E7B5077929}"/>
    <cellStyle name="EYColumnHeading 4 3 4 6" xfId="3144" xr:uid="{F424AC34-295F-4EA1-81E8-822E0F43D69B}"/>
    <cellStyle name="EYColumnHeading 4 3 4 6 2" xfId="35993" xr:uid="{30E3B4E0-CA61-4AC8-AA31-FA42FF0D28DB}"/>
    <cellStyle name="EYColumnHeading 4 3 4 7" xfId="3049" xr:uid="{179E815C-641E-468C-B52F-D4674165E44E}"/>
    <cellStyle name="EYColumnHeading 4 3 4 7 2" xfId="42223" xr:uid="{C493BDE9-6DAE-4D38-B189-2DBF3C6C4A49}"/>
    <cellStyle name="EYColumnHeading 4 3 4 8" xfId="8294" xr:uid="{9CAB1F07-301D-4C5C-BE05-F78F7DB26739}"/>
    <cellStyle name="EYColumnHeading 4 3 4 9" xfId="16427" xr:uid="{6D6E51E8-B8C6-4DFD-B67C-CA3B84BBE706}"/>
    <cellStyle name="EYColumnHeading 4 3 5" xfId="431" xr:uid="{25CFD9CC-B7C6-4300-B9AA-7549F90D984D}"/>
    <cellStyle name="EYColumnHeading 4 3 5 2" xfId="1385" xr:uid="{8A5EF314-CFA3-4769-BD75-826A3F886A90}"/>
    <cellStyle name="EYColumnHeading 4 3 5 2 2" xfId="9699" xr:uid="{FBF1C05A-34B3-4B10-B31E-556CAE07FBAD}"/>
    <cellStyle name="EYColumnHeading 4 3 5 2 2 2" xfId="25304" xr:uid="{030C1090-B4DF-4500-8839-F5968963E989}"/>
    <cellStyle name="EYColumnHeading 4 3 5 2 3" xfId="31386" xr:uid="{E577C0C8-C0F2-476B-81AD-188305731FB7}"/>
    <cellStyle name="EYColumnHeading 4 3 5 2 4" xfId="37349" xr:uid="{FCC93ADB-16FE-4463-967E-A1AA49B2450E}"/>
    <cellStyle name="EYColumnHeading 4 3 5 2 5" xfId="17823" xr:uid="{472C1732-1400-4055-B2AB-CA125B91E649}"/>
    <cellStyle name="EYColumnHeading 4 3 5 3" xfId="1943" xr:uid="{BBBA67A1-7921-4A9E-97BE-30B97B7D1365}"/>
    <cellStyle name="EYColumnHeading 4 3 5 3 2" xfId="11546" xr:uid="{6F732BAB-3A5C-4379-82A1-D0976BA30BEE}"/>
    <cellStyle name="EYColumnHeading 4 3 5 3 2 2" xfId="27151" xr:uid="{4C51BB8F-1ED2-4515-A9B7-19524C04A694}"/>
    <cellStyle name="EYColumnHeading 4 3 5 3 3" xfId="33193" xr:uid="{757367E6-0492-4A85-A4A7-BE0418F2E243}"/>
    <cellStyle name="EYColumnHeading 4 3 5 3 4" xfId="39154" xr:uid="{6243953A-0903-4770-8236-1E6BBADE9CD1}"/>
    <cellStyle name="EYColumnHeading 4 3 5 3 5" xfId="19668" xr:uid="{CBF61F4A-C721-4AA4-8026-FBF9A0D42F85}"/>
    <cellStyle name="EYColumnHeading 4 3 5 4" xfId="2171" xr:uid="{AF63E126-2249-4B10-AF81-7FB61DAEB7F5}"/>
    <cellStyle name="EYColumnHeading 4 3 5 4 2" xfId="22903" xr:uid="{08404936-25B7-477B-87C1-D775DC71C8F2}"/>
    <cellStyle name="EYColumnHeading 4 3 5 5" xfId="1636" xr:uid="{136F6163-5455-4547-AD8E-D6E7B25AEB81}"/>
    <cellStyle name="EYColumnHeading 4 3 5 5 2" xfId="29035" xr:uid="{8DDED636-E5E4-4106-B2A0-B497A494480A}"/>
    <cellStyle name="EYColumnHeading 4 3 5 6" xfId="2085" xr:uid="{D99B8367-D98D-47E6-B69A-E212CF702E80}"/>
    <cellStyle name="EYColumnHeading 4 3 5 6 2" xfId="35001" xr:uid="{9E22C559-49AF-44EF-83D8-15F474B4772B}"/>
    <cellStyle name="EYColumnHeading 4 3 5 7" xfId="2858" xr:uid="{DA31A1E5-10D3-4F70-BA81-36F8EA86728D}"/>
    <cellStyle name="EYColumnHeading 4 3 5 7 2" xfId="43197" xr:uid="{7A612AEE-D2B4-4EAA-9CE9-5F3FAB1564BC}"/>
    <cellStyle name="EYColumnHeading 4 3 5 8" xfId="7291" xr:uid="{3A04EBF4-A9C4-4705-AF8F-D750EE4B85B0}"/>
    <cellStyle name="EYColumnHeading 4 3 5 9" xfId="15427" xr:uid="{FF73DC7D-6C3C-4FDD-BD3D-10A9E7240540}"/>
    <cellStyle name="EYColumnHeading 4 3 6" xfId="1114" xr:uid="{ED8C73C6-45A4-45AF-B580-EB8D0D45C96A}"/>
    <cellStyle name="EYColumnHeading 4 3 6 2" xfId="9985" xr:uid="{BD1E5704-771F-4A84-A397-7D6154EF0DDE}"/>
    <cellStyle name="EYColumnHeading 4 3 6 2 2" xfId="25590" xr:uid="{F61E274B-7526-441F-9AD0-361D8F815F84}"/>
    <cellStyle name="EYColumnHeading 4 3 6 2 3" xfId="31669" xr:uid="{3E6A08B9-F820-4D8B-8E27-9658135AB3CA}"/>
    <cellStyle name="EYColumnHeading 4 3 6 2 4" xfId="37632" xr:uid="{2D6B8505-DDA7-4C24-BB51-6B7E068744FE}"/>
    <cellStyle name="EYColumnHeading 4 3 6 2 5" xfId="18107" xr:uid="{B5F75D07-6883-4471-B4E9-F9C8F69CB75A}"/>
    <cellStyle name="EYColumnHeading 4 3 6 3" xfId="11830" xr:uid="{11C2514F-FFC3-4B45-A05C-A2315C4042E1}"/>
    <cellStyle name="EYColumnHeading 4 3 6 3 2" xfId="27435" xr:uid="{0ED28888-9725-4135-B736-0C3D0F68178E}"/>
    <cellStyle name="EYColumnHeading 4 3 6 3 3" xfId="33476" xr:uid="{D37E19CA-2D8C-4DB4-B60B-2B1A58A908EB}"/>
    <cellStyle name="EYColumnHeading 4 3 6 3 4" xfId="39437" xr:uid="{9333E1F3-D25F-41F0-88EF-D167A48BD8BB}"/>
    <cellStyle name="EYColumnHeading 4 3 6 3 5" xfId="19952" xr:uid="{E4524CF9-C10F-44CB-BFBA-50F92E334CC0}"/>
    <cellStyle name="EYColumnHeading 4 3 6 4" xfId="7577" xr:uid="{A8019835-ED09-46B7-BC99-D2ABD78357B0}"/>
    <cellStyle name="EYColumnHeading 4 3 6 4 2" xfId="23189" xr:uid="{FA45B4D8-E0E5-43E2-8FD5-AB5AE8D0CD78}"/>
    <cellStyle name="EYColumnHeading 4 3 6 5" xfId="29318" xr:uid="{91E63008-0FAC-4078-A40D-518BA40BB3C1}"/>
    <cellStyle name="EYColumnHeading 4 3 6 6" xfId="35284" xr:uid="{8B778363-3A32-42A6-AA9C-919F222C5086}"/>
    <cellStyle name="EYColumnHeading 4 3 6 7" xfId="42924" xr:uid="{E15DE607-5550-403B-B17A-2B2D44F16005}"/>
    <cellStyle name="EYColumnHeading 4 3 6 8" xfId="15711" xr:uid="{06B99637-7946-4A2C-BC52-7DA140167458}"/>
    <cellStyle name="EYColumnHeading 4 3 7" xfId="1711" xr:uid="{A17122F9-6258-4484-A07F-FF64EC801E86}"/>
    <cellStyle name="EYColumnHeading 4 3 7 2" xfId="9216" xr:uid="{1854E9D5-3717-43B0-857F-63056BFF9F05}"/>
    <cellStyle name="EYColumnHeading 4 3 7 2 2" xfId="24821" xr:uid="{1BCBFB82-83BB-4D3F-8553-A1CEB59349B7}"/>
    <cellStyle name="EYColumnHeading 4 3 7 3" xfId="30915" xr:uid="{76CB3D6C-0C5F-4E31-9818-E29275942D0F}"/>
    <cellStyle name="EYColumnHeading 4 3 7 4" xfId="36878" xr:uid="{CC29D038-1543-4F44-8F2F-1007452001A9}"/>
    <cellStyle name="EYColumnHeading 4 3 7 5" xfId="17340" xr:uid="{76A41DBE-5E24-4B47-87BA-CE393ECA5CD0}"/>
    <cellStyle name="EYColumnHeading 4 3 8" xfId="1563" xr:uid="{A030AD3D-31F9-41B5-95E2-3E6E74F11D0E}"/>
    <cellStyle name="EYColumnHeading 4 3 8 2" xfId="22193" xr:uid="{DAA994A0-9235-4201-9464-C76296EF08F0}"/>
    <cellStyle name="EYColumnHeading 4 3 9" xfId="1628" xr:uid="{708E368E-1017-4C00-AE02-94814A7992ED}"/>
    <cellStyle name="EYColumnHeading 4 3 9 2" xfId="21941" xr:uid="{33C3E1CB-1502-4068-937C-96D759C6BA8C}"/>
    <cellStyle name="EYColumnHeading 4 4" xfId="219" xr:uid="{D668E49D-DACA-4AC5-B856-25DFD20A9293}"/>
    <cellStyle name="EYColumnHeading 4 4 10" xfId="3275" xr:uid="{D1961F68-0FB0-4D56-834D-88D970F8D48B}"/>
    <cellStyle name="EYColumnHeading 4 4 10 2" xfId="21917" xr:uid="{5EF85BE9-F928-4B11-B540-5D76E9F563EB}"/>
    <cellStyle name="EYColumnHeading 4 4 11" xfId="5892" xr:uid="{983C8C10-1AAB-4D1A-B9FC-2FF54741A5D0}"/>
    <cellStyle name="EYColumnHeading 4 4 11 2" xfId="21708" xr:uid="{3C495832-BD4C-4724-8D3E-765A6CEF9F0F}"/>
    <cellStyle name="EYColumnHeading 4 4 12" xfId="41313" xr:uid="{14D2A1AA-82DF-4780-8594-568534E07627}"/>
    <cellStyle name="EYColumnHeading 4 4 13" xfId="15092" xr:uid="{625C3848-D0EC-4E16-8EA0-050D8B0548A0}"/>
    <cellStyle name="EYColumnHeading 4 4 2" xfId="314" xr:uid="{1CDC19B2-DA83-4A1F-AEFB-10C35DCCB2A1}"/>
    <cellStyle name="EYColumnHeading 4 4 2 2" xfId="1219" xr:uid="{1DD8CC6C-A9E0-4D69-9BA2-DF26BDCDBFDC}"/>
    <cellStyle name="EYColumnHeading 4 4 2 2 2" xfId="10414" xr:uid="{2C22703B-C808-48A6-ABFA-39E32988F967}"/>
    <cellStyle name="EYColumnHeading 4 4 2 2 2 2" xfId="26019" xr:uid="{AEC74981-ED3A-435B-8647-541D15CFC328}"/>
    <cellStyle name="EYColumnHeading 4 4 2 2 3" xfId="32094" xr:uid="{C6F2775C-975B-4478-B989-2FBA89BA093E}"/>
    <cellStyle name="EYColumnHeading 4 4 2 2 4" xfId="38057" xr:uid="{4D55FA5F-FB11-48C6-8062-1C3B2961A1B0}"/>
    <cellStyle name="EYColumnHeading 4 4 2 2 5" xfId="44081" xr:uid="{14E6189D-2796-4D46-BE3F-6190F7872F11}"/>
    <cellStyle name="EYColumnHeading 4 4 2 2 6" xfId="18536" xr:uid="{1B1E66B4-D750-44AF-AD7C-B2B1F7C55C74}"/>
    <cellStyle name="EYColumnHeading 4 4 2 3" xfId="1826" xr:uid="{4BE06455-566A-43BB-995B-6F7B7C71DAAE}"/>
    <cellStyle name="EYColumnHeading 4 4 2 3 2" xfId="12259" xr:uid="{4CD3CF73-4AED-4D29-8887-CCA38ABC9519}"/>
    <cellStyle name="EYColumnHeading 4 4 2 3 2 2" xfId="27864" xr:uid="{51A06A4B-739A-450A-A59E-B5A6F222D8CD}"/>
    <cellStyle name="EYColumnHeading 4 4 2 3 3" xfId="33901" xr:uid="{01CE267D-7663-4F88-965E-D7B3F22F4798}"/>
    <cellStyle name="EYColumnHeading 4 4 2 3 4" xfId="39862" xr:uid="{CEB3990E-CC9B-4BC2-BACF-053A673E1C27}"/>
    <cellStyle name="EYColumnHeading 4 4 2 3 5" xfId="45186" xr:uid="{2E9CB2F0-1597-4E03-9B58-10484D2052B9}"/>
    <cellStyle name="EYColumnHeading 4 4 2 3 6" xfId="20381" xr:uid="{B7856A98-288B-4E6A-8ACC-E774669F92E7}"/>
    <cellStyle name="EYColumnHeading 4 4 2 4" xfId="2256" xr:uid="{A41C3EE7-7E95-46E3-9737-74FD652F6A97}"/>
    <cellStyle name="EYColumnHeading 4 4 2 4 2" xfId="23619" xr:uid="{81EBE545-A292-47A3-8443-283C3B2AF4F9}"/>
    <cellStyle name="EYColumnHeading 4 4 2 5" xfId="1998" xr:uid="{C07635C2-322E-4EC8-9588-138476CB26AA}"/>
    <cellStyle name="EYColumnHeading 4 4 2 5 2" xfId="29743" xr:uid="{EADBA0BA-B3BC-4850-A13A-F4773CB01BAF}"/>
    <cellStyle name="EYColumnHeading 4 4 2 6" xfId="3196" xr:uid="{7F18CF90-0FBE-4352-81FF-009E67A362B5}"/>
    <cellStyle name="EYColumnHeading 4 4 2 6 2" xfId="35709" xr:uid="{97F1B1C0-003A-47CE-9C85-F2A5E69F6D2D}"/>
    <cellStyle name="EYColumnHeading 4 4 2 7" xfId="2992" xr:uid="{7D1C9BEC-7390-4510-BEDD-D53599DF6381}"/>
    <cellStyle name="EYColumnHeading 4 4 2 7 2" xfId="42021" xr:uid="{ED17BB95-59AB-41E4-AFFE-EDFE7AA38E26}"/>
    <cellStyle name="EYColumnHeading 4 4 2 8" xfId="8007" xr:uid="{AC4A81C0-BFB6-4951-BA1D-CB5A18618856}"/>
    <cellStyle name="EYColumnHeading 4 4 2 9" xfId="16140" xr:uid="{AA9A6019-2835-42C1-8479-2A4971202341}"/>
    <cellStyle name="EYColumnHeading 4 4 3" xfId="385" xr:uid="{6F5C4E8D-4804-44AA-ACDD-BA0988B6ACD3}"/>
    <cellStyle name="EYColumnHeading 4 4 3 2" xfId="1316" xr:uid="{587632DF-EBD8-4A45-B0B0-AB9FCF6F1221}"/>
    <cellStyle name="EYColumnHeading 4 4 3 2 2" xfId="9969" xr:uid="{08ED2958-366A-4E0A-8971-06647E8EE6F9}"/>
    <cellStyle name="EYColumnHeading 4 4 3 2 2 2" xfId="25574" xr:uid="{3EA010EF-BC9E-498E-91F9-90AB7D35E2C1}"/>
    <cellStyle name="EYColumnHeading 4 4 3 2 3" xfId="31653" xr:uid="{199DF73D-6487-4C13-BB50-CCEBC7C5EE48}"/>
    <cellStyle name="EYColumnHeading 4 4 3 2 4" xfId="37616" xr:uid="{41FA7233-FE88-4970-B025-662B4B4C8271}"/>
    <cellStyle name="EYColumnHeading 4 4 3 2 5" xfId="43824" xr:uid="{BBFBCCA3-9F95-4C14-8916-CC3E3179E33B}"/>
    <cellStyle name="EYColumnHeading 4 4 3 2 6" xfId="18091" xr:uid="{399B01F2-9B8C-4962-B849-C0ED4FF2CC17}"/>
    <cellStyle name="EYColumnHeading 4 4 3 3" xfId="1897" xr:uid="{57E71E25-5C30-461B-B287-0D94CB7414BC}"/>
    <cellStyle name="EYColumnHeading 4 4 3 3 2" xfId="11814" xr:uid="{04BBB92D-2797-4EB1-9DE0-D5BC9BDA8205}"/>
    <cellStyle name="EYColumnHeading 4 4 3 3 2 2" xfId="27419" xr:uid="{63F25ED9-5217-4E68-8ADE-E3B15FAF443C}"/>
    <cellStyle name="EYColumnHeading 4 4 3 3 3" xfId="33460" xr:uid="{371716D8-C1B5-46B6-B959-8FCC95D42FB0}"/>
    <cellStyle name="EYColumnHeading 4 4 3 3 4" xfId="39421" xr:uid="{CF01E817-7FD4-4BB5-99F8-B49AF8619554}"/>
    <cellStyle name="EYColumnHeading 4 4 3 3 5" xfId="44929" xr:uid="{60C85337-DE6E-486A-A858-2AD436432791}"/>
    <cellStyle name="EYColumnHeading 4 4 3 3 6" xfId="19936" xr:uid="{88C2B54B-4447-467C-BCA1-EECBD9494928}"/>
    <cellStyle name="EYColumnHeading 4 4 3 4" xfId="1677" xr:uid="{E320E761-1B9F-4D26-B2F3-F83BEB829C29}"/>
    <cellStyle name="EYColumnHeading 4 4 3 4 2" xfId="23173" xr:uid="{C3F5ECB2-6A60-45EA-B95F-85026ECC3621}"/>
    <cellStyle name="EYColumnHeading 4 4 3 5" xfId="2029" xr:uid="{A4D7F70F-DD96-4F38-9FE0-B7266937F25C}"/>
    <cellStyle name="EYColumnHeading 4 4 3 5 2" xfId="29302" xr:uid="{F7E611FC-8F77-435E-9B0E-BE2F2D0DB0D0}"/>
    <cellStyle name="EYColumnHeading 4 4 3 6" xfId="3126" xr:uid="{D5D3374C-1B72-4C25-A169-5F7ED9F65185}"/>
    <cellStyle name="EYColumnHeading 4 4 3 6 2" xfId="35268" xr:uid="{F6D68134-E35F-4873-948B-258B8D04D610}"/>
    <cellStyle name="EYColumnHeading 4 4 3 7" xfId="1669" xr:uid="{D30AF023-D16E-4EEA-A6F8-E8BAC107420F}"/>
    <cellStyle name="EYColumnHeading 4 4 3 7 2" xfId="41764" xr:uid="{F395094A-DB4E-430B-8E41-06AD4279C7B7}"/>
    <cellStyle name="EYColumnHeading 4 4 3 8" xfId="7561" xr:uid="{D6C5C7E1-EB78-442C-9554-DC16B6751158}"/>
    <cellStyle name="EYColumnHeading 4 4 3 9" xfId="15695" xr:uid="{9F994875-CEB7-4739-A834-21C95BC4712E}"/>
    <cellStyle name="EYColumnHeading 4 4 4" xfId="449" xr:uid="{DA297E94-CC03-42BB-85AB-7B7591446A72}"/>
    <cellStyle name="EYColumnHeading 4 4 4 2" xfId="1403" xr:uid="{DCC741B2-C9DD-4098-9D1A-4C12CC88445C}"/>
    <cellStyle name="EYColumnHeading 4 4 4 2 2" xfId="10160" xr:uid="{80A0499C-E4FA-45AF-9A11-F3827368C95F}"/>
    <cellStyle name="EYColumnHeading 4 4 4 2 2 2" xfId="25765" xr:uid="{B86E286A-9454-4614-9F29-D2ACC72C2959}"/>
    <cellStyle name="EYColumnHeading 4 4 4 2 3" xfId="31843" xr:uid="{C1925420-AECB-49FB-B228-ED4732A81B71}"/>
    <cellStyle name="EYColumnHeading 4 4 4 2 4" xfId="37806" xr:uid="{97DC2800-4AD9-4F97-87C3-85075DBFF8E7}"/>
    <cellStyle name="EYColumnHeading 4 4 4 2 5" xfId="43880" xr:uid="{649E8E94-932B-4C99-8FF4-81646DD2F2D9}"/>
    <cellStyle name="EYColumnHeading 4 4 4 2 6" xfId="18282" xr:uid="{CDB58CBD-4462-4AD6-8480-337EC60BEF5C}"/>
    <cellStyle name="EYColumnHeading 4 4 4 3" xfId="1961" xr:uid="{88422F53-7D78-4270-B639-B9B8F5CC6ECD}"/>
    <cellStyle name="EYColumnHeading 4 4 4 3 2" xfId="12005" xr:uid="{3F79D49C-B1E2-489F-8EE6-8E05587EF26F}"/>
    <cellStyle name="EYColumnHeading 4 4 4 3 2 2" xfId="27610" xr:uid="{51CDB3DD-B3A8-47F5-988F-3892B66191FA}"/>
    <cellStyle name="EYColumnHeading 4 4 4 3 3" xfId="33650" xr:uid="{98610881-431E-40C9-B00B-D37AB94C56F9}"/>
    <cellStyle name="EYColumnHeading 4 4 4 3 4" xfId="39611" xr:uid="{1A81016C-417F-49A6-B402-B2CEBCD8BE99}"/>
    <cellStyle name="EYColumnHeading 4 4 4 3 5" xfId="44985" xr:uid="{F53E6788-D3AD-482A-83A9-4046716743CF}"/>
    <cellStyle name="EYColumnHeading 4 4 4 3 6" xfId="20127" xr:uid="{68589E05-62B8-4344-B473-03F722252042}"/>
    <cellStyle name="EYColumnHeading 4 4 4 4" xfId="1685" xr:uid="{2D059E3E-0C3E-42FA-AC47-3ABB75975595}"/>
    <cellStyle name="EYColumnHeading 4 4 4 4 2" xfId="23364" xr:uid="{D6EBCB0B-ECC5-4AA5-BAC7-84D5692F4B45}"/>
    <cellStyle name="EYColumnHeading 4 4 4 5" xfId="2782" xr:uid="{63A6D1CB-B8F8-4675-BF07-8D6EA4A9C16C}"/>
    <cellStyle name="EYColumnHeading 4 4 4 5 2" xfId="29492" xr:uid="{CCA1358B-9CE5-427C-AF37-10F25F69ABF3}"/>
    <cellStyle name="EYColumnHeading 4 4 4 6" xfId="2093" xr:uid="{40E35F45-A4BA-4587-B417-C6E73646C977}"/>
    <cellStyle name="EYColumnHeading 4 4 4 6 2" xfId="35458" xr:uid="{D3B51E25-0E37-45A6-860E-75A93CDD40F8}"/>
    <cellStyle name="EYColumnHeading 4 4 4 7" xfId="3316" xr:uid="{354BB17F-643D-456A-B23C-C473CDFFC189}"/>
    <cellStyle name="EYColumnHeading 4 4 4 7 2" xfId="41820" xr:uid="{038A5579-2FEC-4F29-91DB-A80C949BBB56}"/>
    <cellStyle name="EYColumnHeading 4 4 4 8" xfId="7752" xr:uid="{53DBBFA3-A628-47C5-9C33-61030D86D826}"/>
    <cellStyle name="EYColumnHeading 4 4 4 9" xfId="15886" xr:uid="{D521498D-292E-451C-9ECF-CC6D18BFC319}"/>
    <cellStyle name="EYColumnHeading 4 4 5" xfId="1131" xr:uid="{F7361C14-D67E-4F4E-BFA6-73BA473CB3F7}"/>
    <cellStyle name="EYColumnHeading 4 4 5 2" xfId="10095" xr:uid="{9B902179-79D9-4857-B479-900192531F9E}"/>
    <cellStyle name="EYColumnHeading 4 4 5 2 2" xfId="25700" xr:uid="{EA61B4D3-2297-4A6F-828D-1C8CBF87DBA8}"/>
    <cellStyle name="EYColumnHeading 4 4 5 2 3" xfId="31778" xr:uid="{A987B021-32E4-4F36-B0EB-C0A707947E3D}"/>
    <cellStyle name="EYColumnHeading 4 4 5 2 4" xfId="37741" xr:uid="{CA3BF4EC-7A8E-4742-A8A0-1F702AFB199B}"/>
    <cellStyle name="EYColumnHeading 4 4 5 2 5" xfId="18217" xr:uid="{F9212E45-B537-4BC2-ACFF-29F999EB00F7}"/>
    <cellStyle name="EYColumnHeading 4 4 5 3" xfId="11940" xr:uid="{530231F3-53F6-43C1-A33E-3A79E1E90013}"/>
    <cellStyle name="EYColumnHeading 4 4 5 3 2" xfId="27545" xr:uid="{60E05100-C8E0-46CB-A1B7-6FC62A842241}"/>
    <cellStyle name="EYColumnHeading 4 4 5 3 3" xfId="33585" xr:uid="{6906B5E2-0FCB-4D43-9786-B29CB5766FB3}"/>
    <cellStyle name="EYColumnHeading 4 4 5 3 4" xfId="39546" xr:uid="{0CBC6A3E-E3FD-420F-B4F6-81CF36991A72}"/>
    <cellStyle name="EYColumnHeading 4 4 5 3 5" xfId="20062" xr:uid="{191E93F9-F98F-4393-922B-DA0486B3B5E7}"/>
    <cellStyle name="EYColumnHeading 4 4 5 4" xfId="7687" xr:uid="{C6A7BDD4-6C3C-4E95-B997-830662B3F2D9}"/>
    <cellStyle name="EYColumnHeading 4 4 5 4 2" xfId="23299" xr:uid="{370B431C-33D1-4C13-A411-1C81AB485D79}"/>
    <cellStyle name="EYColumnHeading 4 4 5 5" xfId="29427" xr:uid="{D27079D4-B201-4B69-964D-5551B8AC7B18}"/>
    <cellStyle name="EYColumnHeading 4 4 5 6" xfId="35393" xr:uid="{48818B4F-3436-485F-8FC8-D3A5D72A0954}"/>
    <cellStyle name="EYColumnHeading 4 4 5 7" xfId="43239" xr:uid="{66D2245E-9FED-4296-B8A3-A6F381BE4870}"/>
    <cellStyle name="EYColumnHeading 4 4 5 8" xfId="15821" xr:uid="{75224FC5-09CF-4049-A30D-E54143E247C3}"/>
    <cellStyle name="EYColumnHeading 4 4 6" xfId="1731" xr:uid="{3E4E1C0C-5A9F-4DE2-A95A-A28F41D4CF25}"/>
    <cellStyle name="EYColumnHeading 4 4 6 2" xfId="9297" xr:uid="{1DDEBEC0-C11F-4FFA-B599-8184C5D8455C}"/>
    <cellStyle name="EYColumnHeading 4 4 6 2 2" xfId="24902" xr:uid="{3A0A7B85-75A8-4AB0-AFD4-74BDF4C47B5B}"/>
    <cellStyle name="EYColumnHeading 4 4 6 3" xfId="30995" xr:uid="{BBFBD006-CDBA-4D65-87D7-17F516362800}"/>
    <cellStyle name="EYColumnHeading 4 4 6 4" xfId="36958" xr:uid="{8B18D370-B97D-4EF6-BC1D-E0E8F5AE1E2C}"/>
    <cellStyle name="EYColumnHeading 4 4 6 5" xfId="42650" xr:uid="{4A4C47D3-C84F-476C-B3EC-3A74807B29B6}"/>
    <cellStyle name="EYColumnHeading 4 4 6 6" xfId="17421" xr:uid="{B79ED0D2-14D3-48B0-BE93-67AF52205F81}"/>
    <cellStyle name="EYColumnHeading 4 4 7" xfId="1671" xr:uid="{F5DAC449-5075-41FA-A6B2-5463395F1D6F}"/>
    <cellStyle name="EYColumnHeading 4 4 7 2" xfId="9197" xr:uid="{FC73025A-8EF0-43A3-B0D6-62B9E9133EA8}"/>
    <cellStyle name="EYColumnHeading 4 4 7 2 2" xfId="24802" xr:uid="{4B6A099D-F49D-4928-9170-525CCE7ABBFC}"/>
    <cellStyle name="EYColumnHeading 4 4 7 3" xfId="30896" xr:uid="{7CE0E931-6B7F-4E16-A3D4-C6EDB2597BBD}"/>
    <cellStyle name="EYColumnHeading 4 4 7 4" xfId="36859" xr:uid="{82473622-770A-41F7-AC4C-C2EA3254B290}"/>
    <cellStyle name="EYColumnHeading 4 4 7 5" xfId="17321" xr:uid="{2B3660CD-813D-4572-8A23-71F735DBC23C}"/>
    <cellStyle name="EYColumnHeading 4 4 8" xfId="2620" xr:uid="{DCBD127D-4D49-4E9E-B4BC-2D311E9A13F4}"/>
    <cellStyle name="EYColumnHeading 4 4 8 2" xfId="21427" xr:uid="{6564F419-3707-4DAE-90CB-90BC2AF776B2}"/>
    <cellStyle name="EYColumnHeading 4 4 9" xfId="2901" xr:uid="{30DC44BA-CACA-487F-96F7-6891846D14F0}"/>
    <cellStyle name="EYColumnHeading 4 4 9 2" xfId="22251" xr:uid="{DAD6F1CA-A474-454D-814C-B235F1DE05FE}"/>
    <cellStyle name="EYColumnHeading 4 5" xfId="268" xr:uid="{13F63E29-DA44-49B0-A53B-B7BEB02BB2BC}"/>
    <cellStyle name="EYColumnHeading 4 5 2" xfId="1072" xr:uid="{6A12D27C-1AED-4119-A046-81B62438804A}"/>
    <cellStyle name="EYColumnHeading 4 5 2 2" xfId="9737" xr:uid="{0AE2D7F2-7729-4073-A05F-A3011118220A}"/>
    <cellStyle name="EYColumnHeading 4 5 2 2 2" xfId="25342" xr:uid="{8B46F2AF-5604-4A60-B3DB-5E2DFC4C2757}"/>
    <cellStyle name="EYColumnHeading 4 5 2 3" xfId="31421" xr:uid="{F3905641-02A3-48E5-BABD-64394BF3597B}"/>
    <cellStyle name="EYColumnHeading 4 5 2 4" xfId="37384" xr:uid="{3716C0B3-6346-4AE5-B214-C55C794E61A3}"/>
    <cellStyle name="EYColumnHeading 4 5 2 5" xfId="43663" xr:uid="{B1ACCA35-66A0-4183-8174-BDAE971A367C}"/>
    <cellStyle name="EYColumnHeading 4 5 2 6" xfId="17859" xr:uid="{B268033D-9F50-48B9-917A-0352E1807695}"/>
    <cellStyle name="EYColumnHeading 4 5 3" xfId="1780" xr:uid="{07871189-F128-485B-AD33-595EC870F5C5}"/>
    <cellStyle name="EYColumnHeading 4 5 3 2" xfId="11582" xr:uid="{AEDC22ED-EF24-460D-95B0-28B516040A3B}"/>
    <cellStyle name="EYColumnHeading 4 5 3 2 2" xfId="27187" xr:uid="{40C7D9DD-2D5D-4045-AC8D-E5F773BB6AC0}"/>
    <cellStyle name="EYColumnHeading 4 5 3 3" xfId="33228" xr:uid="{3E94C82C-6B44-4C79-90B8-73F4855B9886}"/>
    <cellStyle name="EYColumnHeading 4 5 3 4" xfId="39189" xr:uid="{6C7C049F-6DE3-45F3-ACF1-D8D397A949C2}"/>
    <cellStyle name="EYColumnHeading 4 5 3 5" xfId="44768" xr:uid="{1369E910-8BB0-4366-894B-3F2420896F33}"/>
    <cellStyle name="EYColumnHeading 4 5 3 6" xfId="19704" xr:uid="{87C268B0-AA45-433B-9BB6-9BBFC2EC05E7}"/>
    <cellStyle name="EYColumnHeading 4 5 4" xfId="2300" xr:uid="{0D50B8AA-6845-4E6C-91E3-7D3991C26DFA}"/>
    <cellStyle name="EYColumnHeading 4 5 4 2" xfId="22941" xr:uid="{855C7681-30BD-4D30-A680-07BB27A1D032}"/>
    <cellStyle name="EYColumnHeading 4 5 5" xfId="2474" xr:uid="{C60C9D4C-E568-4DEC-A266-D1489694988E}"/>
    <cellStyle name="EYColumnHeading 4 5 5 2" xfId="29070" xr:uid="{02125B6B-85B6-4419-B203-C2E361F7261E}"/>
    <cellStyle name="EYColumnHeading 4 5 6" xfId="3034" xr:uid="{51C48F57-D9A8-4F87-B890-08602AE3D47B}"/>
    <cellStyle name="EYColumnHeading 4 5 6 2" xfId="35036" xr:uid="{F3E94694-4CD2-43CF-BAAC-F48EDE382000}"/>
    <cellStyle name="EYColumnHeading 4 5 7" xfId="2495" xr:uid="{4150D606-889F-4D58-843F-85B954C20C2E}"/>
    <cellStyle name="EYColumnHeading 4 5 7 2" xfId="41603" xr:uid="{67C5218A-8EFD-4AC5-83A6-585DE4C1AD44}"/>
    <cellStyle name="EYColumnHeading 4 5 8" xfId="7329" xr:uid="{33997384-FE7E-4903-865F-532ACAF4C65F}"/>
    <cellStyle name="EYColumnHeading 4 5 9" xfId="15463" xr:uid="{428DE101-2285-4F4F-AB31-9810457D6C7D}"/>
    <cellStyle name="EYColumnHeading 4 6" xfId="1092" xr:uid="{A844F1EE-3BF9-4E8F-A649-FDF90CACBB86}"/>
    <cellStyle name="EYColumnHeading 4 6 2" xfId="10259" xr:uid="{A351E444-BD61-4628-BD23-0DEC0E1F6DA7}"/>
    <cellStyle name="EYColumnHeading 4 6 2 2" xfId="25864" xr:uid="{875E21E5-225B-43A9-B384-EFD9E687189C}"/>
    <cellStyle name="EYColumnHeading 4 6 2 3" xfId="31942" xr:uid="{938B2D89-3F01-4E78-8BE9-7836456423DE}"/>
    <cellStyle name="EYColumnHeading 4 6 2 4" xfId="37905" xr:uid="{42EE5FD6-5394-40E4-BE0A-04F5A19BF3B0}"/>
    <cellStyle name="EYColumnHeading 4 6 2 5" xfId="44496" xr:uid="{F490777D-00CF-40AA-9DD7-B0CCBC8210CF}"/>
    <cellStyle name="EYColumnHeading 4 6 2 6" xfId="18381" xr:uid="{9926D7E3-C152-4C66-85E3-44D3354CD577}"/>
    <cellStyle name="EYColumnHeading 4 6 3" xfId="12104" xr:uid="{CF291959-9B27-4FF0-9E59-967F9295B41A}"/>
    <cellStyle name="EYColumnHeading 4 6 3 2" xfId="27709" xr:uid="{815C99AA-2A79-44B8-83DC-39595BAB39DB}"/>
    <cellStyle name="EYColumnHeading 4 6 3 3" xfId="33749" xr:uid="{15474527-C9F0-41BB-96B8-6259D205800E}"/>
    <cellStyle name="EYColumnHeading 4 6 3 4" xfId="39710" xr:uid="{B997C49E-6724-4C14-B9C3-D08FFDEE08CA}"/>
    <cellStyle name="EYColumnHeading 4 6 3 5" xfId="45601" xr:uid="{DD3207FC-70FA-41E3-9B58-184F98280EC7}"/>
    <cellStyle name="EYColumnHeading 4 6 3 6" xfId="20226" xr:uid="{7A366AE3-EA40-48DC-AEAC-96C7E54C5169}"/>
    <cellStyle name="EYColumnHeading 4 6 4" xfId="7851" xr:uid="{A88C2E84-76BF-4581-88E3-09B9B3FEF615}"/>
    <cellStyle name="EYColumnHeading 4 6 4 2" xfId="23463" xr:uid="{0D6799AE-C8CD-4676-9D69-98BAA260D148}"/>
    <cellStyle name="EYColumnHeading 4 6 5" xfId="29591" xr:uid="{D5C6154C-521F-426A-BF4B-11418FFECD1F}"/>
    <cellStyle name="EYColumnHeading 4 6 6" xfId="35557" xr:uid="{7313A975-DB53-4154-BE44-A920B38E12F1}"/>
    <cellStyle name="EYColumnHeading 4 6 7" xfId="42436" xr:uid="{050A13B4-9FFE-4A61-9594-732F17C1136E}"/>
    <cellStyle name="EYColumnHeading 4 6 8" xfId="15985" xr:uid="{CEE7EB2B-4249-4FBD-95D9-66EAE7355A78}"/>
    <cellStyle name="EYColumnHeading 4 7" xfId="1672" xr:uid="{351BF6DE-B8DE-42B5-A088-FF976BCD1DF6}"/>
    <cellStyle name="EYColumnHeading 4 7 2" xfId="10748" xr:uid="{761AB749-7594-4E45-A25A-B8B585EAD195}"/>
    <cellStyle name="EYColumnHeading 4 7 2 2" xfId="26353" xr:uid="{D860D218-DD52-4196-9A10-9F62DBF7DF11}"/>
    <cellStyle name="EYColumnHeading 4 7 2 3" xfId="32425" xr:uid="{362DC09A-99A9-43CF-8D2E-287A4E1BEE48}"/>
    <cellStyle name="EYColumnHeading 4 7 2 4" xfId="38388" xr:uid="{E965AC5B-6270-48D7-9F3E-7FF246E84861}"/>
    <cellStyle name="EYColumnHeading 4 7 2 5" xfId="18870" xr:uid="{F2BA890B-B2FE-438B-8F94-B26CBB1CFD7B}"/>
    <cellStyle name="EYColumnHeading 4 7 3" xfId="12593" xr:uid="{CB6FE959-6132-4B0A-A00B-B173F6B276A1}"/>
    <cellStyle name="EYColumnHeading 4 7 3 2" xfId="28198" xr:uid="{DE8030BF-5D20-4998-83FD-D6649F381847}"/>
    <cellStyle name="EYColumnHeading 4 7 3 3" xfId="34232" xr:uid="{2EB361AC-EC04-478D-AB1D-45E032DF7BDB}"/>
    <cellStyle name="EYColumnHeading 4 7 3 4" xfId="40193" xr:uid="{00134529-BFCA-49E7-A038-1B4837503CB5}"/>
    <cellStyle name="EYColumnHeading 4 7 3 5" xfId="20715" xr:uid="{F6F3CC17-D03C-4C29-8A2E-76C468C23E18}"/>
    <cellStyle name="EYColumnHeading 4 7 4" xfId="8341" xr:uid="{A2DD6C01-75CD-42BD-8877-C9B3F7D0A5BA}"/>
    <cellStyle name="EYColumnHeading 4 7 4 2" xfId="23953" xr:uid="{1633524C-66C8-4650-B318-A88C4AA89859}"/>
    <cellStyle name="EYColumnHeading 4 7 5" xfId="30074" xr:uid="{9A7436E3-D117-4517-B560-D01C74C94B86}"/>
    <cellStyle name="EYColumnHeading 4 7 6" xfId="36040" xr:uid="{E6AA400C-610F-4E9E-8FFB-69F6EE7FB986}"/>
    <cellStyle name="EYColumnHeading 4 7 7" xfId="42721" xr:uid="{47CA6C2B-BCDC-4CE3-B66F-447AD4B5F216}"/>
    <cellStyle name="EYColumnHeading 4 7 8" xfId="16474" xr:uid="{3BDEB6B8-FEEE-4F11-9BFE-F68E4E46316F}"/>
    <cellStyle name="EYColumnHeading 4 8" xfId="2392" xr:uid="{6683031B-21E0-4E72-B209-82D444AEC353}"/>
    <cellStyle name="EYColumnHeading 4 8 2" xfId="10762" xr:uid="{9370C0F4-778F-4759-8774-03FC722F075B}"/>
    <cellStyle name="EYColumnHeading 4 8 2 2" xfId="26367" xr:uid="{3808E2DF-04A0-49E3-9AED-86708C0190FB}"/>
    <cellStyle name="EYColumnHeading 4 8 2 3" xfId="32439" xr:uid="{C2E2759F-2BD0-4D3A-8718-2F9316E3F919}"/>
    <cellStyle name="EYColumnHeading 4 8 2 4" xfId="38402" xr:uid="{C7AC20E1-2AD9-48C6-AD33-3C6AD5E8EA7D}"/>
    <cellStyle name="EYColumnHeading 4 8 2 5" xfId="18884" xr:uid="{6301C91B-185A-426C-A1E7-0F5B0ECA1884}"/>
    <cellStyle name="EYColumnHeading 4 8 3" xfId="12607" xr:uid="{212A7F7A-893F-4A98-8A71-99FA2A74C702}"/>
    <cellStyle name="EYColumnHeading 4 8 3 2" xfId="28212" xr:uid="{FB5255C6-12C3-463F-958D-90A5411EA468}"/>
    <cellStyle name="EYColumnHeading 4 8 3 3" xfId="34246" xr:uid="{3A1D96D8-5E9E-4A22-A46E-039F7392C7A8}"/>
    <cellStyle name="EYColumnHeading 4 8 3 4" xfId="40207" xr:uid="{9E2C6C8F-A741-499A-8DA3-8E069AB806B8}"/>
    <cellStyle name="EYColumnHeading 4 8 3 5" xfId="20729" xr:uid="{D7040841-C208-49E9-B92F-9D0542718D5B}"/>
    <cellStyle name="EYColumnHeading 4 8 4" xfId="8355" xr:uid="{437F4212-FA88-4ADE-9D65-750DD906E987}"/>
    <cellStyle name="EYColumnHeading 4 8 4 2" xfId="23967" xr:uid="{0E084907-A488-44CF-B127-1BDCBC705003}"/>
    <cellStyle name="EYColumnHeading 4 8 5" xfId="30088" xr:uid="{2E4C1CF7-3D02-41CD-B405-EE4A96F71345}"/>
    <cellStyle name="EYColumnHeading 4 8 6" xfId="36054" xr:uid="{2D52BDA9-7076-417A-93EC-363ED74C66CD}"/>
    <cellStyle name="EYColumnHeading 4 8 7" xfId="43104" xr:uid="{92922472-0C4A-471E-9AB9-17B2D00DC50B}"/>
    <cellStyle name="EYColumnHeading 4 8 8" xfId="16488" xr:uid="{C18FC1C4-7266-45C8-8193-F3E7D845A5E4}"/>
    <cellStyle name="EYColumnHeading 4 9" xfId="2668" xr:uid="{79D22752-3D94-4F6A-80ED-356753C14BE7}"/>
    <cellStyle name="EYColumnHeading 4 9 2" xfId="9052" xr:uid="{94D505B3-1CB7-4473-8628-D5A99A86E6BA}"/>
    <cellStyle name="EYColumnHeading 4 9 2 2" xfId="24657" xr:uid="{651EB481-D0E3-4A2E-8521-E416A959245C}"/>
    <cellStyle name="EYColumnHeading 4 9 3" xfId="30751" xr:uid="{2B3B474C-4996-47A0-B668-9C4D6A450EA4}"/>
    <cellStyle name="EYColumnHeading 4 9 4" xfId="36714" xr:uid="{ED429337-A3DB-4E29-BCF6-ECB8A40ACEC2}"/>
    <cellStyle name="EYColumnHeading 4 9 5" xfId="17176" xr:uid="{CA9D2C76-3B99-482D-AC17-BFDA8065225A}"/>
    <cellStyle name="EYColumnHeading 5" xfId="170" xr:uid="{B5296410-4FCC-4441-B809-F57B356074B8}"/>
    <cellStyle name="EYColumnHeading 5 10" xfId="2385" xr:uid="{32B012E4-2A98-4097-9073-1D1769D56978}"/>
    <cellStyle name="EYColumnHeading 5 10 2" xfId="21741" xr:uid="{A813B30E-115A-4823-BBEF-A44D8F94B9C2}"/>
    <cellStyle name="EYColumnHeading 5 11" xfId="2664" xr:uid="{F61A0FB4-1AAB-4911-8F60-E6D919A6D9D8}"/>
    <cellStyle name="EYColumnHeading 5 11 2" xfId="22098" xr:uid="{A763C263-7E05-44C9-8753-33C58DA83048}"/>
    <cellStyle name="EYColumnHeading 5 12" xfId="2940" xr:uid="{B8A1BC93-6D03-4A6D-83E1-92C5F3F82A30}"/>
    <cellStyle name="EYColumnHeading 5 12 2" xfId="22582" xr:uid="{C44E02E3-01A0-4401-97BD-349F1C10B0ED}"/>
    <cellStyle name="EYColumnHeading 5 13" xfId="3314" xr:uid="{4ED3EC2A-4E8B-401B-871C-BCBE2D801322}"/>
    <cellStyle name="EYColumnHeading 5 13 2" xfId="41165" xr:uid="{63C06E71-4F3A-4CE6-995D-42C721B078EB}"/>
    <cellStyle name="EYColumnHeading 5 14" xfId="2737" xr:uid="{2ACAF7C5-E9D5-46AF-A5C1-6535073C71A5}"/>
    <cellStyle name="EYColumnHeading 5 15" xfId="3590" xr:uid="{CEA755FD-72D6-4C85-98B4-C2152EEEAE83}"/>
    <cellStyle name="EYColumnHeading 5 16" xfId="14939" xr:uid="{32E9FFE8-9CBD-48A0-B76F-AB5A5CB984EA}"/>
    <cellStyle name="EYColumnHeading 5 2" xfId="197" xr:uid="{5537B81A-3D75-4FC3-B799-529A2155DA3C}"/>
    <cellStyle name="EYColumnHeading 5 2 10" xfId="2918" xr:uid="{664B9B8C-2E3C-46EB-B951-DE508D00A6F9}"/>
    <cellStyle name="EYColumnHeading 5 2 10 2" xfId="21996" xr:uid="{4FDD28B2-649F-448F-B077-CAC3B0CDE287}"/>
    <cellStyle name="EYColumnHeading 5 2 11" xfId="3294" xr:uid="{E6D672EB-9735-49C8-A6B8-73D256A9EE56}"/>
    <cellStyle name="EYColumnHeading 5 2 11 2" xfId="41216" xr:uid="{059A4F7A-4364-4C28-84C7-5C7E9C71067A}"/>
    <cellStyle name="EYColumnHeading 5 2 12" xfId="5767" xr:uid="{9FA36862-F92A-4BC1-BF03-6A155CD64188}"/>
    <cellStyle name="EYColumnHeading 5 2 13" xfId="14992" xr:uid="{EF6CCEB3-3B71-4FCC-BE9A-F6589CA29C5A}"/>
    <cellStyle name="EYColumnHeading 5 2 2" xfId="245" xr:uid="{5FD31C4E-708A-48BB-B9A4-1D91DCBA66A1}"/>
    <cellStyle name="EYColumnHeading 5 2 2 10" xfId="2945" xr:uid="{EF9EA591-7126-45C9-ADBE-3C3630206F10}"/>
    <cellStyle name="EYColumnHeading 5 2 2 10 2" xfId="21879" xr:uid="{8B6344BD-B47A-4F26-91E6-A76A2B98F2F5}"/>
    <cellStyle name="EYColumnHeading 5 2 2 11" xfId="5946" xr:uid="{81840D36-54DF-4D01-B8FB-943F1D41278A}"/>
    <cellStyle name="EYColumnHeading 5 2 2 11 2" xfId="22044" xr:uid="{2D1332CC-6364-472C-A4A2-BFC89D3A36AE}"/>
    <cellStyle name="EYColumnHeading 5 2 2 12" xfId="41367" xr:uid="{51BAD942-A47C-4434-B4EA-51E65AC25366}"/>
    <cellStyle name="EYColumnHeading 5 2 2 13" xfId="15146" xr:uid="{C1D16AF3-64FD-43FE-9075-C127CB363B7D}"/>
    <cellStyle name="EYColumnHeading 5 2 2 2" xfId="340" xr:uid="{8828612C-60D5-4249-9169-0F2796CD7618}"/>
    <cellStyle name="EYColumnHeading 5 2 2 2 2" xfId="1245" xr:uid="{98426BD2-5556-4CA5-90DE-46EC72904A93}"/>
    <cellStyle name="EYColumnHeading 5 2 2 2 2 2" xfId="10468" xr:uid="{B976EAF0-567B-497F-8195-5F26D1AAD65D}"/>
    <cellStyle name="EYColumnHeading 5 2 2 2 2 2 2" xfId="26073" xr:uid="{251C9445-3AD4-42AD-B820-8D2F03511F3D}"/>
    <cellStyle name="EYColumnHeading 5 2 2 2 2 3" xfId="32148" xr:uid="{B554EA1E-CAE4-4319-9B56-BDB6D4B6D056}"/>
    <cellStyle name="EYColumnHeading 5 2 2 2 2 4" xfId="38111" xr:uid="{3E558615-8461-4864-A901-4B39D34A334E}"/>
    <cellStyle name="EYColumnHeading 5 2 2 2 2 5" xfId="44135" xr:uid="{26D78B0E-CBBD-4829-A202-F2A36F6E2327}"/>
    <cellStyle name="EYColumnHeading 5 2 2 2 2 6" xfId="18590" xr:uid="{35478775-FB0A-4205-BF17-FA80AFCCB2F5}"/>
    <cellStyle name="EYColumnHeading 5 2 2 2 3" xfId="1852" xr:uid="{0DB11A93-9344-445F-A865-5C0831856692}"/>
    <cellStyle name="EYColumnHeading 5 2 2 2 3 2" xfId="12313" xr:uid="{E86897CF-9A56-40CF-AF6C-DBDA7D9ABA3A}"/>
    <cellStyle name="EYColumnHeading 5 2 2 2 3 2 2" xfId="27918" xr:uid="{2A597338-B556-472E-AF01-0A8DC0A7FDC3}"/>
    <cellStyle name="EYColumnHeading 5 2 2 2 3 3" xfId="33955" xr:uid="{E1C84775-1526-4E0C-BDE8-A883FA205689}"/>
    <cellStyle name="EYColumnHeading 5 2 2 2 3 4" xfId="39916" xr:uid="{24BCFD74-399A-4CEF-B716-CD235BFEF3E6}"/>
    <cellStyle name="EYColumnHeading 5 2 2 2 3 5" xfId="45240" xr:uid="{39E53314-A49E-4795-916B-93A1CBE78C3E}"/>
    <cellStyle name="EYColumnHeading 5 2 2 2 3 6" xfId="20435" xr:uid="{D59100AD-6821-411A-A7E8-1AF31B6301DF}"/>
    <cellStyle name="EYColumnHeading 5 2 2 2 4" xfId="2230" xr:uid="{6BE4AD7D-7A3A-45F5-9CCA-36E67E83F9B4}"/>
    <cellStyle name="EYColumnHeading 5 2 2 2 4 2" xfId="23673" xr:uid="{4619EFE0-9A78-4A28-8128-FFE82659052B}"/>
    <cellStyle name="EYColumnHeading 5 2 2 2 5" xfId="2355" xr:uid="{EA46D8D2-3FD9-4D5A-A686-DC05AA260C15}"/>
    <cellStyle name="EYColumnHeading 5 2 2 2 5 2" xfId="29797" xr:uid="{0F96F39B-6079-4304-AAA1-4C14E839FC94}"/>
    <cellStyle name="EYColumnHeading 5 2 2 2 6" xfId="3171" xr:uid="{DEBEA1D3-1C1C-4165-8731-0C7AB33D049A}"/>
    <cellStyle name="EYColumnHeading 5 2 2 2 6 2" xfId="35763" xr:uid="{FB6EA2D0-8D62-46F4-B157-643F5FF5205A}"/>
    <cellStyle name="EYColumnHeading 5 2 2 2 7" xfId="2120" xr:uid="{7A285A10-B653-4633-8334-24AC45EB1576}"/>
    <cellStyle name="EYColumnHeading 5 2 2 2 7 2" xfId="42075" xr:uid="{B68DAF7F-3A1A-4EF8-9236-43183FC14C18}"/>
    <cellStyle name="EYColumnHeading 5 2 2 2 8" xfId="8061" xr:uid="{C7BEED61-92D0-4163-9ED9-CF6460FC3D98}"/>
    <cellStyle name="EYColumnHeading 5 2 2 2 9" xfId="16194" xr:uid="{6E29DBB3-1ADD-4AAD-95F2-3FF32B9135EC}"/>
    <cellStyle name="EYColumnHeading 5 2 2 3" xfId="411" xr:uid="{0A4256F4-3B79-499F-B960-8A1C4AA44013}"/>
    <cellStyle name="EYColumnHeading 5 2 2 3 2" xfId="1345" xr:uid="{FC1F23E2-86B2-4A07-BC98-F1B172FF15E7}"/>
    <cellStyle name="EYColumnHeading 5 2 2 3 2 2" xfId="10662" xr:uid="{847AB67D-B6FA-4F0F-A546-9348A4B1AAFE}"/>
    <cellStyle name="EYColumnHeading 5 2 2 3 2 2 2" xfId="26267" xr:uid="{545B6308-2222-4CDA-B068-F68476263D68}"/>
    <cellStyle name="EYColumnHeading 5 2 2 3 2 3" xfId="32340" xr:uid="{2686303F-44F6-46D1-915C-139397905407}"/>
    <cellStyle name="EYColumnHeading 5 2 2 3 2 4" xfId="38303" xr:uid="{FE841892-A00D-463C-9873-6E8DD512657B}"/>
    <cellStyle name="EYColumnHeading 5 2 2 3 2 5" xfId="43775" xr:uid="{18640403-C750-466E-AC16-D000F3CC17A6}"/>
    <cellStyle name="EYColumnHeading 5 2 2 3 2 6" xfId="18784" xr:uid="{712E73F9-CC07-45DB-9F5A-864BE7F205EF}"/>
    <cellStyle name="EYColumnHeading 5 2 2 3 3" xfId="1923" xr:uid="{0F840AD7-833A-42B4-8DC1-CB059DD8A3A3}"/>
    <cellStyle name="EYColumnHeading 5 2 2 3 3 2" xfId="12507" xr:uid="{E8683103-D3BA-49C5-943F-EF862B2DB539}"/>
    <cellStyle name="EYColumnHeading 5 2 2 3 3 2 2" xfId="28112" xr:uid="{CE28D68F-8224-4CC6-8EAC-146D9BA464EA}"/>
    <cellStyle name="EYColumnHeading 5 2 2 3 3 3" xfId="34147" xr:uid="{0C04BCD4-DF3D-4906-991E-E536A92C3169}"/>
    <cellStyle name="EYColumnHeading 5 2 2 3 3 4" xfId="40108" xr:uid="{F1997AC7-691F-48E8-9174-2546F5050CF0}"/>
    <cellStyle name="EYColumnHeading 5 2 2 3 3 5" xfId="44880" xr:uid="{4857AC36-10E6-493E-807A-27DEF51A9E22}"/>
    <cellStyle name="EYColumnHeading 5 2 2 3 3 6" xfId="20629" xr:uid="{57EAF606-58D5-4EBE-B532-C1C107E01A7C}"/>
    <cellStyle name="EYColumnHeading 5 2 2 3 4" xfId="2182" xr:uid="{D21DFE3F-1F0C-47AD-827E-FCB74A9EBA19}"/>
    <cellStyle name="EYColumnHeading 5 2 2 3 4 2" xfId="23867" xr:uid="{746C3F3C-82D1-4873-9284-A28697599729}"/>
    <cellStyle name="EYColumnHeading 5 2 2 3 5" xfId="2048" xr:uid="{54D382FC-411A-4EB9-B8FD-C810F26E9AC2}"/>
    <cellStyle name="EYColumnHeading 5 2 2 3 5 2" xfId="29989" xr:uid="{7D1ECEA2-1828-415B-8709-5FD51C355EAF}"/>
    <cellStyle name="EYColumnHeading 5 2 2 3 6" xfId="2980" xr:uid="{8FAB1674-F3D8-479A-AFBD-D7FDCDA40C7B}"/>
    <cellStyle name="EYColumnHeading 5 2 2 3 6 2" xfId="35955" xr:uid="{F09EAB0D-26E6-4CC2-AA1D-BE20448AB9B6}"/>
    <cellStyle name="EYColumnHeading 5 2 2 3 7" xfId="2844" xr:uid="{F0994203-CC37-477B-8343-7E2F5F401077}"/>
    <cellStyle name="EYColumnHeading 5 2 2 3 7 2" xfId="41715" xr:uid="{6C4F5963-4D18-49C6-BFD9-EEABD42B1741}"/>
    <cellStyle name="EYColumnHeading 5 2 2 3 8" xfId="8255" xr:uid="{1C809E00-0BFD-466C-B1A2-97D9B7F6D931}"/>
    <cellStyle name="EYColumnHeading 5 2 2 3 9" xfId="16388" xr:uid="{E91463BC-2239-4525-81CA-A231F841B119}"/>
    <cellStyle name="EYColumnHeading 5 2 2 4" xfId="475" xr:uid="{5689D881-F5C7-4D57-A6D5-A634B370CC28}"/>
    <cellStyle name="EYColumnHeading 5 2 2 4 2" xfId="1429" xr:uid="{11527E49-BD5E-4A97-AE74-F5C405B52893}"/>
    <cellStyle name="EYColumnHeading 5 2 2 4 2 2" xfId="10191" xr:uid="{AB817F0B-E0D5-4D1A-9A82-78ACE66C6F6E}"/>
    <cellStyle name="EYColumnHeading 5 2 2 4 2 2 2" xfId="25796" xr:uid="{DF8CE07E-17FA-425A-A074-2F0CA6B301FF}"/>
    <cellStyle name="EYColumnHeading 5 2 2 4 2 3" xfId="31874" xr:uid="{DC8D11EE-373E-4830-823B-CB92D9D9C1D5}"/>
    <cellStyle name="EYColumnHeading 5 2 2 4 2 4" xfId="37837" xr:uid="{A66BB771-CE0E-4AE8-9A7D-5DE9CD46D692}"/>
    <cellStyle name="EYColumnHeading 5 2 2 4 2 5" xfId="44341" xr:uid="{27258DA2-8098-4FCB-9A0C-68934CD43881}"/>
    <cellStyle name="EYColumnHeading 5 2 2 4 2 6" xfId="18313" xr:uid="{1D1E5F25-24AE-47B8-BA79-0E9BC0F5682B}"/>
    <cellStyle name="EYColumnHeading 5 2 2 4 3" xfId="1987" xr:uid="{328DA564-C307-441C-8054-6A81EF190C10}"/>
    <cellStyle name="EYColumnHeading 5 2 2 4 3 2" xfId="12036" xr:uid="{D426D2B4-6D6A-42AD-8676-3D907C8A43D1}"/>
    <cellStyle name="EYColumnHeading 5 2 2 4 3 2 2" xfId="27641" xr:uid="{AF509715-C557-40E8-B688-0D806BD92A64}"/>
    <cellStyle name="EYColumnHeading 5 2 2 4 3 3" xfId="33681" xr:uid="{3DFA9C8B-ADB8-4010-AED5-D172FE43FC99}"/>
    <cellStyle name="EYColumnHeading 5 2 2 4 3 4" xfId="39642" xr:uid="{EEC61C4F-A9F2-43F9-9A5D-2BBC01F8349E}"/>
    <cellStyle name="EYColumnHeading 5 2 2 4 3 5" xfId="45446" xr:uid="{0B9CFD04-203B-45A9-856F-AB2011595DA3}"/>
    <cellStyle name="EYColumnHeading 5 2 2 4 3 6" xfId="20158" xr:uid="{F1970637-2098-4DD6-81EA-D0487F40AC6C}"/>
    <cellStyle name="EYColumnHeading 5 2 2 4 4" xfId="2150" xr:uid="{61504BFA-BA07-42AA-A1E6-013CEDACF0F3}"/>
    <cellStyle name="EYColumnHeading 5 2 2 4 4 2" xfId="23395" xr:uid="{69667C16-8633-4D8D-A73C-55D1B13C725B}"/>
    <cellStyle name="EYColumnHeading 5 2 2 4 5" xfId="2078" xr:uid="{D9DA2C8A-A7A9-4CB6-B8DE-1B6700362764}"/>
    <cellStyle name="EYColumnHeading 5 2 2 4 5 2" xfId="29523" xr:uid="{6B398755-DA09-4232-8B89-0C2BD69D0143}"/>
    <cellStyle name="EYColumnHeading 5 2 2 4 6" xfId="2102" xr:uid="{51C91F66-B0BB-4FAF-932E-B6BE78C20152}"/>
    <cellStyle name="EYColumnHeading 5 2 2 4 6 2" xfId="35489" xr:uid="{2652E59F-0B73-45CB-8BA6-D9A49ECBD957}"/>
    <cellStyle name="EYColumnHeading 5 2 2 4 7" xfId="2704" xr:uid="{370BBE34-11A7-4C3A-BFB5-9B1C2FA96954}"/>
    <cellStyle name="EYColumnHeading 5 2 2 4 7 2" xfId="42281" xr:uid="{DA95A4A6-A307-40FE-8995-1F1AC60849C5}"/>
    <cellStyle name="EYColumnHeading 5 2 2 4 8" xfId="7783" xr:uid="{013E546D-BF85-4E5C-8CF7-9ABC6788CBD9}"/>
    <cellStyle name="EYColumnHeading 5 2 2 4 9" xfId="15917" xr:uid="{0F057187-F84B-444A-ADE4-B3256BBC1993}"/>
    <cellStyle name="EYColumnHeading 5 2 2 5" xfId="1155" xr:uid="{CECE95C4-5B5F-4CB3-84A8-EB8FA1D20340}"/>
    <cellStyle name="EYColumnHeading 5 2 2 5 2" xfId="10068" xr:uid="{1883FCF0-4DE4-454F-8C25-AAC51E46178D}"/>
    <cellStyle name="EYColumnHeading 5 2 2 5 2 2" xfId="25673" xr:uid="{388C9057-2A5D-4868-9C8B-9B60236050A3}"/>
    <cellStyle name="EYColumnHeading 5 2 2 5 2 3" xfId="31751" xr:uid="{6D69D97A-80EA-4564-88BC-B956A943470C}"/>
    <cellStyle name="EYColumnHeading 5 2 2 5 2 4" xfId="37714" xr:uid="{E0A0B79C-20AF-4CCF-8C80-8F84A399036D}"/>
    <cellStyle name="EYColumnHeading 5 2 2 5 2 5" xfId="18190" xr:uid="{84232FA2-6039-4A12-B638-2FFC9A700973}"/>
    <cellStyle name="EYColumnHeading 5 2 2 5 3" xfId="11913" xr:uid="{BD6E1D24-A287-40DB-8544-656C9C957EF9}"/>
    <cellStyle name="EYColumnHeading 5 2 2 5 3 2" xfId="27518" xr:uid="{A643E759-1A29-45C5-ABA7-52F6CB19F6FC}"/>
    <cellStyle name="EYColumnHeading 5 2 2 5 3 3" xfId="33558" xr:uid="{9ED6C9FF-EEF3-4F79-9037-363B0299DCC6}"/>
    <cellStyle name="EYColumnHeading 5 2 2 5 3 4" xfId="39519" xr:uid="{0D8CEEDB-24DB-4DA1-BAD8-6F18EC61DA5F}"/>
    <cellStyle name="EYColumnHeading 5 2 2 5 3 5" xfId="20035" xr:uid="{4CBFDAC3-015B-404C-B626-5793922F2BC2}"/>
    <cellStyle name="EYColumnHeading 5 2 2 5 4" xfId="7660" xr:uid="{DEF6B9D4-3F56-4448-A3D0-3661E6B3A362}"/>
    <cellStyle name="EYColumnHeading 5 2 2 5 4 2" xfId="23272" xr:uid="{6E60E30E-9CDA-4906-B3D7-B86C61083E6C}"/>
    <cellStyle name="EYColumnHeading 5 2 2 5 5" xfId="29400" xr:uid="{ACFD9706-1A2B-49E4-B2A4-0A266B4CB7E3}"/>
    <cellStyle name="EYColumnHeading 5 2 2 5 6" xfId="35366" xr:uid="{E6E65C2F-3C6C-468E-8236-EDE3A2535948}"/>
    <cellStyle name="EYColumnHeading 5 2 2 5 7" xfId="43293" xr:uid="{FF261428-084C-438A-B8AF-266E50D0BAB8}"/>
    <cellStyle name="EYColumnHeading 5 2 2 5 8" xfId="15794" xr:uid="{6FC4DB01-7976-4B3A-9851-DBE232A81B35}"/>
    <cellStyle name="EYColumnHeading 5 2 2 6" xfId="1757" xr:uid="{C054862A-847E-4EB8-B84E-143E99E94091}"/>
    <cellStyle name="EYColumnHeading 5 2 2 6 2" xfId="9351" xr:uid="{28528054-597B-4EEB-ADA5-0C362DCEA66F}"/>
    <cellStyle name="EYColumnHeading 5 2 2 6 2 2" xfId="24956" xr:uid="{7E99D29B-3CB8-4DEE-AA6E-6736C8D79972}"/>
    <cellStyle name="EYColumnHeading 5 2 2 6 3" xfId="31049" xr:uid="{67A2A1F1-C3A0-49B0-9F8A-F4FF53A837A0}"/>
    <cellStyle name="EYColumnHeading 5 2 2 6 4" xfId="37012" xr:uid="{6EFC1248-CCF8-4C5B-8903-C206E28AC0EA}"/>
    <cellStyle name="EYColumnHeading 5 2 2 6 5" xfId="42953" xr:uid="{67EAE420-1290-4FA4-971F-968E307FDC4E}"/>
    <cellStyle name="EYColumnHeading 5 2 2 6 6" xfId="17475" xr:uid="{20B67A02-B4FE-4806-A7FA-4B0B253CA294}"/>
    <cellStyle name="EYColumnHeading 5 2 2 7" xfId="2323" xr:uid="{B6BDAD8F-B979-4A55-BDE1-8915CE71EF7C}"/>
    <cellStyle name="EYColumnHeading 5 2 2 7 2" xfId="9154" xr:uid="{12E40F9D-6833-49DF-90A5-5371EFD7CF97}"/>
    <cellStyle name="EYColumnHeading 5 2 2 7 2 2" xfId="24759" xr:uid="{9C460708-51C3-40E8-A928-57970FE40228}"/>
    <cellStyle name="EYColumnHeading 5 2 2 7 3" xfId="30853" xr:uid="{CA27F5D2-8269-4FB1-BDBF-FAA501E68D8B}"/>
    <cellStyle name="EYColumnHeading 5 2 2 7 4" xfId="36816" xr:uid="{4C2D9EFD-373C-48A5-BC43-31ED8C6483F4}"/>
    <cellStyle name="EYColumnHeading 5 2 2 7 5" xfId="17278" xr:uid="{407E1091-3DED-494E-AA77-96769AC3F71B}"/>
    <cellStyle name="EYColumnHeading 5 2 2 8" xfId="2594" xr:uid="{6DE67EA6-BCF0-454F-B25E-C91897F637A7}"/>
    <cellStyle name="EYColumnHeading 5 2 2 8 2" xfId="21481" xr:uid="{5CC7BE4B-76D8-4DF2-9FAC-6B3E83E466F5}"/>
    <cellStyle name="EYColumnHeading 5 2 2 9" xfId="2880" xr:uid="{E5EB8514-F041-4D0B-84AD-530DDA634338}"/>
    <cellStyle name="EYColumnHeading 5 2 2 9 2" xfId="22305" xr:uid="{9B326835-CF9C-4FCE-9F4E-46E4E494C83C}"/>
    <cellStyle name="EYColumnHeading 5 2 3" xfId="294" xr:uid="{66DD250E-719A-4CA2-9980-454C551C41C0}"/>
    <cellStyle name="EYColumnHeading 5 2 3 2" xfId="1199" xr:uid="{98AD6436-24EE-4B64-AD39-3B6DA931674B}"/>
    <cellStyle name="EYColumnHeading 5 2 3 2 2" xfId="10298" xr:uid="{8E7E1B19-369B-4486-BB4F-0A1471FF8E3C}"/>
    <cellStyle name="EYColumnHeading 5 2 3 2 2 2" xfId="25903" xr:uid="{A9062382-614B-4B52-AFF8-EF3FCFA0EB50}"/>
    <cellStyle name="EYColumnHeading 5 2 3 2 3" xfId="31981" xr:uid="{74E4FC6E-065F-4C67-B9CD-07BBB86A4EBC}"/>
    <cellStyle name="EYColumnHeading 5 2 3 2 4" xfId="37944" xr:uid="{EC6D8F05-C064-4F21-BBC8-D8B115AFB2B8}"/>
    <cellStyle name="EYColumnHeading 5 2 3 2 5" xfId="43982" xr:uid="{ED882975-E838-4B83-B807-01911B8F6225}"/>
    <cellStyle name="EYColumnHeading 5 2 3 2 6" xfId="18420" xr:uid="{D6498AA0-0ABD-41B4-A9F2-DB3D90CED15A}"/>
    <cellStyle name="EYColumnHeading 5 2 3 3" xfId="1806" xr:uid="{19568E23-7281-49DF-BCFE-A73CAB67D5AC}"/>
    <cellStyle name="EYColumnHeading 5 2 3 3 2" xfId="12143" xr:uid="{2A414E81-AE74-4909-B512-1C3405720640}"/>
    <cellStyle name="EYColumnHeading 5 2 3 3 2 2" xfId="27748" xr:uid="{06BC9383-109A-4175-9E76-EC8C3B08A462}"/>
    <cellStyle name="EYColumnHeading 5 2 3 3 3" xfId="33788" xr:uid="{6B56070F-E6A6-4656-8D8E-751363903CFF}"/>
    <cellStyle name="EYColumnHeading 5 2 3 3 4" xfId="39749" xr:uid="{7A8777B5-B181-44BD-9656-EB82FBC02915}"/>
    <cellStyle name="EYColumnHeading 5 2 3 3 5" xfId="45087" xr:uid="{A105DB14-CE75-483E-8A14-D59C97F37D90}"/>
    <cellStyle name="EYColumnHeading 5 2 3 3 6" xfId="20265" xr:uid="{AB72CC3E-3E9D-4DEF-B3EC-C7A5979FDAD9}"/>
    <cellStyle name="EYColumnHeading 5 2 3 4" xfId="2276" xr:uid="{45A206D4-8CEF-4181-90D7-4F54D1287C5E}"/>
    <cellStyle name="EYColumnHeading 5 2 3 4 2" xfId="23503" xr:uid="{58FDDBCD-20BC-41C5-A597-C5754F86D7F0}"/>
    <cellStyle name="EYColumnHeading 5 2 3 5" xfId="2558" xr:uid="{F01B6C7B-C0A0-4962-957B-FB5D36495D1C}"/>
    <cellStyle name="EYColumnHeading 5 2 3 5 2" xfId="29630" xr:uid="{5F548FF0-0F25-4B72-AE3B-D26FD5255873}"/>
    <cellStyle name="EYColumnHeading 5 2 3 6" xfId="3215" xr:uid="{81CB5B33-2D12-4CDD-8C26-043021166A23}"/>
    <cellStyle name="EYColumnHeading 5 2 3 6 2" xfId="35596" xr:uid="{A7C587B8-028D-426A-87F3-09B9092A9E55}"/>
    <cellStyle name="EYColumnHeading 5 2 3 7" xfId="1614" xr:uid="{5718486E-F20E-408D-934B-B0FD68EEC923}"/>
    <cellStyle name="EYColumnHeading 5 2 3 7 2" xfId="41922" xr:uid="{77D71A6D-7540-4917-9042-07E87A0780F8}"/>
    <cellStyle name="EYColumnHeading 5 2 3 8" xfId="7891" xr:uid="{3E07E8C3-8408-4EE7-9E16-61ED28192FFB}"/>
    <cellStyle name="EYColumnHeading 5 2 3 9" xfId="16024" xr:uid="{5B61F6C7-8B4F-4426-A2A7-2F4D5965D8C4}"/>
    <cellStyle name="EYColumnHeading 5 2 4" xfId="365" xr:uid="{59B6CA11-C6CC-420B-A9EF-6C96AAB4CBDD}"/>
    <cellStyle name="EYColumnHeading 5 2 4 2" xfId="1270" xr:uid="{C0AEAED9-F7EA-411C-B1B8-E191CE7B916B}"/>
    <cellStyle name="EYColumnHeading 5 2 4 2 2" xfId="10733" xr:uid="{C2EF67E5-6EB0-445D-9409-C31DA0331443}"/>
    <cellStyle name="EYColumnHeading 5 2 4 2 2 2" xfId="26338" xr:uid="{5D9E6275-3E82-49F6-B4A5-2468439D4EC2}"/>
    <cellStyle name="EYColumnHeading 5 2 4 2 3" xfId="32410" xr:uid="{14C3222F-5748-4606-B555-36333A47D5FB}"/>
    <cellStyle name="EYColumnHeading 5 2 4 2 4" xfId="38373" xr:uid="{F4EE89BC-361B-4937-B80B-DD6DDB0E534D}"/>
    <cellStyle name="EYColumnHeading 5 2 4 2 5" xfId="43865" xr:uid="{AEC4C456-DB88-4BA3-B699-55AAC623E4D4}"/>
    <cellStyle name="EYColumnHeading 5 2 4 2 6" xfId="18855" xr:uid="{174D86B8-BEEC-4997-991A-3FF2055E67F9}"/>
    <cellStyle name="EYColumnHeading 5 2 4 3" xfId="1877" xr:uid="{088DE48F-3F3C-4BA6-89BC-C9D3B0219A8D}"/>
    <cellStyle name="EYColumnHeading 5 2 4 3 2" xfId="12578" xr:uid="{3976380F-6F26-4815-A801-DD8D36386758}"/>
    <cellStyle name="EYColumnHeading 5 2 4 3 2 2" xfId="28183" xr:uid="{512C9005-AF89-4D7C-BB82-CFD0F419CAEB}"/>
    <cellStyle name="EYColumnHeading 5 2 4 3 3" xfId="34217" xr:uid="{083344F5-C059-4C2F-A60E-605CEDA0D7B8}"/>
    <cellStyle name="EYColumnHeading 5 2 4 3 4" xfId="40178" xr:uid="{D6F1839B-1239-4C66-B48B-A7C1A4514B81}"/>
    <cellStyle name="EYColumnHeading 5 2 4 3 5" xfId="44970" xr:uid="{C2C455B1-3D69-4076-B447-3B112966AE67}"/>
    <cellStyle name="EYColumnHeading 5 2 4 3 6" xfId="20700" xr:uid="{6C9B7501-F5C2-4342-A1A9-1431473A8008}"/>
    <cellStyle name="EYColumnHeading 5 2 4 4" xfId="1524" xr:uid="{B0D77872-A026-4BF7-9E65-B5494166EDCD}"/>
    <cellStyle name="EYColumnHeading 5 2 4 4 2" xfId="23938" xr:uid="{3DF8181B-6EB3-4DD4-8996-7703C00740ED}"/>
    <cellStyle name="EYColumnHeading 5 2 4 5" xfId="2486" xr:uid="{E4FBBAE9-FBCA-42C3-96C7-2271CF7C2E1A}"/>
    <cellStyle name="EYColumnHeading 5 2 4 5 2" xfId="30059" xr:uid="{F1DE51FB-B973-4033-8277-B2343CD38711}"/>
    <cellStyle name="EYColumnHeading 5 2 4 6" xfId="3146" xr:uid="{8D825FF2-0A70-4299-9F23-96B045916013}"/>
    <cellStyle name="EYColumnHeading 5 2 4 6 2" xfId="36025" xr:uid="{DAFF300A-FE8A-4503-9B48-C356FD1A3C3D}"/>
    <cellStyle name="EYColumnHeading 5 2 4 7" xfId="2118" xr:uid="{A6250CEA-ED1A-4B90-905C-F123498DD18C}"/>
    <cellStyle name="EYColumnHeading 5 2 4 7 2" xfId="41805" xr:uid="{D6354798-07A4-4D5B-AF52-A76DCDF0E88D}"/>
    <cellStyle name="EYColumnHeading 5 2 4 8" xfId="8326" xr:uid="{EF1C11E4-B0A7-4D27-AD48-BA4D1C458898}"/>
    <cellStyle name="EYColumnHeading 5 2 4 9" xfId="16459" xr:uid="{FD8E67A1-AB34-4F8E-9277-831371EECDDF}"/>
    <cellStyle name="EYColumnHeading 5 2 5" xfId="429" xr:uid="{9810A714-9377-4201-8CD8-92E8BAAAC5FD}"/>
    <cellStyle name="EYColumnHeading 5 2 5 2" xfId="1383" xr:uid="{788848DE-B23A-42FB-B6F2-CD3EA85321EE}"/>
    <cellStyle name="EYColumnHeading 5 2 5 2 2" xfId="10133" xr:uid="{DE1FC895-B373-4DB8-A39C-60E69C01C636}"/>
    <cellStyle name="EYColumnHeading 5 2 5 2 2 2" xfId="25738" xr:uid="{34D8AB37-B347-4B81-8C89-2A0070A6B76D}"/>
    <cellStyle name="EYColumnHeading 5 2 5 2 3" xfId="31816" xr:uid="{5BE3A2A4-31D9-4BF9-97FC-8AF27ABC10A7}"/>
    <cellStyle name="EYColumnHeading 5 2 5 2 4" xfId="37779" xr:uid="{5F570260-8C78-480D-AF68-195E1214A1AB}"/>
    <cellStyle name="EYColumnHeading 5 2 5 2 5" xfId="18255" xr:uid="{1BB67EE6-E578-4AE4-9E70-608FEDE58C94}"/>
    <cellStyle name="EYColumnHeading 5 2 5 3" xfId="1941" xr:uid="{E697A74D-A3D6-4B6F-A3BC-EF05D577BBCF}"/>
    <cellStyle name="EYColumnHeading 5 2 5 3 2" xfId="11978" xr:uid="{5E765E89-8644-495B-A651-DF693D72F9CE}"/>
    <cellStyle name="EYColumnHeading 5 2 5 3 2 2" xfId="27583" xr:uid="{DF88EC66-3EB9-483C-9486-DD20799BD482}"/>
    <cellStyle name="EYColumnHeading 5 2 5 3 3" xfId="33623" xr:uid="{E1D150EF-0FA8-411D-83A6-8A6D35841012}"/>
    <cellStyle name="EYColumnHeading 5 2 5 3 4" xfId="39584" xr:uid="{458C185F-AA9E-40B1-AF30-89133207F629}"/>
    <cellStyle name="EYColumnHeading 5 2 5 3 5" xfId="20100" xr:uid="{01EADC7B-080F-419D-B801-D6DE55C486B5}"/>
    <cellStyle name="EYColumnHeading 5 2 5 4" xfId="2172" xr:uid="{6C8429A3-8498-4E05-8B97-ACCC42BA91D6}"/>
    <cellStyle name="EYColumnHeading 5 2 5 4 2" xfId="23337" xr:uid="{C8B84E06-D53A-4696-97E8-1200E9AFAA56}"/>
    <cellStyle name="EYColumnHeading 5 2 5 5" xfId="2059" xr:uid="{EC386F78-C7EB-44E6-885A-1A54E3615327}"/>
    <cellStyle name="EYColumnHeading 5 2 5 5 2" xfId="29465" xr:uid="{D11B9F5F-25AD-46F9-8EE3-517D825D0C7E}"/>
    <cellStyle name="EYColumnHeading 5 2 5 6" xfId="3031" xr:uid="{3BF7DF3B-A41C-417B-B97C-0670365F96DA}"/>
    <cellStyle name="EYColumnHeading 5 2 5 6 2" xfId="35431" xr:uid="{DE24762A-582F-452E-9199-859AB2044B88}"/>
    <cellStyle name="EYColumnHeading 5 2 5 7" xfId="2970" xr:uid="{09590555-F691-45BD-AF8D-290F2ECB92B0}"/>
    <cellStyle name="EYColumnHeading 5 2 5 7 2" xfId="43139" xr:uid="{AC4CC356-CBB2-442E-8C5F-2DD03147AC71}"/>
    <cellStyle name="EYColumnHeading 5 2 5 8" xfId="7725" xr:uid="{F0453489-2D2B-42A6-9EA5-0AA81380C19E}"/>
    <cellStyle name="EYColumnHeading 5 2 5 9" xfId="15859" xr:uid="{FA3BB8A6-B851-4850-A704-0EC2EF542B20}"/>
    <cellStyle name="EYColumnHeading 5 2 6" xfId="1112" xr:uid="{7667228F-47EC-422C-97FE-4F446357B7B3}"/>
    <cellStyle name="EYColumnHeading 5 2 6 2" xfId="10246" xr:uid="{B8DA3F7B-A98B-4CD9-8669-886547956F19}"/>
    <cellStyle name="EYColumnHeading 5 2 6 2 2" xfId="25851" xr:uid="{20517555-F73E-469B-86AA-656806001C9B}"/>
    <cellStyle name="EYColumnHeading 5 2 6 2 3" xfId="31929" xr:uid="{B19590F7-E3B0-46C2-889F-DC508C471AF0}"/>
    <cellStyle name="EYColumnHeading 5 2 6 2 4" xfId="37892" xr:uid="{0793F928-F696-4F76-BD91-49496608A58D}"/>
    <cellStyle name="EYColumnHeading 5 2 6 2 5" xfId="18368" xr:uid="{1967FC58-04E0-409F-85ED-94FB8B0B7243}"/>
    <cellStyle name="EYColumnHeading 5 2 6 3" xfId="12091" xr:uid="{5D6A9F96-39AF-402C-8CDF-0ADAAF580195}"/>
    <cellStyle name="EYColumnHeading 5 2 6 3 2" xfId="27696" xr:uid="{D3C4973B-52EE-4CF4-B099-CA6472555FA8}"/>
    <cellStyle name="EYColumnHeading 5 2 6 3 3" xfId="33736" xr:uid="{49EF76B9-7F15-4CEA-8C62-2AA1D5104584}"/>
    <cellStyle name="EYColumnHeading 5 2 6 3 4" xfId="39697" xr:uid="{E7E2843A-4856-4D59-9502-96B9C6938B5F}"/>
    <cellStyle name="EYColumnHeading 5 2 6 3 5" xfId="20213" xr:uid="{F642192B-3BED-493C-9963-870BAEC266DE}"/>
    <cellStyle name="EYColumnHeading 5 2 6 4" xfId="7838" xr:uid="{50F75552-1F21-4C1C-BA31-C9B61F5411CB}"/>
    <cellStyle name="EYColumnHeading 5 2 6 4 2" xfId="23450" xr:uid="{64E73A5D-DCF4-48A1-BD3E-886BB49AB2B7}"/>
    <cellStyle name="EYColumnHeading 5 2 6 5" xfId="29578" xr:uid="{22D566FC-4571-46FA-871F-F8D09D1E486E}"/>
    <cellStyle name="EYColumnHeading 5 2 6 6" xfId="35544" xr:uid="{B740F726-CA19-4D8E-AD4C-53366FD0D49C}"/>
    <cellStyle name="EYColumnHeading 5 2 6 7" xfId="42950" xr:uid="{8C969CE0-7B97-4CA4-8E61-94629D029F25}"/>
    <cellStyle name="EYColumnHeading 5 2 6 8" xfId="15972" xr:uid="{4986270A-8534-4AEB-B3F6-586960E20C02}"/>
    <cellStyle name="EYColumnHeading 5 2 7" xfId="1709" xr:uid="{E1E4386B-5579-4F10-BD35-3F610BD32585}"/>
    <cellStyle name="EYColumnHeading 5 2 7 2" xfId="9255" xr:uid="{652C53CB-261C-4075-B0A7-166B8DCBCDE5}"/>
    <cellStyle name="EYColumnHeading 5 2 7 2 2" xfId="24860" xr:uid="{CC24AD01-CAA5-473D-A9C3-E77377414899}"/>
    <cellStyle name="EYColumnHeading 5 2 7 3" xfId="30954" xr:uid="{261C609A-4FEB-4497-8446-3DD5EBC97429}"/>
    <cellStyle name="EYColumnHeading 5 2 7 4" xfId="36917" xr:uid="{D75A0E3E-4AB0-46C2-97DB-544B4D70B05F}"/>
    <cellStyle name="EYColumnHeading 5 2 7 5" xfId="17379" xr:uid="{8A8648DA-3C9D-453C-8B9D-56ADBF2193ED}"/>
    <cellStyle name="EYColumnHeading 5 2 8" xfId="2361" xr:uid="{F18A21D8-177F-4F32-B180-9C73B819F575}"/>
    <cellStyle name="EYColumnHeading 5 2 8 2" xfId="22135" xr:uid="{C7C316F8-84D1-4E86-A2EA-B9F868469B5C}"/>
    <cellStyle name="EYColumnHeading 5 2 9" xfId="2639" xr:uid="{FE5285D5-62F3-41F0-81CE-FB732C0C43B3}"/>
    <cellStyle name="EYColumnHeading 5 2 9 2" xfId="21958" xr:uid="{D959E73B-F4D8-4C3D-A541-1327660CDEEE}"/>
    <cellStyle name="EYColumnHeading 5 3" xfId="201" xr:uid="{112A18F4-7EC4-46A7-8483-06C3380A00C2}"/>
    <cellStyle name="EYColumnHeading 5 3 10" xfId="2914" xr:uid="{09D358BA-307A-4E21-ABE2-C824D670CE6F}"/>
    <cellStyle name="EYColumnHeading 5 3 10 2" xfId="22008" xr:uid="{7DD19561-7E86-46F5-9913-A55D7B1F5F11}"/>
    <cellStyle name="EYColumnHeading 5 3 11" xfId="3290" xr:uid="{CC9672AD-0226-43D1-9820-55AE48C56934}"/>
    <cellStyle name="EYColumnHeading 5 3 11 2" xfId="41271" xr:uid="{137E1BB0-4205-47C7-8537-8A8C3C7B9602}"/>
    <cellStyle name="EYColumnHeading 5 3 12" xfId="5819" xr:uid="{951A70A4-5844-4DAD-A7F8-65734A8C56BD}"/>
    <cellStyle name="EYColumnHeading 5 3 13" xfId="15047" xr:uid="{6400613F-F0B3-48AB-9DE5-335E6C153E27}"/>
    <cellStyle name="EYColumnHeading 5 3 2" xfId="249" xr:uid="{29926018-C614-4EAF-8039-59CDB8245FB3}"/>
    <cellStyle name="EYColumnHeading 5 3 2 10" xfId="3254" xr:uid="{DA42EEFF-1966-426F-A7E7-9EC7743C4558}"/>
    <cellStyle name="EYColumnHeading 5 3 2 10 2" xfId="21828" xr:uid="{DAD16823-F43D-447E-BA32-F6D15489C445}"/>
    <cellStyle name="EYColumnHeading 5 3 2 11" xfId="6001" xr:uid="{BD252FAA-319A-444C-ADCB-5D15F278E0B0}"/>
    <cellStyle name="EYColumnHeading 5 3 2 11 2" xfId="22228" xr:uid="{326D09F7-9FC9-41D1-B30F-2E070E960835}"/>
    <cellStyle name="EYColumnHeading 5 3 2 12" xfId="41422" xr:uid="{1B230951-9F51-41B7-8A2A-C4D21DD199E0}"/>
    <cellStyle name="EYColumnHeading 5 3 2 13" xfId="15201" xr:uid="{BBBD94A5-E0B6-4191-87D3-7B2402866874}"/>
    <cellStyle name="EYColumnHeading 5 3 2 2" xfId="344" xr:uid="{DE393283-C43D-4074-ACF9-AF3947FB3D16}"/>
    <cellStyle name="EYColumnHeading 5 3 2 2 2" xfId="1249" xr:uid="{D2E0605C-4C76-4D25-831F-45DF35A957ED}"/>
    <cellStyle name="EYColumnHeading 5 3 2 2 2 2" xfId="10523" xr:uid="{648B340D-430F-44E3-9294-749AFF8C4415}"/>
    <cellStyle name="EYColumnHeading 5 3 2 2 2 2 2" xfId="26128" xr:uid="{0984E283-1479-46EC-8259-95FE665C046F}"/>
    <cellStyle name="EYColumnHeading 5 3 2 2 2 3" xfId="32203" xr:uid="{EFDC8A06-2FF7-462B-AA4B-A7A24EF07A45}"/>
    <cellStyle name="EYColumnHeading 5 3 2 2 2 4" xfId="38166" xr:uid="{D9424D26-2FBD-4A7B-89CA-1CD7D3E67CE0}"/>
    <cellStyle name="EYColumnHeading 5 3 2 2 2 5" xfId="44190" xr:uid="{0B029877-70E2-48A3-851A-6164BDE443FD}"/>
    <cellStyle name="EYColumnHeading 5 3 2 2 2 6" xfId="18645" xr:uid="{38D0A00C-DA4A-4D77-B68E-0B92452895F5}"/>
    <cellStyle name="EYColumnHeading 5 3 2 2 3" xfId="1856" xr:uid="{28B56EF0-944C-4FFE-959C-60F7CC9DF6D0}"/>
    <cellStyle name="EYColumnHeading 5 3 2 2 3 2" xfId="12368" xr:uid="{64B1B97B-BC2E-4199-9B1C-6F320A0129A1}"/>
    <cellStyle name="EYColumnHeading 5 3 2 2 3 2 2" xfId="27973" xr:uid="{AC7BBBFB-5D00-438E-8324-BD1165069C97}"/>
    <cellStyle name="EYColumnHeading 5 3 2 2 3 3" xfId="34010" xr:uid="{1BC51CC6-1F23-4004-9044-18FF3CC3798D}"/>
    <cellStyle name="EYColumnHeading 5 3 2 2 3 4" xfId="39971" xr:uid="{A52AC0DD-6DA1-4017-A87A-D41F595BDBC7}"/>
    <cellStyle name="EYColumnHeading 5 3 2 2 3 5" xfId="45295" xr:uid="{5587E48E-1F4A-484A-A069-9BEC54EDE15A}"/>
    <cellStyle name="EYColumnHeading 5 3 2 2 3 6" xfId="20490" xr:uid="{1AAE0814-450B-46D5-8FE4-075D43D07F84}"/>
    <cellStyle name="EYColumnHeading 5 3 2 2 4" xfId="2226" xr:uid="{54E3CAEF-DE24-491F-813F-2F032CACCED7}"/>
    <cellStyle name="EYColumnHeading 5 3 2 2 4 2" xfId="23728" xr:uid="{0087F469-9B7F-454B-AD9C-BB667029DB20}"/>
    <cellStyle name="EYColumnHeading 5 3 2 2 5" xfId="2013" xr:uid="{F75CAE67-B90D-401F-9372-62C6A86B2762}"/>
    <cellStyle name="EYColumnHeading 5 3 2 2 5 2" xfId="29852" xr:uid="{29D5224E-C7EA-4E91-A00C-F59F961DA3A7}"/>
    <cellStyle name="EYColumnHeading 5 3 2 2 6" xfId="3167" xr:uid="{407515E4-4E5C-4D14-AF5D-F50566451FED}"/>
    <cellStyle name="EYColumnHeading 5 3 2 2 6 2" xfId="35818" xr:uid="{9F5847DE-9F76-4113-98B2-A1D7F3B11E3F}"/>
    <cellStyle name="EYColumnHeading 5 3 2 2 7" xfId="2694" xr:uid="{118B1068-64EC-4123-B7B8-9F0B6BB2CEE9}"/>
    <cellStyle name="EYColumnHeading 5 3 2 2 7 2" xfId="42130" xr:uid="{950C3424-F74B-4478-B0CA-4F238D28BA87}"/>
    <cellStyle name="EYColumnHeading 5 3 2 2 8" xfId="8116" xr:uid="{02122B09-1872-45E9-AA4B-FD2EBB1934FD}"/>
    <cellStyle name="EYColumnHeading 5 3 2 2 9" xfId="16249" xr:uid="{D90F5CF6-3FA1-47B1-8870-3D8139E36287}"/>
    <cellStyle name="EYColumnHeading 5 3 2 3" xfId="415" xr:uid="{74D4ED3F-84D6-45DF-8218-7EF3AC42A07F}"/>
    <cellStyle name="EYColumnHeading 5 3 2 3 2" xfId="1349" xr:uid="{E9C17100-C884-4C00-9203-35F462D662B2}"/>
    <cellStyle name="EYColumnHeading 5 3 2 3 2 2" xfId="9880" xr:uid="{5A187FE4-8564-46C2-9E8C-E18DBDE8920D}"/>
    <cellStyle name="EYColumnHeading 5 3 2 3 2 2 2" xfId="25485" xr:uid="{927725D1-5055-425E-B58C-8AD90D802038}"/>
    <cellStyle name="EYColumnHeading 5 3 2 3 2 3" xfId="31564" xr:uid="{11260393-679F-4BFE-933E-E58002AD8166}"/>
    <cellStyle name="EYColumnHeading 5 3 2 3 2 4" xfId="37527" xr:uid="{57BF39F2-73E4-4636-8013-3A2AB23C9984}"/>
    <cellStyle name="EYColumnHeading 5 3 2 3 2 5" xfId="44245" xr:uid="{E2C65118-F8C2-49DA-AD16-332CDA7A9E58}"/>
    <cellStyle name="EYColumnHeading 5 3 2 3 2 6" xfId="18002" xr:uid="{8B2BE9B0-F95C-41CB-B412-4351D5EC76BF}"/>
    <cellStyle name="EYColumnHeading 5 3 2 3 3" xfId="1927" xr:uid="{AB382D1B-D093-4202-B732-1363C6A38E81}"/>
    <cellStyle name="EYColumnHeading 5 3 2 3 3 2" xfId="11725" xr:uid="{55957740-BBB2-464E-AC45-DF688E03A61A}"/>
    <cellStyle name="EYColumnHeading 5 3 2 3 3 2 2" xfId="27330" xr:uid="{7FD34882-3765-46A4-868A-5F1F02B3545B}"/>
    <cellStyle name="EYColumnHeading 5 3 2 3 3 3" xfId="33371" xr:uid="{9E5A8999-DE08-405E-9385-74804A1EEA5F}"/>
    <cellStyle name="EYColumnHeading 5 3 2 3 3 4" xfId="39332" xr:uid="{D12183A9-DE06-4539-9BDE-1B10276E0881}"/>
    <cellStyle name="EYColumnHeading 5 3 2 3 3 5" xfId="45350" xr:uid="{B6164247-1531-4301-926A-DB71FAE31758}"/>
    <cellStyle name="EYColumnHeading 5 3 2 3 3 6" xfId="19847" xr:uid="{3A78192F-1C0C-46DC-BF97-85C0D8719006}"/>
    <cellStyle name="EYColumnHeading 5 3 2 3 4" xfId="2180" xr:uid="{1D573356-0007-46B2-BFE0-1AFF84EC269E}"/>
    <cellStyle name="EYColumnHeading 5 3 2 3 4 2" xfId="23084" xr:uid="{0F8A4691-D7FF-4415-AF57-35FDCFEF7849}"/>
    <cellStyle name="EYColumnHeading 5 3 2 3 5" xfId="1520" xr:uid="{C5CA08B1-EF25-4A87-83E7-596831736FA3}"/>
    <cellStyle name="EYColumnHeading 5 3 2 3 5 2" xfId="29213" xr:uid="{1CBE81AF-26FC-4A11-8AE8-445D0FFFB5DC}"/>
    <cellStyle name="EYColumnHeading 5 3 2 3 6" xfId="3032" xr:uid="{1BF70698-04A4-4B87-8C0B-F4E97BD449E1}"/>
    <cellStyle name="EYColumnHeading 5 3 2 3 6 2" xfId="35179" xr:uid="{057D47F5-E9DF-466E-936A-CD310C4A74F5}"/>
    <cellStyle name="EYColumnHeading 5 3 2 3 7" xfId="2874" xr:uid="{FF156A02-A9A5-4042-8D7D-D0E3A643D2AF}"/>
    <cellStyle name="EYColumnHeading 5 3 2 3 7 2" xfId="42185" xr:uid="{7F3AD9D2-B4A8-4A13-A2D1-7E915FDB23A9}"/>
    <cellStyle name="EYColumnHeading 5 3 2 3 8" xfId="7472" xr:uid="{DDDCD15D-09D2-4D52-97DD-0E08B5DC20FC}"/>
    <cellStyle name="EYColumnHeading 5 3 2 3 9" xfId="15606" xr:uid="{FAB782D2-37BB-4663-AC1E-0DF151F69DBF}"/>
    <cellStyle name="EYColumnHeading 5 3 2 4" xfId="479" xr:uid="{3E822612-6752-4549-A3A5-16ADE4545136}"/>
    <cellStyle name="EYColumnHeading 5 3 2 4 2" xfId="1433" xr:uid="{B73C8DF4-9655-4497-B1EF-27C50523ED39}"/>
    <cellStyle name="EYColumnHeading 5 3 2 4 2 2" xfId="10808" xr:uid="{05358C4A-FE40-45DC-8EBA-EA775CB55045}"/>
    <cellStyle name="EYColumnHeading 5 3 2 4 2 2 2" xfId="26413" xr:uid="{7AFDAC4E-1161-47FB-B741-798F596CAED2}"/>
    <cellStyle name="EYColumnHeading 5 3 2 4 2 3" xfId="32485" xr:uid="{B923A31F-68CE-46A9-A278-38AB3722FFB4}"/>
    <cellStyle name="EYColumnHeading 5 3 2 4 2 4" xfId="38448" xr:uid="{552FF75F-9A82-4E8C-99C0-D9D2B1C738DD}"/>
    <cellStyle name="EYColumnHeading 5 3 2 4 2 5" xfId="43721" xr:uid="{CC027A89-11B6-4191-AE80-4CCFB07D8387}"/>
    <cellStyle name="EYColumnHeading 5 3 2 4 2 6" xfId="18930" xr:uid="{7D9A8B8C-2A4A-4CF3-8CE5-C28FBBDF8083}"/>
    <cellStyle name="EYColumnHeading 5 3 2 4 3" xfId="1991" xr:uid="{B08FC42E-F3AC-4B42-885A-485DB3B408FC}"/>
    <cellStyle name="EYColumnHeading 5 3 2 4 3 2" xfId="12653" xr:uid="{5F2A856A-38EB-4791-9FD1-EA14B7EE95E0}"/>
    <cellStyle name="EYColumnHeading 5 3 2 4 3 2 2" xfId="28258" xr:uid="{2B2878BE-DD19-47B2-9B93-A9F8276649B7}"/>
    <cellStyle name="EYColumnHeading 5 3 2 4 3 3" xfId="34292" xr:uid="{729B0A13-2534-42C4-8536-EFB7E0F30D6D}"/>
    <cellStyle name="EYColumnHeading 5 3 2 4 3 4" xfId="40253" xr:uid="{DB810CAB-B855-4D07-AE20-A4AC2E93FB50}"/>
    <cellStyle name="EYColumnHeading 5 3 2 4 3 5" xfId="44826" xr:uid="{A05141D7-2DB2-41DF-BD7B-0A0D9F5E9897}"/>
    <cellStyle name="EYColumnHeading 5 3 2 4 3 6" xfId="20775" xr:uid="{341DB6CC-37D5-4D65-8558-A9F75A3315CD}"/>
    <cellStyle name="EYColumnHeading 5 3 2 4 4" xfId="2144" xr:uid="{24814835-B550-4695-B104-3D343F2BE02B}"/>
    <cellStyle name="EYColumnHeading 5 3 2 4 4 2" xfId="24013" xr:uid="{27ADBBCB-04EB-4196-971A-91CB18BE4535}"/>
    <cellStyle name="EYColumnHeading 5 3 2 4 5" xfId="2083" xr:uid="{0BDA55E3-5573-47BC-B085-0DF618C80650}"/>
    <cellStyle name="EYColumnHeading 5 3 2 4 5 2" xfId="30134" xr:uid="{534EBEB5-4E47-4740-A19B-2D595955545D}"/>
    <cellStyle name="EYColumnHeading 5 3 2 4 6" xfId="2730" xr:uid="{5AD47DA7-B0D1-4E94-8B87-C180C2189C1C}"/>
    <cellStyle name="EYColumnHeading 5 3 2 4 6 2" xfId="36100" xr:uid="{8D2BB6B0-45D6-4E7D-9E0A-B0F2CFAAE89C}"/>
    <cellStyle name="EYColumnHeading 5 3 2 4 7" xfId="2849" xr:uid="{A53E8908-0935-4BB9-921C-E8E234A8B511}"/>
    <cellStyle name="EYColumnHeading 5 3 2 4 7 2" xfId="41661" xr:uid="{002E6531-708B-4CB8-87A7-C7C2F755D538}"/>
    <cellStyle name="EYColumnHeading 5 3 2 4 8" xfId="8401" xr:uid="{057F00B0-E012-4745-9C09-220C520C6E78}"/>
    <cellStyle name="EYColumnHeading 5 3 2 4 9" xfId="16534" xr:uid="{09A6786F-C03B-4109-9042-90ADF6B049A1}"/>
    <cellStyle name="EYColumnHeading 5 3 2 5" xfId="1159" xr:uid="{549ECAA1-3503-4082-B242-7716F3D36052}"/>
    <cellStyle name="EYColumnHeading 5 3 2 5 2" xfId="9821" xr:uid="{F700F3EF-B88E-45D9-B27C-A9A780996DA7}"/>
    <cellStyle name="EYColumnHeading 5 3 2 5 2 2" xfId="25426" xr:uid="{102532AF-1E62-4E49-993F-12F20FA800BF}"/>
    <cellStyle name="EYColumnHeading 5 3 2 5 2 3" xfId="31505" xr:uid="{68AF58E0-8B9C-43F8-82A0-B9929BFE732C}"/>
    <cellStyle name="EYColumnHeading 5 3 2 5 2 4" xfId="37468" xr:uid="{05E9DF78-3B30-45BD-8D1A-693FAEDC2CE2}"/>
    <cellStyle name="EYColumnHeading 5 3 2 5 2 5" xfId="17943" xr:uid="{347AF938-28B4-449E-A7B3-D4D8170A227B}"/>
    <cellStyle name="EYColumnHeading 5 3 2 5 3" xfId="11666" xr:uid="{5AA03F45-FBA7-48C8-8094-161D7BE11F2B}"/>
    <cellStyle name="EYColumnHeading 5 3 2 5 3 2" xfId="27271" xr:uid="{F7FB0531-25F4-4224-B04F-0C424E3539A8}"/>
    <cellStyle name="EYColumnHeading 5 3 2 5 3 3" xfId="33312" xr:uid="{9A2A9060-5922-4B67-AE40-C4D220273016}"/>
    <cellStyle name="EYColumnHeading 5 3 2 5 3 4" xfId="39273" xr:uid="{C2267F08-FAB6-4FB3-9C04-A15756F29DD2}"/>
    <cellStyle name="EYColumnHeading 5 3 2 5 3 5" xfId="19788" xr:uid="{5A23E428-38ED-47EA-B0DD-10DF8C1985C3}"/>
    <cellStyle name="EYColumnHeading 5 3 2 5 4" xfId="7413" xr:uid="{2B059F76-3932-497A-BE3E-E0526BCD67D5}"/>
    <cellStyle name="EYColumnHeading 5 3 2 5 4 2" xfId="23025" xr:uid="{959B9509-4977-4580-810B-AC0C0812A4E0}"/>
    <cellStyle name="EYColumnHeading 5 3 2 5 5" xfId="29154" xr:uid="{C59F7C5D-2B59-486D-916F-534F8607E015}"/>
    <cellStyle name="EYColumnHeading 5 3 2 5 6" xfId="35120" xr:uid="{AFCA54CC-1BD0-4761-9E42-E59069D60ADC}"/>
    <cellStyle name="EYColumnHeading 5 3 2 5 7" xfId="43348" xr:uid="{6059500B-0A06-4C93-ACC6-5954074D1B29}"/>
    <cellStyle name="EYColumnHeading 5 3 2 5 8" xfId="15547" xr:uid="{D674FC4A-FC40-41D4-98F7-4C671DD1EC1F}"/>
    <cellStyle name="EYColumnHeading 5 3 2 6" xfId="1761" xr:uid="{F1E88724-CC19-4412-93B8-C3560BED4BD6}"/>
    <cellStyle name="EYColumnHeading 5 3 2 6 2" xfId="9406" xr:uid="{5B1DC777-D42E-4E75-98A5-FBB282B996E7}"/>
    <cellStyle name="EYColumnHeading 5 3 2 6 2 2" xfId="25011" xr:uid="{2E37C08C-BB5A-45B5-9DB7-E928F91232BE}"/>
    <cellStyle name="EYColumnHeading 5 3 2 6 3" xfId="31104" xr:uid="{D89D80E6-1DFF-4487-9FF1-CD97251978CB}"/>
    <cellStyle name="EYColumnHeading 5 3 2 6 4" xfId="37067" xr:uid="{864B3806-3FD1-4FAC-8B23-47FAEFD80862}"/>
    <cellStyle name="EYColumnHeading 5 3 2 6 5" xfId="43399" xr:uid="{662F1ED1-ABBA-4359-ABFF-C98FAA4478E5}"/>
    <cellStyle name="EYColumnHeading 5 3 2 6 6" xfId="17530" xr:uid="{2CA68177-17D7-4082-819F-A59E941DC23F}"/>
    <cellStyle name="EYColumnHeading 5 3 2 7" xfId="2319" xr:uid="{22611851-4463-46ED-83C7-FE2FC290C65F}"/>
    <cellStyle name="EYColumnHeading 5 3 2 7 2" xfId="9115" xr:uid="{E7194666-F71F-40FA-87E3-F6090D3D22E3}"/>
    <cellStyle name="EYColumnHeading 5 3 2 7 2 2" xfId="24720" xr:uid="{89786B7F-B8A7-42C1-8B3F-5851590638ED}"/>
    <cellStyle name="EYColumnHeading 5 3 2 7 3" xfId="30814" xr:uid="{F64831F3-E46D-4A28-83EA-A2F44E5B4DC7}"/>
    <cellStyle name="EYColumnHeading 5 3 2 7 4" xfId="36777" xr:uid="{7F3E465D-1371-4C36-9B46-FA54B88EEC7A}"/>
    <cellStyle name="EYColumnHeading 5 3 2 7 5" xfId="17239" xr:uid="{7B4D5A5B-10F5-443D-9B5A-C511981E4C89}"/>
    <cellStyle name="EYColumnHeading 5 3 2 8" xfId="2590" xr:uid="{5C5C14E1-8844-4557-A49D-B49D449ABBAF}"/>
    <cellStyle name="EYColumnHeading 5 3 2 8 2" xfId="21536" xr:uid="{EED64E09-4E84-4719-8B98-2AF809874FE9}"/>
    <cellStyle name="EYColumnHeading 5 3 2 9" xfId="2876" xr:uid="{F0D52158-F346-4CCE-A214-033314EA7862}"/>
    <cellStyle name="EYColumnHeading 5 3 2 9 2" xfId="22360" xr:uid="{9C766991-FB39-4FC9-BBE0-7D80F5888D8F}"/>
    <cellStyle name="EYColumnHeading 5 3 3" xfId="298" xr:uid="{6116C2B8-11B1-495E-A7E0-7081816AF4F9}"/>
    <cellStyle name="EYColumnHeading 5 3 3 2" xfId="1203" xr:uid="{77DD721A-C0CC-46FC-B877-347B56ACB274}"/>
    <cellStyle name="EYColumnHeading 5 3 3 2 2" xfId="10350" xr:uid="{64917A42-D83B-4A17-BD36-1AABF56C9944}"/>
    <cellStyle name="EYColumnHeading 5 3 3 2 2 2" xfId="25955" xr:uid="{1B180C29-C9AD-4B59-BB57-66DBB53445E8}"/>
    <cellStyle name="EYColumnHeading 5 3 3 2 3" xfId="32033" xr:uid="{8F0DE982-2E96-4B8D-BEBD-B5D70E681D7A}"/>
    <cellStyle name="EYColumnHeading 5 3 3 2 4" xfId="37996" xr:uid="{A701EF8D-A5F7-4025-B757-5D2B316EE73B}"/>
    <cellStyle name="EYColumnHeading 5 3 3 2 5" xfId="44037" xr:uid="{5D39054D-35F9-4B1A-874F-A3DAB8EDF99E}"/>
    <cellStyle name="EYColumnHeading 5 3 3 2 6" xfId="18472" xr:uid="{4E8CD373-CFA4-423A-83C2-DCEBFF00C3D5}"/>
    <cellStyle name="EYColumnHeading 5 3 3 3" xfId="1810" xr:uid="{C9CF4DE2-D288-4448-858C-CBFABF77AE45}"/>
    <cellStyle name="EYColumnHeading 5 3 3 3 2" xfId="12195" xr:uid="{F714E54C-C6D2-4189-A662-00065F26F35E}"/>
    <cellStyle name="EYColumnHeading 5 3 3 3 2 2" xfId="27800" xr:uid="{BF69D117-5287-45E0-ACFC-38D89907AE8A}"/>
    <cellStyle name="EYColumnHeading 5 3 3 3 3" xfId="33840" xr:uid="{2BA47A88-D94F-41A9-B50A-19C877FAA820}"/>
    <cellStyle name="EYColumnHeading 5 3 3 3 4" xfId="39801" xr:uid="{EF9ACBB5-2611-4AEC-BAB5-4EFB70623382}"/>
    <cellStyle name="EYColumnHeading 5 3 3 3 5" xfId="45142" xr:uid="{9CF19E15-47C5-47ED-A48E-8B986FA3E07C}"/>
    <cellStyle name="EYColumnHeading 5 3 3 3 6" xfId="20317" xr:uid="{FE357AB5-FE72-4E44-86D7-ACB6F4FFD21C}"/>
    <cellStyle name="EYColumnHeading 5 3 3 4" xfId="2272" xr:uid="{54196000-9DB2-4CD9-BEB9-90EB40805460}"/>
    <cellStyle name="EYColumnHeading 5 3 3 4 2" xfId="23555" xr:uid="{F5F58513-41E6-491E-A9CB-8FE0099A9A0D}"/>
    <cellStyle name="EYColumnHeading 5 3 3 5" xfId="2388" xr:uid="{63973477-C138-4231-B0F1-43281149DE37}"/>
    <cellStyle name="EYColumnHeading 5 3 3 5 2" xfId="29682" xr:uid="{CD3F893A-ABBB-468E-A8A2-F239E0AEB02B}"/>
    <cellStyle name="EYColumnHeading 5 3 3 6" xfId="3211" xr:uid="{026071CE-6D01-4CCE-89B1-FBA30AE544D3}"/>
    <cellStyle name="EYColumnHeading 5 3 3 6 2" xfId="35648" xr:uid="{5CE4EEE3-A31A-4239-BC1A-B0910872E63C}"/>
    <cellStyle name="EYColumnHeading 5 3 3 7" xfId="2731" xr:uid="{3683DF29-8E1F-4EAA-BDE8-0C66D024EC47}"/>
    <cellStyle name="EYColumnHeading 5 3 3 7 2" xfId="41977" xr:uid="{44015305-84B4-47DB-8C7E-44646468B5B1}"/>
    <cellStyle name="EYColumnHeading 5 3 3 8" xfId="7943" xr:uid="{59CEBB98-5583-49D2-A50B-87A8B15BA9CB}"/>
    <cellStyle name="EYColumnHeading 5 3 3 9" xfId="16076" xr:uid="{D2972C75-1618-4E05-B730-D55E470FCE63}"/>
    <cellStyle name="EYColumnHeading 5 3 4" xfId="369" xr:uid="{7994241A-D45E-4618-857C-132850A1D9B2}"/>
    <cellStyle name="EYColumnHeading 5 3 4 2" xfId="1274" xr:uid="{40EB5C98-6634-487A-AB2B-079B59FB0DD0}"/>
    <cellStyle name="EYColumnHeading 5 3 4 2 2" xfId="10703" xr:uid="{59F6B965-9D9B-486E-B365-0CAD84F156AF}"/>
    <cellStyle name="EYColumnHeading 5 3 4 2 2 2" xfId="26308" xr:uid="{7C128507-A1B8-42E2-82A4-B8EA4F97860C}"/>
    <cellStyle name="EYColumnHeading 5 3 4 2 3" xfId="32380" xr:uid="{860BFD59-32AB-417A-9DA6-CC3490965067}"/>
    <cellStyle name="EYColumnHeading 5 3 4 2 4" xfId="38343" xr:uid="{725331D5-C49F-46BA-BC51-D3999C4A18CB}"/>
    <cellStyle name="EYColumnHeading 5 3 4 2 5" xfId="43848" xr:uid="{6A941691-DA4A-42C3-8A49-3ABC80869B1F}"/>
    <cellStyle name="EYColumnHeading 5 3 4 2 6" xfId="18825" xr:uid="{617FD122-AA34-4831-8781-87D92E30B15B}"/>
    <cellStyle name="EYColumnHeading 5 3 4 3" xfId="1881" xr:uid="{10453DBD-A659-456F-BAA3-7B431C0E2687}"/>
    <cellStyle name="EYColumnHeading 5 3 4 3 2" xfId="12548" xr:uid="{CA7F2D62-964B-4678-800B-A025282A871D}"/>
    <cellStyle name="EYColumnHeading 5 3 4 3 2 2" xfId="28153" xr:uid="{C37BC0DC-D361-4788-839E-794DDB096239}"/>
    <cellStyle name="EYColumnHeading 5 3 4 3 3" xfId="34187" xr:uid="{64C3973C-7E9A-4620-9B64-B4E8F9BBD66F}"/>
    <cellStyle name="EYColumnHeading 5 3 4 3 4" xfId="40148" xr:uid="{5A2FECFD-9857-4E79-B7E5-D316794A1991}"/>
    <cellStyle name="EYColumnHeading 5 3 4 3 5" xfId="44953" xr:uid="{5462D213-643B-4355-91FA-C9885FE17EB4}"/>
    <cellStyle name="EYColumnHeading 5 3 4 3 6" xfId="20670" xr:uid="{09FA334F-77E4-49E0-AAA1-DA4F907C5A1B}"/>
    <cellStyle name="EYColumnHeading 5 3 4 4" xfId="2206" xr:uid="{1ADDA17D-07C9-47A9-809C-614320D64E2E}"/>
    <cellStyle name="EYColumnHeading 5 3 4 4 2" xfId="23908" xr:uid="{09747430-1326-4468-9B2E-097A583C101E}"/>
    <cellStyle name="EYColumnHeading 5 3 4 5" xfId="2024" xr:uid="{37413567-B596-429C-ADC5-EFFA4DEAE7D3}"/>
    <cellStyle name="EYColumnHeading 5 3 4 5 2" xfId="30029" xr:uid="{A8DA2BBD-23A7-4FB0-8138-9D65C3313A39}"/>
    <cellStyle name="EYColumnHeading 5 3 4 6" xfId="3142" xr:uid="{6183D711-008D-41B9-A9B3-27C3F10F6739}"/>
    <cellStyle name="EYColumnHeading 5 3 4 6 2" xfId="35995" xr:uid="{A2CC536E-53CD-4047-A02B-3E02F93F9F79}"/>
    <cellStyle name="EYColumnHeading 5 3 4 7" xfId="2732" xr:uid="{113AC6D8-DA89-4560-AF37-A3C45A065363}"/>
    <cellStyle name="EYColumnHeading 5 3 4 7 2" xfId="41788" xr:uid="{389DF333-59B1-4699-BE04-9617806115D5}"/>
    <cellStyle name="EYColumnHeading 5 3 4 8" xfId="8296" xr:uid="{3EF2E9ED-96ED-46B9-A354-5F0F25B186C8}"/>
    <cellStyle name="EYColumnHeading 5 3 4 9" xfId="16429" xr:uid="{4B1F0292-5495-4B52-989E-E65B49B72A21}"/>
    <cellStyle name="EYColumnHeading 5 3 5" xfId="433" xr:uid="{80923A38-47FE-4A7F-99E1-9BBE368A8BD3}"/>
    <cellStyle name="EYColumnHeading 5 3 5 2" xfId="1387" xr:uid="{D6090A84-2124-4257-B181-AA58A61E67D3}"/>
    <cellStyle name="EYColumnHeading 5 3 5 2 2" xfId="9698" xr:uid="{2EB4C5ED-513B-43E6-AB52-6B3FAF4631A6}"/>
    <cellStyle name="EYColumnHeading 5 3 5 2 2 2" xfId="25303" xr:uid="{4CE29E8B-47D4-4310-9FD5-95AFEE43EFE0}"/>
    <cellStyle name="EYColumnHeading 5 3 5 2 3" xfId="31385" xr:uid="{2D8DED8B-FCE2-4717-8AD0-669A43766DC2}"/>
    <cellStyle name="EYColumnHeading 5 3 5 2 4" xfId="37348" xr:uid="{1EC4BC59-FF6C-43B3-82E2-753ED36A001C}"/>
    <cellStyle name="EYColumnHeading 5 3 5 2 5" xfId="17822" xr:uid="{C7306D4E-88B8-454B-91AE-F048C7E62DEE}"/>
    <cellStyle name="EYColumnHeading 5 3 5 3" xfId="1945" xr:uid="{C7DA3F79-D578-49B1-B7B8-F74E4BE15B3D}"/>
    <cellStyle name="EYColumnHeading 5 3 5 3 2" xfId="11545" xr:uid="{9B8BCFE8-AD51-4DEB-8562-F3D6F7BA2323}"/>
    <cellStyle name="EYColumnHeading 5 3 5 3 2 2" xfId="27150" xr:uid="{60ACB704-74AE-42EB-913C-EC5C3F41A957}"/>
    <cellStyle name="EYColumnHeading 5 3 5 3 3" xfId="33192" xr:uid="{8791B81C-B074-4272-8FB2-2F5F01B7E5BD}"/>
    <cellStyle name="EYColumnHeading 5 3 5 3 4" xfId="39153" xr:uid="{E5A4E75B-6B38-4A67-90C7-1859388B9A5B}"/>
    <cellStyle name="EYColumnHeading 5 3 5 3 5" xfId="19667" xr:uid="{54084F21-3ADE-413F-857C-E0F54CCCE964}"/>
    <cellStyle name="EYColumnHeading 5 3 5 4" xfId="1582" xr:uid="{4D767700-45C4-4672-BB72-A3EA7E1BF45C}"/>
    <cellStyle name="EYColumnHeading 5 3 5 4 2" xfId="22902" xr:uid="{8FFA3C36-4FCA-4943-9256-840707D86DD9}"/>
    <cellStyle name="EYColumnHeading 5 3 5 5" xfId="2783" xr:uid="{19D2EC11-0E8C-450F-B1E0-55E0D83441C2}"/>
    <cellStyle name="EYColumnHeading 5 3 5 5 2" xfId="29034" xr:uid="{46A73370-353E-448E-8D12-9624B50F911A}"/>
    <cellStyle name="EYColumnHeading 5 3 5 6" xfId="3035" xr:uid="{4EB2B467-E2C9-4CD3-ADBF-CEA78A5E4D28}"/>
    <cellStyle name="EYColumnHeading 5 3 5 6 2" xfId="35000" xr:uid="{85121800-247B-4177-BD82-5D97252716CF}"/>
    <cellStyle name="EYColumnHeading 5 3 5 7" xfId="2840" xr:uid="{1709BF19-0945-423B-83E8-0BCDF21E0F11}"/>
    <cellStyle name="EYColumnHeading 5 3 5 7 2" xfId="43194" xr:uid="{6AFD40C7-E216-45AA-8447-40F4B7AD74CC}"/>
    <cellStyle name="EYColumnHeading 5 3 5 8" xfId="7290" xr:uid="{4606256E-566D-4D94-A3EF-05B1D9A57F8F}"/>
    <cellStyle name="EYColumnHeading 5 3 5 9" xfId="15426" xr:uid="{45D20960-BC43-4C39-8E4D-CC4652A54428}"/>
    <cellStyle name="EYColumnHeading 5 3 6" xfId="1116" xr:uid="{5B26AEE9-D5DB-4791-80F8-D61D45ABD9C1}"/>
    <cellStyle name="EYColumnHeading 5 3 6 2" xfId="11123" xr:uid="{94832D77-F387-4841-BADD-E744EBD8CD65}"/>
    <cellStyle name="EYColumnHeading 5 3 6 2 2" xfId="26728" xr:uid="{344DEF30-19B8-4140-AB78-58276CDAAC62}"/>
    <cellStyle name="EYColumnHeading 5 3 6 2 3" xfId="32789" xr:uid="{8DBC61B5-CE0D-4391-BBBD-83653630B435}"/>
    <cellStyle name="EYColumnHeading 5 3 6 2 4" xfId="38751" xr:uid="{FF4C3546-1B90-46AD-A1F0-65EB4917AED7}"/>
    <cellStyle name="EYColumnHeading 5 3 6 2 5" xfId="19245" xr:uid="{E20699C6-723C-493D-815F-0BF6833A9E03}"/>
    <cellStyle name="EYColumnHeading 5 3 6 3" xfId="12968" xr:uid="{B6AFE491-010B-404A-AF23-0498E69E74ED}"/>
    <cellStyle name="EYColumnHeading 5 3 6 3 2" xfId="28573" xr:uid="{640A4A56-3811-42C3-89A7-13915430D84A}"/>
    <cellStyle name="EYColumnHeading 5 3 6 3 3" xfId="34595" xr:uid="{275601A4-A20A-4614-AF49-C99C35EE7A22}"/>
    <cellStyle name="EYColumnHeading 5 3 6 3 4" xfId="40556" xr:uid="{630CF467-D11F-4971-AC0A-6A94D4A4AD8A}"/>
    <cellStyle name="EYColumnHeading 5 3 6 3 5" xfId="21090" xr:uid="{36D7F0B8-51C1-4FAD-8387-711C2741CBF4}"/>
    <cellStyle name="EYColumnHeading 5 3 6 4" xfId="8717" xr:uid="{144C53D5-2A3F-4DE4-91D7-05215E725D9A}"/>
    <cellStyle name="EYColumnHeading 5 3 6 4 2" xfId="24329" xr:uid="{3EC5D7D3-E503-4FE2-AD7E-1BA76E482DB5}"/>
    <cellStyle name="EYColumnHeading 5 3 6 5" xfId="30438" xr:uid="{65A811AB-FE45-46CE-9E80-4257FAE9284F}"/>
    <cellStyle name="EYColumnHeading 5 3 6 6" xfId="36403" xr:uid="{7760AD2B-4AA4-4611-BC8F-00CD1FDA944C}"/>
    <cellStyle name="EYColumnHeading 5 3 6 7" xfId="43429" xr:uid="{CCE37F57-29B8-45C5-9674-54077CD4B577}"/>
    <cellStyle name="EYColumnHeading 5 3 6 8" xfId="16849" xr:uid="{7B9641B2-15F8-4067-B04F-4C68DC857701}"/>
    <cellStyle name="EYColumnHeading 5 3 7" xfId="1713" xr:uid="{0B45DF7B-F155-444E-B99F-A8286ED3EBCE}"/>
    <cellStyle name="EYColumnHeading 5 3 7 2" xfId="9510" xr:uid="{15624060-52CC-4097-A564-57F1940B7A9D}"/>
    <cellStyle name="EYColumnHeading 5 3 7 2 2" xfId="25115" xr:uid="{399B53EC-F8A7-4CBC-B006-EA5574B3C0EB}"/>
    <cellStyle name="EYColumnHeading 5 3 7 3" xfId="31207" xr:uid="{D58CC691-F4ED-4CA7-A577-B3AC1512908A}"/>
    <cellStyle name="EYColumnHeading 5 3 7 4" xfId="37170" xr:uid="{E6A00D55-2A61-4005-BE82-07D74EFB91EA}"/>
    <cellStyle name="EYColumnHeading 5 3 7 5" xfId="17634" xr:uid="{D93D9671-F53A-4D0C-B0C6-46C5CE8C7BD9}"/>
    <cellStyle name="EYColumnHeading 5 3 8" xfId="2357" xr:uid="{644E1726-B6EE-4644-9020-A460F52C4548}"/>
    <cellStyle name="EYColumnHeading 5 3 8 2" xfId="22190" xr:uid="{08F23F5B-47AC-4BC4-AF9E-A13876CEA6BB}"/>
    <cellStyle name="EYColumnHeading 5 3 9" xfId="2636" xr:uid="{F37BC3C8-F304-4DFA-B45A-61B9B6E50776}"/>
    <cellStyle name="EYColumnHeading 5 3 9 2" xfId="21942" xr:uid="{16C50BA1-05AB-4EDC-89DA-6D3619E36934}"/>
    <cellStyle name="EYColumnHeading 5 4" xfId="221" xr:uid="{ED5372DA-2305-4235-A503-3ADAED6D0687}"/>
    <cellStyle name="EYColumnHeading 5 4 10" xfId="2976" xr:uid="{31AB458D-55E1-4921-BA44-305751B77FE9}"/>
    <cellStyle name="EYColumnHeading 5 4 10 2" xfId="21914" xr:uid="{65FE5240-B2DF-4FE0-8B58-D8EDDA63C3F1}"/>
    <cellStyle name="EYColumnHeading 5 4 11" xfId="5895" xr:uid="{A3503BB7-3F76-41E9-8AA2-8F7E802D3A22}"/>
    <cellStyle name="EYColumnHeading 5 4 11 2" xfId="22617" xr:uid="{AFF3EEE9-BAD8-4BD3-AC89-0FE99138A50C}"/>
    <cellStyle name="EYColumnHeading 5 4 12" xfId="41316" xr:uid="{51DB0706-3006-469A-B0CA-49BFCE9CFFEF}"/>
    <cellStyle name="EYColumnHeading 5 4 13" xfId="15095" xr:uid="{AC1FACC7-7C86-473A-9783-82693410C6D4}"/>
    <cellStyle name="EYColumnHeading 5 4 2" xfId="316" xr:uid="{4782DB27-41AE-4E35-8735-2364110B1AE8}"/>
    <cellStyle name="EYColumnHeading 5 4 2 2" xfId="1221" xr:uid="{524A0495-34F8-4BD1-B96B-98A1096C8579}"/>
    <cellStyle name="EYColumnHeading 5 4 2 2 2" xfId="10417" xr:uid="{8D80528B-68E9-47EA-BA79-4E012CDFBF45}"/>
    <cellStyle name="EYColumnHeading 5 4 2 2 2 2" xfId="26022" xr:uid="{8852F509-071F-4980-A2D7-7F8B244D4294}"/>
    <cellStyle name="EYColumnHeading 5 4 2 2 3" xfId="32097" xr:uid="{5228C641-0BBE-4040-B9C9-48D4FB755A14}"/>
    <cellStyle name="EYColumnHeading 5 4 2 2 4" xfId="38060" xr:uid="{A3403D97-506B-40DE-8AC5-859B14FE6528}"/>
    <cellStyle name="EYColumnHeading 5 4 2 2 5" xfId="44084" xr:uid="{2A61CFD7-F733-4CBE-B554-6388A2B2A199}"/>
    <cellStyle name="EYColumnHeading 5 4 2 2 6" xfId="18539" xr:uid="{DF9B48D6-A453-48D0-8524-6D15FA841757}"/>
    <cellStyle name="EYColumnHeading 5 4 2 3" xfId="1828" xr:uid="{15F08CA1-F63F-4E07-A025-14F3751D0140}"/>
    <cellStyle name="EYColumnHeading 5 4 2 3 2" xfId="12262" xr:uid="{0F0A65CE-DD71-44B4-9278-6F42E21F957C}"/>
    <cellStyle name="EYColumnHeading 5 4 2 3 2 2" xfId="27867" xr:uid="{EF6570F8-6D1A-43C9-B0A7-7A1A3610237A}"/>
    <cellStyle name="EYColumnHeading 5 4 2 3 3" xfId="33904" xr:uid="{122D6A5B-84E5-4820-BDA0-E089ADCCDE50}"/>
    <cellStyle name="EYColumnHeading 5 4 2 3 4" xfId="39865" xr:uid="{D653888E-053F-49D0-8069-6A361B50B423}"/>
    <cellStyle name="EYColumnHeading 5 4 2 3 5" xfId="45189" xr:uid="{200D1E34-483F-461F-9514-CB97095060B6}"/>
    <cellStyle name="EYColumnHeading 5 4 2 3 6" xfId="20384" xr:uid="{E38C4961-32FF-4E65-9E49-FBB73902773C}"/>
    <cellStyle name="EYColumnHeading 5 4 2 4" xfId="2254" xr:uid="{FBDE1D4E-195C-471D-A95C-B95E0D8CCC13}"/>
    <cellStyle name="EYColumnHeading 5 4 2 4 2" xfId="23622" xr:uid="{AD2B3492-437C-4FA0-86DF-8C7A09C9E328}"/>
    <cellStyle name="EYColumnHeading 5 4 2 5" xfId="1999" xr:uid="{8FF899F1-4C88-45F9-A999-CDA59D51B91B}"/>
    <cellStyle name="EYColumnHeading 5 4 2 5 2" xfId="29746" xr:uid="{575F3E9C-7AF8-4B3F-A4FC-7124DAEEDEAC}"/>
    <cellStyle name="EYColumnHeading 5 4 2 6" xfId="3194" xr:uid="{6C96C984-EBD5-4284-8FAD-15735C9DC7BD}"/>
    <cellStyle name="EYColumnHeading 5 4 2 6 2" xfId="35712" xr:uid="{F998D8BD-C8C8-487B-9522-F55BE94D8AB8}"/>
    <cellStyle name="EYColumnHeading 5 4 2 7" xfId="2126" xr:uid="{B0BF565A-15E6-481A-9343-FDAE0ED20446}"/>
    <cellStyle name="EYColumnHeading 5 4 2 7 2" xfId="42024" xr:uid="{248C3388-F7D0-44EE-AF77-D5F32DDDEDD1}"/>
    <cellStyle name="EYColumnHeading 5 4 2 8" xfId="8010" xr:uid="{20B42B63-361C-4879-AEBF-26D8F7DAEB3C}"/>
    <cellStyle name="EYColumnHeading 5 4 2 9" xfId="16143" xr:uid="{4332A2A0-BE08-436C-B562-873B9B767757}"/>
    <cellStyle name="EYColumnHeading 5 4 3" xfId="387" xr:uid="{B26E9F6D-27AD-49E2-9763-4133606A5800}"/>
    <cellStyle name="EYColumnHeading 5 4 3 2" xfId="1318" xr:uid="{873E2E49-31D8-4A02-80F8-901F90B702C1}"/>
    <cellStyle name="EYColumnHeading 5 4 3 2 2" xfId="9966" xr:uid="{329A3452-0162-4774-A36C-5A628CF31798}"/>
    <cellStyle name="EYColumnHeading 5 4 3 2 2 2" xfId="25571" xr:uid="{39C25B7C-E388-4E5E-AF3F-07F8A2CBC209}"/>
    <cellStyle name="EYColumnHeading 5 4 3 2 3" xfId="31650" xr:uid="{E694CBDE-E2B5-487D-B9CE-19BC8E4FE796}"/>
    <cellStyle name="EYColumnHeading 5 4 3 2 4" xfId="37613" xr:uid="{2BD2A85D-6393-400E-8389-CB2730D2157B}"/>
    <cellStyle name="EYColumnHeading 5 4 3 2 5" xfId="43821" xr:uid="{AF50698C-F3F2-44B9-8938-1EF901CA0EAA}"/>
    <cellStyle name="EYColumnHeading 5 4 3 2 6" xfId="18088" xr:uid="{9EA68ABE-4E48-42A9-A604-A9D5D9ADF87A}"/>
    <cellStyle name="EYColumnHeading 5 4 3 3" xfId="1899" xr:uid="{2B23A6B1-31E0-4FBC-AD36-97176EA3BDC5}"/>
    <cellStyle name="EYColumnHeading 5 4 3 3 2" xfId="11811" xr:uid="{8AE2B094-6E9A-445D-B093-402D3A1F9B00}"/>
    <cellStyle name="EYColumnHeading 5 4 3 3 2 2" xfId="27416" xr:uid="{A3D4E170-2EFD-49B6-B279-B08E75739C77}"/>
    <cellStyle name="EYColumnHeading 5 4 3 3 3" xfId="33457" xr:uid="{45DB76DD-0B26-42DF-98C9-44A1E3D68F99}"/>
    <cellStyle name="EYColumnHeading 5 4 3 3 4" xfId="39418" xr:uid="{AC1418C9-DC98-49BB-86E8-121AEB483227}"/>
    <cellStyle name="EYColumnHeading 5 4 3 3 5" xfId="44926" xr:uid="{3A07156A-B8F2-40AC-9989-7AF9515B830F}"/>
    <cellStyle name="EYColumnHeading 5 4 3 3 6" xfId="19933" xr:uid="{093D70A7-B2BF-4584-A95D-3B6CEA64A008}"/>
    <cellStyle name="EYColumnHeading 5 4 3 4" xfId="2197" xr:uid="{9C61F626-9E7A-49B3-8CE6-F49D5416FEAB}"/>
    <cellStyle name="EYColumnHeading 5 4 3 4 2" xfId="23170" xr:uid="{9B7379C5-B2A5-461A-B395-EB851577ADB2}"/>
    <cellStyle name="EYColumnHeading 5 4 3 5" xfId="2787" xr:uid="{B37F3195-F7E8-4F2A-ABC4-3F6BB2E5E788}"/>
    <cellStyle name="EYColumnHeading 5 4 3 5 2" xfId="29299" xr:uid="{258B9D3E-BE00-4E20-8189-A822F76E0CDA}"/>
    <cellStyle name="EYColumnHeading 5 4 3 6" xfId="3124" xr:uid="{F4F193C0-299F-43E8-871F-515B6FB2E051}"/>
    <cellStyle name="EYColumnHeading 5 4 3 6 2" xfId="35265" xr:uid="{A9914C4C-01FF-4BF6-A5CF-0B533D117BBF}"/>
    <cellStyle name="EYColumnHeading 5 4 3 7" xfId="2390" xr:uid="{C9271769-9429-4F0D-8175-D2C7A99BD3C3}"/>
    <cellStyle name="EYColumnHeading 5 4 3 7 2" xfId="41761" xr:uid="{A039ED05-0BDF-4CDF-89D9-AE86158ABD0B}"/>
    <cellStyle name="EYColumnHeading 5 4 3 8" xfId="7558" xr:uid="{F9B5BE68-683E-424B-B202-5B1C4C49CE00}"/>
    <cellStyle name="EYColumnHeading 5 4 3 9" xfId="15692" xr:uid="{D9E4EF01-1320-4142-AA94-F855B93DBD48}"/>
    <cellStyle name="EYColumnHeading 5 4 4" xfId="451" xr:uid="{3E1526C7-9DFA-4A6B-A883-15ABA5B137E1}"/>
    <cellStyle name="EYColumnHeading 5 4 4 2" xfId="1405" xr:uid="{6496C92A-9EFB-4D04-8B5E-EECE917D14E5}"/>
    <cellStyle name="EYColumnHeading 5 4 4 2 2" xfId="10163" xr:uid="{5BE7FD2C-1FE8-4325-9FAE-157E2F144D9E}"/>
    <cellStyle name="EYColumnHeading 5 4 4 2 2 2" xfId="25768" xr:uid="{0DB7FF04-45D7-4368-A86D-8A13E84C5481}"/>
    <cellStyle name="EYColumnHeading 5 4 4 2 3" xfId="31846" xr:uid="{4448D212-06C4-4D29-88CA-9D7463747BA5}"/>
    <cellStyle name="EYColumnHeading 5 4 4 2 4" xfId="37809" xr:uid="{06041985-1994-4013-8213-75ABC82F9BAC}"/>
    <cellStyle name="EYColumnHeading 5 4 4 2 5" xfId="43881" xr:uid="{CA1B8380-B837-46E8-AD7B-5DB93F58198F}"/>
    <cellStyle name="EYColumnHeading 5 4 4 2 6" xfId="18285" xr:uid="{3BC355D2-89B2-4B6B-8E96-E7EA5F8BEA2A}"/>
    <cellStyle name="EYColumnHeading 5 4 4 3" xfId="1963" xr:uid="{A538AC20-97E5-417A-83A8-4063D1B46EE3}"/>
    <cellStyle name="EYColumnHeading 5 4 4 3 2" xfId="12008" xr:uid="{C884D2A9-09B0-45BB-B026-F451880AF41A}"/>
    <cellStyle name="EYColumnHeading 5 4 4 3 2 2" xfId="27613" xr:uid="{A0BEE55D-CB19-4810-A4E6-5E455DD5A0EF}"/>
    <cellStyle name="EYColumnHeading 5 4 4 3 3" xfId="33653" xr:uid="{F2D60AE4-AE03-4EBF-A8FE-FC63AC921BBB}"/>
    <cellStyle name="EYColumnHeading 5 4 4 3 4" xfId="39614" xr:uid="{DB0FD563-BD50-4C90-9450-3669B96460DE}"/>
    <cellStyle name="EYColumnHeading 5 4 4 3 5" xfId="44986" xr:uid="{244CDBC1-3A12-47D6-B2D2-DAF88C8EC82F}"/>
    <cellStyle name="EYColumnHeading 5 4 4 3 6" xfId="20130" xr:uid="{1C128DFF-9909-4D6A-959B-B1B8F8021A79}"/>
    <cellStyle name="EYColumnHeading 5 4 4 4" xfId="1557" xr:uid="{66152C44-AF53-46FE-B2B2-8FCE55419FDF}"/>
    <cellStyle name="EYColumnHeading 5 4 4 4 2" xfId="23367" xr:uid="{CDE588B2-E929-49B1-9F33-F41AA552D1ED}"/>
    <cellStyle name="EYColumnHeading 5 4 4 5" xfId="2073" xr:uid="{A56EA548-AFF1-4DB2-999F-53DB7F04A35F}"/>
    <cellStyle name="EYColumnHeading 5 4 4 5 2" xfId="29495" xr:uid="{E1358945-C19A-4EEE-91A4-CD4B2F9B7C70}"/>
    <cellStyle name="EYColumnHeading 5 4 4 6" xfId="2982" xr:uid="{3D15439B-36CE-4E39-920A-B2F09ADE1F79}"/>
    <cellStyle name="EYColumnHeading 5 4 4 6 2" xfId="35461" xr:uid="{C09E651F-F60E-4D34-8030-6A38A49E81BC}"/>
    <cellStyle name="EYColumnHeading 5 4 4 7" xfId="2850" xr:uid="{F193FFC2-B5F4-4A65-8832-C76220EF874D}"/>
    <cellStyle name="EYColumnHeading 5 4 4 7 2" xfId="41821" xr:uid="{E96B7DDC-DAB4-4412-96A5-64FE98D812E2}"/>
    <cellStyle name="EYColumnHeading 5 4 4 8" xfId="7755" xr:uid="{01D233BD-AE47-4CCE-B406-5987DB7932C2}"/>
    <cellStyle name="EYColumnHeading 5 4 4 9" xfId="15889" xr:uid="{22F50537-15CB-4B82-9361-79BBA65E9BF6}"/>
    <cellStyle name="EYColumnHeading 5 4 5" xfId="1133" xr:uid="{22476B88-D1CF-4525-8ABC-C93DECB14778}"/>
    <cellStyle name="EYColumnHeading 5 4 5 2" xfId="10093" xr:uid="{B9CB9C04-917F-4B49-8D68-C6E8B2D2EBB4}"/>
    <cellStyle name="EYColumnHeading 5 4 5 2 2" xfId="25698" xr:uid="{2E43DCD9-5105-4717-AB54-FEDAF4DFAE0C}"/>
    <cellStyle name="EYColumnHeading 5 4 5 2 3" xfId="31776" xr:uid="{B73683D2-D77D-45FC-87F4-4B0E0644EDED}"/>
    <cellStyle name="EYColumnHeading 5 4 5 2 4" xfId="37739" xr:uid="{F96D6EAD-C421-4C83-AB49-4FF60817CF89}"/>
    <cellStyle name="EYColumnHeading 5 4 5 2 5" xfId="18215" xr:uid="{72805A23-29D9-46F9-A485-031CB29F27B0}"/>
    <cellStyle name="EYColumnHeading 5 4 5 3" xfId="11938" xr:uid="{50D01CDC-722C-4E5C-BDF0-DF4A6F375E29}"/>
    <cellStyle name="EYColumnHeading 5 4 5 3 2" xfId="27543" xr:uid="{0E82A3C7-15AD-4092-BAB2-7804B47872FE}"/>
    <cellStyle name="EYColumnHeading 5 4 5 3 3" xfId="33583" xr:uid="{61FD33B3-B7B6-4BB9-9C04-203054A9CBAE}"/>
    <cellStyle name="EYColumnHeading 5 4 5 3 4" xfId="39544" xr:uid="{60D5E856-C299-412B-BD5E-2401CDCF9092}"/>
    <cellStyle name="EYColumnHeading 5 4 5 3 5" xfId="20060" xr:uid="{4E9A59C3-C5C9-4AB1-AF98-712519E48B92}"/>
    <cellStyle name="EYColumnHeading 5 4 5 4" xfId="7685" xr:uid="{CC053B3F-2D2D-4EA6-A074-D6786C3DE903}"/>
    <cellStyle name="EYColumnHeading 5 4 5 4 2" xfId="23297" xr:uid="{31E93CE1-9133-486E-BCC1-C62492D25E9E}"/>
    <cellStyle name="EYColumnHeading 5 4 5 5" xfId="29425" xr:uid="{738BD06B-1A94-465D-B729-D24483B567DA}"/>
    <cellStyle name="EYColumnHeading 5 4 5 6" xfId="35391" xr:uid="{29143B6F-2C7F-41AF-93B4-AE8F09382856}"/>
    <cellStyle name="EYColumnHeading 5 4 5 7" xfId="43242" xr:uid="{0F46FE92-F148-4C50-8D64-ADA58D0C7CAB}"/>
    <cellStyle name="EYColumnHeading 5 4 5 8" xfId="15819" xr:uid="{6F9922A4-B548-4EA6-8F05-F9D1BB54500B}"/>
    <cellStyle name="EYColumnHeading 5 4 6" xfId="1733" xr:uid="{507328C7-6299-422C-A545-BAE90D53EE77}"/>
    <cellStyle name="EYColumnHeading 5 4 6 2" xfId="9300" xr:uid="{224CD118-C1CE-4F5C-8380-7D46E450884F}"/>
    <cellStyle name="EYColumnHeading 5 4 6 2 2" xfId="24905" xr:uid="{C2D29797-5C02-476C-92EF-303339242EC7}"/>
    <cellStyle name="EYColumnHeading 5 4 6 3" xfId="30998" xr:uid="{135E8177-E815-44AF-B199-778803EBAC08}"/>
    <cellStyle name="EYColumnHeading 5 4 6 4" xfId="36961" xr:uid="{FE0364F3-7361-4462-A5FA-E8621DBC899A}"/>
    <cellStyle name="EYColumnHeading 5 4 6 5" xfId="42870" xr:uid="{E0234608-B456-4357-842E-4C727D02D991}"/>
    <cellStyle name="EYColumnHeading 5 4 6 6" xfId="17424" xr:uid="{7B4F8F14-23B2-4262-8B85-7729778CC222}"/>
    <cellStyle name="EYColumnHeading 5 4 7" xfId="2342" xr:uid="{F33BDB61-EA0F-429F-90B0-BE1997A14D1C}"/>
    <cellStyle name="EYColumnHeading 5 4 7 2" xfId="9493" xr:uid="{6374EEED-C731-401D-805E-F8F2735B95F5}"/>
    <cellStyle name="EYColumnHeading 5 4 7 2 2" xfId="25098" xr:uid="{5F754479-2D28-4CEA-AE85-53A9E75A6BB1}"/>
    <cellStyle name="EYColumnHeading 5 4 7 3" xfId="31190" xr:uid="{E604255C-C7B6-42EA-8684-2BB35A71A59F}"/>
    <cellStyle name="EYColumnHeading 5 4 7 4" xfId="37153" xr:uid="{87CC7FB2-84F9-4AC6-9A2A-177F522038A8}"/>
    <cellStyle name="EYColumnHeading 5 4 7 5" xfId="17617" xr:uid="{E6439E05-5404-48A1-85C0-E39B637D75A7}"/>
    <cellStyle name="EYColumnHeading 5 4 8" xfId="2618" xr:uid="{9BE86D9D-AF14-4389-9E9D-0D4CE31E730C}"/>
    <cellStyle name="EYColumnHeading 5 4 8 2" xfId="21430" xr:uid="{2FF993E5-7F30-48B9-B3AD-A77E6571AF29}"/>
    <cellStyle name="EYColumnHeading 5 4 9" xfId="2899" xr:uid="{50682F35-E2ED-4959-8F43-FF8ADE0362E6}"/>
    <cellStyle name="EYColumnHeading 5 4 9 2" xfId="22254" xr:uid="{B592FA12-5AB2-4A56-832F-9057A81B6E82}"/>
    <cellStyle name="EYColumnHeading 5 5" xfId="270" xr:uid="{7CFE028B-C17D-45A0-A1A3-7BBBD6B23AD3}"/>
    <cellStyle name="EYColumnHeading 5 5 2" xfId="1179" xr:uid="{5EFBE022-4D1E-4E24-AF76-2C3A57210035}"/>
    <cellStyle name="EYColumnHeading 5 5 2 2" xfId="9740" xr:uid="{96F53DA3-9E4E-40C0-B127-59D91F1A8435}"/>
    <cellStyle name="EYColumnHeading 5 5 2 2 2" xfId="25345" xr:uid="{23F5DE61-001F-4702-BDB1-5D386D42CEAF}"/>
    <cellStyle name="EYColumnHeading 5 5 2 3" xfId="31424" xr:uid="{7AA240F0-C966-475B-BE1B-227F188B5B26}"/>
    <cellStyle name="EYColumnHeading 5 5 2 4" xfId="37387" xr:uid="{B01126B1-5F21-453B-A2C8-44B1A88F0431}"/>
    <cellStyle name="EYColumnHeading 5 5 2 5" xfId="43666" xr:uid="{6E316CD0-F5A9-4F99-BA27-AF2F53AB11AE}"/>
    <cellStyle name="EYColumnHeading 5 5 2 6" xfId="17862" xr:uid="{ED551147-F889-4F2A-B6C3-E9C64F7F3F74}"/>
    <cellStyle name="EYColumnHeading 5 5 3" xfId="1782" xr:uid="{FA1F447A-62DE-46CD-AB39-39D9B9388D25}"/>
    <cellStyle name="EYColumnHeading 5 5 3 2" xfId="11585" xr:uid="{208B148A-F809-4359-8FFE-2B8688516244}"/>
    <cellStyle name="EYColumnHeading 5 5 3 2 2" xfId="27190" xr:uid="{5E6F97C3-D417-4BC6-89B2-8B516814D735}"/>
    <cellStyle name="EYColumnHeading 5 5 3 3" xfId="33231" xr:uid="{D3B689BD-656B-4194-A417-8C46715AB428}"/>
    <cellStyle name="EYColumnHeading 5 5 3 4" xfId="39192" xr:uid="{1CF5AF91-9290-4636-AC48-FA1B44888D96}"/>
    <cellStyle name="EYColumnHeading 5 5 3 5" xfId="44771" xr:uid="{86F965E5-8B65-4DE8-AB97-44B5F2305F28}"/>
    <cellStyle name="EYColumnHeading 5 5 3 6" xfId="19707" xr:uid="{F120268C-78E7-4E82-BE1E-C6C4BCBE7D7D}"/>
    <cellStyle name="EYColumnHeading 5 5 4" xfId="2298" xr:uid="{9DAD79AB-218B-4CDB-9A76-479A0F7B057F}"/>
    <cellStyle name="EYColumnHeading 5 5 4 2" xfId="22944" xr:uid="{EFB1B0E8-B7A0-4D92-AEA2-F5418CD31A28}"/>
    <cellStyle name="EYColumnHeading 5 5 5" xfId="1645" xr:uid="{18BF117D-E720-4B25-B426-F092EEED7FAB}"/>
    <cellStyle name="EYColumnHeading 5 5 5 2" xfId="29073" xr:uid="{D38FD963-5679-4CD7-88BD-E4C00582F967}"/>
    <cellStyle name="EYColumnHeading 5 5 6" xfId="2415" xr:uid="{1FFD73AB-76D7-4F2B-BFE2-87BCD3C4F063}"/>
    <cellStyle name="EYColumnHeading 5 5 6 2" xfId="35039" xr:uid="{3E5F0233-5033-4C56-9CC4-6AD7DB5F6D17}"/>
    <cellStyle name="EYColumnHeading 5 5 7" xfId="2135" xr:uid="{AE6A6BC2-D4B6-4A2A-AB7D-06E437BD1867}"/>
    <cellStyle name="EYColumnHeading 5 5 7 2" xfId="41606" xr:uid="{D4470E88-D92A-4255-B1A5-C128396A5057}"/>
    <cellStyle name="EYColumnHeading 5 5 8" xfId="7332" xr:uid="{BA1529B3-B79F-44F6-AB2A-EE71F89F91A2}"/>
    <cellStyle name="EYColumnHeading 5 5 9" xfId="15466" xr:uid="{0DC31C8F-19B8-4031-845C-BF500BA41EE4}"/>
    <cellStyle name="EYColumnHeading 5 6" xfId="347" xr:uid="{26FD1F64-D5E2-4C65-BC7E-4559EAD882CD}"/>
    <cellStyle name="EYColumnHeading 5 6 2" xfId="1252" xr:uid="{2B36BAF7-6BD7-404B-89D8-AABDF66CA1D6}"/>
    <cellStyle name="EYColumnHeading 5 6 2 2" xfId="10256" xr:uid="{D540B010-43B4-462B-907B-38AF56676867}"/>
    <cellStyle name="EYColumnHeading 5 6 2 2 2" xfId="25861" xr:uid="{347F00D3-34D8-43A0-82F8-9905963CF65E}"/>
    <cellStyle name="EYColumnHeading 5 6 2 3" xfId="31939" xr:uid="{074164D4-B066-4E8E-8760-06A4B6FC3CC7}"/>
    <cellStyle name="EYColumnHeading 5 6 2 4" xfId="37902" xr:uid="{884C37BA-53F6-4E44-9DB6-AE00F7F577AD}"/>
    <cellStyle name="EYColumnHeading 5 6 2 5" xfId="44405" xr:uid="{27DE91C5-D037-4D52-85CD-6D8D34D16A08}"/>
    <cellStyle name="EYColumnHeading 5 6 2 6" xfId="18378" xr:uid="{8C70D6F6-02A2-41AA-A7DF-B20691BE6F61}"/>
    <cellStyle name="EYColumnHeading 5 6 3" xfId="1859" xr:uid="{15747BDE-86F8-4979-A062-A46C9C8D7EA3}"/>
    <cellStyle name="EYColumnHeading 5 6 3 2" xfId="12101" xr:uid="{E13DF658-E025-43CA-9510-4D4E1AA0A85E}"/>
    <cellStyle name="EYColumnHeading 5 6 3 2 2" xfId="27706" xr:uid="{819054FE-9E4F-48FF-A406-D59015EE393C}"/>
    <cellStyle name="EYColumnHeading 5 6 3 3" xfId="33746" xr:uid="{D9E08883-8ED4-4BC3-98EA-4FDB5BDAF993}"/>
    <cellStyle name="EYColumnHeading 5 6 3 4" xfId="39707" xr:uid="{BBFE3E2C-919C-4A7C-999D-B9EE581AF7D2}"/>
    <cellStyle name="EYColumnHeading 5 6 3 5" xfId="45510" xr:uid="{82E4BAC1-1E83-4FDD-AA2C-348F8FD7C87A}"/>
    <cellStyle name="EYColumnHeading 5 6 3 6" xfId="20223" xr:uid="{8AFE9B4D-E557-4406-9593-1BAA352EB4F4}"/>
    <cellStyle name="EYColumnHeading 5 6 4" xfId="2223" xr:uid="{EC25F6C4-9081-432C-A883-C6E166096EDF}"/>
    <cellStyle name="EYColumnHeading 5 6 4 2" xfId="23460" xr:uid="{1627A27A-29E1-42AE-A700-2FA5DE77861F}"/>
    <cellStyle name="EYColumnHeading 5 6 5" xfId="2487" xr:uid="{BEEF8696-EE72-46E5-8273-D6FE2044DB49}"/>
    <cellStyle name="EYColumnHeading 5 6 5 2" xfId="29588" xr:uid="{EDCA86E2-B373-4744-8FDE-71F5DFCBA12C}"/>
    <cellStyle name="EYColumnHeading 5 6 6" xfId="3164" xr:uid="{6B37CE0B-3FF0-43F3-AFF2-A310559B3F39}"/>
    <cellStyle name="EYColumnHeading 5 6 6 2" xfId="35554" xr:uid="{1EE4F0BC-E46B-411A-8282-396AFCB93259}"/>
    <cellStyle name="EYColumnHeading 5 6 7" xfId="2724" xr:uid="{4F05D8E6-6AAE-4F51-AF19-98412CFC71C2}"/>
    <cellStyle name="EYColumnHeading 5 6 7 2" xfId="42345" xr:uid="{DD23B0A1-BA6E-46C2-ACA6-DFEEEE18572D}"/>
    <cellStyle name="EYColumnHeading 5 6 8" xfId="7848" xr:uid="{DDFF82C5-78E6-4CC6-A695-2E39FDCD57C9}"/>
    <cellStyle name="EYColumnHeading 5 6 9" xfId="15982" xr:uid="{BAA18B98-30C5-4082-A039-D9EB081B388D}"/>
    <cellStyle name="EYColumnHeading 5 7" xfId="259" xr:uid="{DFFF1328-2AD2-4E79-A2C4-431BE0F2A1BA}"/>
    <cellStyle name="EYColumnHeading 5 7 2" xfId="1169" xr:uid="{C45EC869-9E04-46B5-9833-444A114F1310}"/>
    <cellStyle name="EYColumnHeading 5 7 2 2" xfId="10037" xr:uid="{12ABAFDF-7F29-4931-BBA4-A350064ABBFA}"/>
    <cellStyle name="EYColumnHeading 5 7 2 2 2" xfId="25642" xr:uid="{1DBCF0A9-4166-4CB9-B4D1-519A5F94E900}"/>
    <cellStyle name="EYColumnHeading 5 7 2 3" xfId="31720" xr:uid="{F6724D94-E466-4A6C-B8EC-A7342725276A}"/>
    <cellStyle name="EYColumnHeading 5 7 2 4" xfId="37683" xr:uid="{B5C18982-0F6A-44CC-BD7A-A35127220435}"/>
    <cellStyle name="EYColumnHeading 5 7 2 5" xfId="18159" xr:uid="{49289E14-6AFA-40BC-8C73-A3C7BEF3CD1B}"/>
    <cellStyle name="EYColumnHeading 5 7 3" xfId="1771" xr:uid="{0EF28215-02FA-43B6-8F51-67C3C9932C04}"/>
    <cellStyle name="EYColumnHeading 5 7 3 2" xfId="11882" xr:uid="{236BB36E-B4EA-4B2B-805C-5C97BE03B700}"/>
    <cellStyle name="EYColumnHeading 5 7 3 2 2" xfId="27487" xr:uid="{CD27D376-843D-4E92-960D-2C2EC8E1181E}"/>
    <cellStyle name="EYColumnHeading 5 7 3 3" xfId="33527" xr:uid="{D890F4A9-1A77-4977-9F4D-70E4431A2719}"/>
    <cellStyle name="EYColumnHeading 5 7 3 4" xfId="39488" xr:uid="{AD628C03-7047-4B54-99D4-76A8918E3D3D}"/>
    <cellStyle name="EYColumnHeading 5 7 3 5" xfId="20004" xr:uid="{E0991F0A-A69C-4FA3-9442-EBE7E23EF6D3}"/>
    <cellStyle name="EYColumnHeading 5 7 4" xfId="2309" xr:uid="{3F364A1A-16BA-4167-ACC6-44BB11BA709F}"/>
    <cellStyle name="EYColumnHeading 5 7 4 2" xfId="23241" xr:uid="{7BD12665-8738-4957-945A-5349EEC13EB7}"/>
    <cellStyle name="EYColumnHeading 5 7 5" xfId="2580" xr:uid="{BFEC3FB1-5535-4A49-878D-DFDAFF993A94}"/>
    <cellStyle name="EYColumnHeading 5 7 5 2" xfId="29369" xr:uid="{CF04D13E-C5F7-4E6C-B063-1F15B1E47F68}"/>
    <cellStyle name="EYColumnHeading 5 7 6" xfId="3245" xr:uid="{A0729851-592A-4380-8A71-20B62E266B2D}"/>
    <cellStyle name="EYColumnHeading 5 7 6 2" xfId="35335" xr:uid="{93880057-2EA4-4422-B2B4-E1BCE70A19A0}"/>
    <cellStyle name="EYColumnHeading 5 7 7" xfId="3325" xr:uid="{96063EC4-CF39-40CE-82D3-764ACAE6092F}"/>
    <cellStyle name="EYColumnHeading 5 7 7 2" xfId="43097" xr:uid="{ACBF40DC-1E12-4193-B71A-0234B2273471}"/>
    <cellStyle name="EYColumnHeading 5 7 8" xfId="7629" xr:uid="{C8AD4597-9324-41B9-9ACC-B10EE3599CE3}"/>
    <cellStyle name="EYColumnHeading 5 7 9" xfId="15763" xr:uid="{BD2861C4-9E40-48EB-A0D9-EC4FC2F4118A}"/>
    <cellStyle name="EYColumnHeading 5 8" xfId="1094" xr:uid="{FBD82C95-F735-45F2-8ADE-01F4ABE57680}"/>
    <cellStyle name="EYColumnHeading 5 8 2" xfId="11287" xr:uid="{D59E3DA7-C10B-4620-96F6-6C6819DAA724}"/>
    <cellStyle name="EYColumnHeading 5 8 2 2" xfId="26892" xr:uid="{0171762C-8AB4-411B-A4FD-A8D2A99F105E}"/>
    <cellStyle name="EYColumnHeading 5 8 2 3" xfId="32944" xr:uid="{5F6667FB-4A73-4E08-AF77-B3344221315C}"/>
    <cellStyle name="EYColumnHeading 5 8 2 4" xfId="38906" xr:uid="{FC360823-A4B3-445F-AF7B-EA8AFB4DBE68}"/>
    <cellStyle name="EYColumnHeading 5 8 2 5" xfId="19409" xr:uid="{D3BE6871-2CF7-48BA-BB73-4F6A1EE129B4}"/>
    <cellStyle name="EYColumnHeading 5 8 3" xfId="13132" xr:uid="{C97F9EA3-297E-47C1-A1AB-1859EDD87FF6}"/>
    <cellStyle name="EYColumnHeading 5 8 3 2" xfId="28737" xr:uid="{9FEEB02F-A244-47F0-9008-FBB50546F444}"/>
    <cellStyle name="EYColumnHeading 5 8 3 3" xfId="34750" xr:uid="{2B00FFAE-BFAA-49E8-87A6-9ACE8696A22B}"/>
    <cellStyle name="EYColumnHeading 5 8 3 4" xfId="40711" xr:uid="{A0D1E423-CF4C-4A13-9F44-540CED942E3A}"/>
    <cellStyle name="EYColumnHeading 5 8 3 5" xfId="21254" xr:uid="{23C29C93-EF1C-45B7-8FAC-43E13C5E80CD}"/>
    <cellStyle name="EYColumnHeading 5 8 4" xfId="8881" xr:uid="{C2812920-A5F8-41E8-B7A0-4235F1B8EF06}"/>
    <cellStyle name="EYColumnHeading 5 8 4 2" xfId="24493" xr:uid="{4B96C999-E2B9-4396-81C5-15E26B299E47}"/>
    <cellStyle name="EYColumnHeading 5 8 5" xfId="30593" xr:uid="{007E7CA7-4F1A-4F8A-A2C7-42C7DBD6588E}"/>
    <cellStyle name="EYColumnHeading 5 8 6" xfId="36558" xr:uid="{B375CC56-1583-488C-91D5-C248B2665052}"/>
    <cellStyle name="EYColumnHeading 5 8 7" xfId="43101" xr:uid="{73DF73E3-B2A0-4B43-B1A8-1FC626B8903D}"/>
    <cellStyle name="EYColumnHeading 5 8 8" xfId="17013" xr:uid="{691D2834-0E3E-465E-8768-20D225FD5080}"/>
    <cellStyle name="EYColumnHeading 5 9" xfId="1679" xr:uid="{067E2713-179A-4255-8056-79DE4D9595B3}"/>
    <cellStyle name="EYColumnHeading 5 9 2" xfId="9055" xr:uid="{91E04A1C-74BF-4BAA-A031-27F1E11C8BED}"/>
    <cellStyle name="EYColumnHeading 5 9 2 2" xfId="24660" xr:uid="{7A613A22-27A7-41D8-9F24-1F3546949824}"/>
    <cellStyle name="EYColumnHeading 5 9 3" xfId="30754" xr:uid="{63FE316C-C453-4C5A-B8F2-1853124AA287}"/>
    <cellStyle name="EYColumnHeading 5 9 4" xfId="36717" xr:uid="{ACDADE85-9315-4E13-AC32-CA2ABFF7D64D}"/>
    <cellStyle name="EYColumnHeading 5 9 5" xfId="17179" xr:uid="{4A3D9D53-A54B-4F41-B465-4D629585D545}"/>
    <cellStyle name="EYColumnHeading 6" xfId="169" xr:uid="{326A3494-9484-4F8F-911C-2A251758332D}"/>
    <cellStyle name="EYColumnHeading 6 10" xfId="2386" xr:uid="{875BD5ED-A7E8-4B72-A8ED-A339986E3513}"/>
    <cellStyle name="EYColumnHeading 6 10 2" xfId="21733" xr:uid="{0D0A88B6-E28D-43B9-97E0-E1E9640995C8}"/>
    <cellStyle name="EYColumnHeading 6 11" xfId="2665" xr:uid="{BAD94EC3-F328-4A39-AD74-F393D46E59C8}"/>
    <cellStyle name="EYColumnHeading 6 11 2" xfId="22105" xr:uid="{F32309ED-F0B8-4D29-89C9-D0823E829751}"/>
    <cellStyle name="EYColumnHeading 6 12" xfId="2941" xr:uid="{B427D0AF-E3A5-4D9A-B0D0-911158F846D9}"/>
    <cellStyle name="EYColumnHeading 6 12 2" xfId="28954" xr:uid="{8BD410AE-883D-4E56-895F-F78AC7AA54C3}"/>
    <cellStyle name="EYColumnHeading 6 13" xfId="3315" xr:uid="{9C4C5438-6BC0-42CC-9498-5FD969242835}"/>
    <cellStyle name="EYColumnHeading 6 13 2" xfId="41157" xr:uid="{D60C8513-EE25-4FE4-9F82-1CE26BAD9415}"/>
    <cellStyle name="EYColumnHeading 6 14" xfId="2822" xr:uid="{219C1CA7-4A06-4036-B991-6F3DB9F601EA}"/>
    <cellStyle name="EYColumnHeading 6 15" xfId="3582" xr:uid="{BC74C02B-05D3-4511-9E99-D9BFF19FAD12}"/>
    <cellStyle name="EYColumnHeading 6 16" xfId="14931" xr:uid="{5238579B-0CFD-4F62-AFA5-EC85EC1935DF}"/>
    <cellStyle name="EYColumnHeading 6 2" xfId="196" xr:uid="{FB9F4582-8E77-480D-8620-7D6E5CB1B954}"/>
    <cellStyle name="EYColumnHeading 6 2 10" xfId="2720" xr:uid="{48D2410D-D2AF-443F-90B3-47A33A1DA4B4}"/>
    <cellStyle name="EYColumnHeading 6 2 10 2" xfId="21990" xr:uid="{825258EA-BF22-4B67-891E-9A605B7881A9}"/>
    <cellStyle name="EYColumnHeading 6 2 11" xfId="3295" xr:uid="{9E50D2EF-1769-48AE-AB8D-A5D712B87C3D}"/>
    <cellStyle name="EYColumnHeading 6 2 11 2" xfId="41208" xr:uid="{5B84BC0F-10FC-466C-9E56-EF6398D285B3}"/>
    <cellStyle name="EYColumnHeading 6 2 12" xfId="5759" xr:uid="{5F9541EF-D125-44A9-83B7-DDD0E764F8C1}"/>
    <cellStyle name="EYColumnHeading 6 2 13" xfId="14984" xr:uid="{BFAC3919-F8FF-4B81-AA75-6146A00A0946}"/>
    <cellStyle name="EYColumnHeading 6 2 2" xfId="244" xr:uid="{0AC2D282-C2E6-496F-A700-8232DF58AC8B}"/>
    <cellStyle name="EYColumnHeading 6 2 2 10" xfId="3256" xr:uid="{778C9D18-BE81-4E9F-A8D3-37B44DBCE4C7}"/>
    <cellStyle name="EYColumnHeading 6 2 2 10 2" xfId="21886" xr:uid="{451A4B78-491A-4B55-A06F-A734E05025A2}"/>
    <cellStyle name="EYColumnHeading 6 2 2 11" xfId="5938" xr:uid="{92C2296B-9A2B-4FB6-A241-5A33FF5877A4}"/>
    <cellStyle name="EYColumnHeading 6 2 2 11 2" xfId="22038" xr:uid="{AD6FBA4E-8A48-43BF-94EB-28B27207E29A}"/>
    <cellStyle name="EYColumnHeading 6 2 2 12" xfId="41359" xr:uid="{78222AE9-778B-4B93-B10D-68289D596745}"/>
    <cellStyle name="EYColumnHeading 6 2 2 13" xfId="15138" xr:uid="{ADE8A0DF-8973-4332-8BC4-961A2B1385CD}"/>
    <cellStyle name="EYColumnHeading 6 2 2 2" xfId="339" xr:uid="{9CCBBB35-FC49-4596-82B9-6E818B239ADF}"/>
    <cellStyle name="EYColumnHeading 6 2 2 2 2" xfId="1244" xr:uid="{B2E35213-B83E-4B0F-B9F4-8F143FF418FA}"/>
    <cellStyle name="EYColumnHeading 6 2 2 2 2 2" xfId="10460" xr:uid="{08C7F55D-2454-4DBD-8D64-4EEA721AC62C}"/>
    <cellStyle name="EYColumnHeading 6 2 2 2 2 2 2" xfId="26065" xr:uid="{B68F966B-BFD5-4C70-89BC-0F67AA8CA4B2}"/>
    <cellStyle name="EYColumnHeading 6 2 2 2 2 3" xfId="32140" xr:uid="{2F2F331F-5509-4DA3-9057-EE247F5B4411}"/>
    <cellStyle name="EYColumnHeading 6 2 2 2 2 4" xfId="38103" xr:uid="{14EF193C-F956-4AA3-AD43-FA2B3EDB6E5A}"/>
    <cellStyle name="EYColumnHeading 6 2 2 2 2 5" xfId="44127" xr:uid="{B5A490EB-2C40-4D69-AEB6-A75A898B9451}"/>
    <cellStyle name="EYColumnHeading 6 2 2 2 2 6" xfId="18582" xr:uid="{5D39959E-43EC-4B0B-A5E2-FAAA9B4A3932}"/>
    <cellStyle name="EYColumnHeading 6 2 2 2 3" xfId="1851" xr:uid="{E1C62985-89A6-462D-85A8-372CD785337F}"/>
    <cellStyle name="EYColumnHeading 6 2 2 2 3 2" xfId="12305" xr:uid="{FA0AF4C1-C98F-4BCF-AF07-8357BF965D63}"/>
    <cellStyle name="EYColumnHeading 6 2 2 2 3 2 2" xfId="27910" xr:uid="{CA402275-9544-4B33-A109-26D8C0DFE90F}"/>
    <cellStyle name="EYColumnHeading 6 2 2 2 3 3" xfId="33947" xr:uid="{F4F39989-E2EA-4D31-ADF6-3F3D8E8AC699}"/>
    <cellStyle name="EYColumnHeading 6 2 2 2 3 4" xfId="39908" xr:uid="{50875993-B878-440E-A1B4-EE9158E135C2}"/>
    <cellStyle name="EYColumnHeading 6 2 2 2 3 5" xfId="45232" xr:uid="{9A1B2FC0-1200-458B-B5F5-403226EB8877}"/>
    <cellStyle name="EYColumnHeading 6 2 2 2 3 6" xfId="20427" xr:uid="{29CCEE0D-D449-4966-9D04-08C400C49A08}"/>
    <cellStyle name="EYColumnHeading 6 2 2 2 4" xfId="2231" xr:uid="{455A5572-096D-43A8-AE0A-88B69E675D1C}"/>
    <cellStyle name="EYColumnHeading 6 2 2 2 4 2" xfId="23665" xr:uid="{5977F45A-1F56-4A25-8B45-B15A71D23C9A}"/>
    <cellStyle name="EYColumnHeading 6 2 2 2 5" xfId="2011" xr:uid="{5E6B4414-70E7-4B97-B982-19E75BE054BE}"/>
    <cellStyle name="EYColumnHeading 6 2 2 2 5 2" xfId="29789" xr:uid="{3AD02461-8EE0-4827-8524-A4727C4DA42A}"/>
    <cellStyle name="EYColumnHeading 6 2 2 2 6" xfId="3172" xr:uid="{31E3B8EE-6F66-4208-8B40-FE03607F1E4F}"/>
    <cellStyle name="EYColumnHeading 6 2 2 2 6 2" xfId="35755" xr:uid="{39F5F9E7-BA92-4975-8789-931A2F15DED2}"/>
    <cellStyle name="EYColumnHeading 6 2 2 2 7" xfId="2121" xr:uid="{74AA9CF4-E1BF-46B9-BFF3-D5320A0DC1F3}"/>
    <cellStyle name="EYColumnHeading 6 2 2 2 7 2" xfId="42067" xr:uid="{362FFE2E-EB51-443D-B91C-3ED0F44057D6}"/>
    <cellStyle name="EYColumnHeading 6 2 2 2 8" xfId="8053" xr:uid="{85E63060-DDBE-452E-BE1B-51C6E868B443}"/>
    <cellStyle name="EYColumnHeading 6 2 2 2 9" xfId="16186" xr:uid="{AD6C5A4F-C70A-44CF-84EC-44F9275F27D6}"/>
    <cellStyle name="EYColumnHeading 6 2 2 3" xfId="410" xr:uid="{BCAC2E75-5679-4ED4-BBD7-A14F440C7244}"/>
    <cellStyle name="EYColumnHeading 6 2 2 3 2" xfId="1344" xr:uid="{BAD5C782-C946-461C-B811-D6A12A1F9B18}"/>
    <cellStyle name="EYColumnHeading 6 2 2 3 2 2" xfId="10664" xr:uid="{919BB4FA-9C92-4796-ADE6-84EF976C4EDF}"/>
    <cellStyle name="EYColumnHeading 6 2 2 3 2 2 2" xfId="26269" xr:uid="{57878C02-10C8-4B62-B834-83F7F1D8EFFC}"/>
    <cellStyle name="EYColumnHeading 6 2 2 3 2 3" xfId="32342" xr:uid="{49370170-124F-44B3-B481-41300EBD525D}"/>
    <cellStyle name="EYColumnHeading 6 2 2 3 2 4" xfId="38305" xr:uid="{A38CEAD7-36E6-49B2-85B2-13409310A3AE}"/>
    <cellStyle name="EYColumnHeading 6 2 2 3 2 5" xfId="43781" xr:uid="{1187B456-E7F0-478A-84E2-3A9417CE1B8C}"/>
    <cellStyle name="EYColumnHeading 6 2 2 3 2 6" xfId="18786" xr:uid="{0580F973-27B1-414C-8138-E0E7FA303EB8}"/>
    <cellStyle name="EYColumnHeading 6 2 2 3 3" xfId="1922" xr:uid="{E70B62AA-2319-4167-999B-08ACE24CB453}"/>
    <cellStyle name="EYColumnHeading 6 2 2 3 3 2" xfId="12509" xr:uid="{FB2BD7AD-B0F9-4977-A3B7-625946CDB6F8}"/>
    <cellStyle name="EYColumnHeading 6 2 2 3 3 2 2" xfId="28114" xr:uid="{44A3E8AE-C60A-4DF9-B57C-59734FCA6293}"/>
    <cellStyle name="EYColumnHeading 6 2 2 3 3 3" xfId="34149" xr:uid="{49850F23-43ED-4877-87AC-D1DD90CF2647}"/>
    <cellStyle name="EYColumnHeading 6 2 2 3 3 4" xfId="40110" xr:uid="{3657100E-3063-48DA-BD78-3C35F10A6E4B}"/>
    <cellStyle name="EYColumnHeading 6 2 2 3 3 5" xfId="44886" xr:uid="{B6A91B4A-719A-4590-BDE1-C161706AE3DA}"/>
    <cellStyle name="EYColumnHeading 6 2 2 3 3 6" xfId="20631" xr:uid="{80F3566B-84EC-4508-84A7-EC2528897E11}"/>
    <cellStyle name="EYColumnHeading 6 2 2 3 4" xfId="2183" xr:uid="{86F1003C-BDA2-49AE-ADD9-CBBE46FFD07B}"/>
    <cellStyle name="EYColumnHeading 6 2 2 3 4 2" xfId="23869" xr:uid="{8DB334A0-7494-4352-BD7B-E70DC9325108}"/>
    <cellStyle name="EYColumnHeading 6 2 2 3 5" xfId="2498" xr:uid="{8FC13A38-0AF0-4652-B193-6C34D6EB47D3}"/>
    <cellStyle name="EYColumnHeading 6 2 2 3 5 2" xfId="29991" xr:uid="{7468A7C2-558F-404E-94D7-C0EE1D017169}"/>
    <cellStyle name="EYColumnHeading 6 2 2 3 6" xfId="2979" xr:uid="{BA4E84DC-D893-4BA8-BCC8-9BD8CAD46A53}"/>
    <cellStyle name="EYColumnHeading 6 2 2 3 6 2" xfId="35957" xr:uid="{84A27B11-FD0B-4A28-BA6E-9E27042DF4F2}"/>
    <cellStyle name="EYColumnHeading 6 2 2 3 7" xfId="2859" xr:uid="{FA6D0C85-E9FF-4749-B3DB-C339E34747C7}"/>
    <cellStyle name="EYColumnHeading 6 2 2 3 7 2" xfId="41721" xr:uid="{5900A635-5219-4CA5-8271-EA86F7AEE489}"/>
    <cellStyle name="EYColumnHeading 6 2 2 3 8" xfId="8257" xr:uid="{522B872A-EF7B-40A2-AE81-39400C0D791F}"/>
    <cellStyle name="EYColumnHeading 6 2 2 3 9" xfId="16390" xr:uid="{ED29AC50-4455-4ADE-A2B7-A039E7B91AD3}"/>
    <cellStyle name="EYColumnHeading 6 2 2 4" xfId="474" xr:uid="{96571069-497A-4886-A866-8EDD294B3EEE}"/>
    <cellStyle name="EYColumnHeading 6 2 2 4 2" xfId="1428" xr:uid="{D9FFBF6F-E171-4589-AC4C-B0FEDD95AB4A}"/>
    <cellStyle name="EYColumnHeading 6 2 2 4 2 2" xfId="10186" xr:uid="{B44FC839-1D98-4BD7-8737-9DB562BF2381}"/>
    <cellStyle name="EYColumnHeading 6 2 2 4 2 2 2" xfId="25791" xr:uid="{D178DD85-07AA-4FB5-BDCA-D04A517E3107}"/>
    <cellStyle name="EYColumnHeading 6 2 2 4 2 3" xfId="31869" xr:uid="{82422E31-3425-4B81-BFB3-21046333A1FB}"/>
    <cellStyle name="EYColumnHeading 6 2 2 4 2 4" xfId="37832" xr:uid="{86524B91-7B07-444C-94FE-49CA4FEDBA54}"/>
    <cellStyle name="EYColumnHeading 6 2 2 4 2 5" xfId="43918" xr:uid="{69299135-5930-4045-96AC-1DAF9C324177}"/>
    <cellStyle name="EYColumnHeading 6 2 2 4 2 6" xfId="18308" xr:uid="{41872903-F6FE-4276-B56F-2D2052691A33}"/>
    <cellStyle name="EYColumnHeading 6 2 2 4 3" xfId="1986" xr:uid="{9848E5CE-5ED2-4F92-8E78-C9781AE869D7}"/>
    <cellStyle name="EYColumnHeading 6 2 2 4 3 2" xfId="12031" xr:uid="{9334787C-760F-4B98-8612-844E495F3235}"/>
    <cellStyle name="EYColumnHeading 6 2 2 4 3 2 2" xfId="27636" xr:uid="{BDD8E7B6-DE2C-474D-88C5-C81FE84783AB}"/>
    <cellStyle name="EYColumnHeading 6 2 2 4 3 3" xfId="33676" xr:uid="{5D4801A4-98E8-402A-B872-6BC06A0EF928}"/>
    <cellStyle name="EYColumnHeading 6 2 2 4 3 4" xfId="39637" xr:uid="{13B08DB8-3146-431D-8E1B-57ECB121EEDB}"/>
    <cellStyle name="EYColumnHeading 6 2 2 4 3 5" xfId="45023" xr:uid="{ABBB2040-1635-4D84-8604-67BA260D4D28}"/>
    <cellStyle name="EYColumnHeading 6 2 2 4 3 6" xfId="20153" xr:uid="{B1382C27-13F3-4895-84F7-C1EFC351437A}"/>
    <cellStyle name="EYColumnHeading 6 2 2 4 4" xfId="2149" xr:uid="{EF828FC2-2542-4A67-8059-EB26C246EED8}"/>
    <cellStyle name="EYColumnHeading 6 2 2 4 4 2" xfId="23390" xr:uid="{6E498420-86B2-4FEF-9E0F-4DB87A564C36}"/>
    <cellStyle name="EYColumnHeading 6 2 2 4 5" xfId="1546" xr:uid="{3D5A955C-8A1F-4FDF-82CD-3A0CC2601575}"/>
    <cellStyle name="EYColumnHeading 6 2 2 4 5 2" xfId="29518" xr:uid="{1BA8A84B-636C-4621-BB09-B7AE8BC96BB4}"/>
    <cellStyle name="EYColumnHeading 6 2 2 4 6" xfId="2491" xr:uid="{80D3C5AE-80E3-470D-AD51-708877A29865}"/>
    <cellStyle name="EYColumnHeading 6 2 2 4 6 2" xfId="35484" xr:uid="{98187037-E212-4C85-A2FB-F073B45386A1}"/>
    <cellStyle name="EYColumnHeading 6 2 2 4 7" xfId="2841" xr:uid="{43DB4438-4E04-4E6A-8DD8-971E686BA4DD}"/>
    <cellStyle name="EYColumnHeading 6 2 2 4 7 2" xfId="41858" xr:uid="{C2482F1F-1EE2-468A-BBCD-8888D03B1386}"/>
    <cellStyle name="EYColumnHeading 6 2 2 4 8" xfId="7778" xr:uid="{1E6B4C82-5E0D-4778-80A2-49636BCCE842}"/>
    <cellStyle name="EYColumnHeading 6 2 2 4 9" xfId="15912" xr:uid="{671EEEB2-D083-45A8-B72C-D2877823B2C0}"/>
    <cellStyle name="EYColumnHeading 6 2 2 5" xfId="1154" xr:uid="{0694DECC-AD0C-40CB-A6BB-697684971461}"/>
    <cellStyle name="EYColumnHeading 6 2 2 5 2" xfId="10596" xr:uid="{DE9F19B9-418B-4293-A2F0-955DA904BFF3}"/>
    <cellStyle name="EYColumnHeading 6 2 2 5 2 2" xfId="26201" xr:uid="{9F30DB6B-4BB8-44E2-B9CE-E83373B1362E}"/>
    <cellStyle name="EYColumnHeading 6 2 2 5 2 3" xfId="32275" xr:uid="{BC6FAB7A-C930-4D25-92CA-6CFF8364F918}"/>
    <cellStyle name="EYColumnHeading 6 2 2 5 2 4" xfId="38238" xr:uid="{344CB01F-565E-47D4-BB3F-9E490D6A1A7D}"/>
    <cellStyle name="EYColumnHeading 6 2 2 5 2 5" xfId="18718" xr:uid="{AC0D2743-714D-4057-8E81-99155A1D2071}"/>
    <cellStyle name="EYColumnHeading 6 2 2 5 3" xfId="12441" xr:uid="{2F81B97B-5946-4A8F-BFE4-361C2ED43326}"/>
    <cellStyle name="EYColumnHeading 6 2 2 5 3 2" xfId="28046" xr:uid="{D4D2126B-0CEE-4506-AA32-50BB267A75A5}"/>
    <cellStyle name="EYColumnHeading 6 2 2 5 3 3" xfId="34082" xr:uid="{0A196DC1-9E8F-4B27-964B-88615160302D}"/>
    <cellStyle name="EYColumnHeading 6 2 2 5 3 4" xfId="40043" xr:uid="{C68CD730-3D9B-45BE-9482-5F21CD8F36DE}"/>
    <cellStyle name="EYColumnHeading 6 2 2 5 3 5" xfId="20563" xr:uid="{8EB25A74-5602-4FB6-B66C-AE915EA0E9E5}"/>
    <cellStyle name="EYColumnHeading 6 2 2 5 4" xfId="8189" xr:uid="{B06487FE-05B1-4B66-8678-6DB369E6580C}"/>
    <cellStyle name="EYColumnHeading 6 2 2 5 4 2" xfId="23801" xr:uid="{92759C90-38B5-474F-A5D5-1474807E34D2}"/>
    <cellStyle name="EYColumnHeading 6 2 2 5 5" xfId="29924" xr:uid="{D8D52AC4-2B18-4D84-B261-C5C5F2E085A6}"/>
    <cellStyle name="EYColumnHeading 6 2 2 5 6" xfId="35890" xr:uid="{D0317DFC-46D2-49A7-80C6-15306817DF2D}"/>
    <cellStyle name="EYColumnHeading 6 2 2 5 7" xfId="43285" xr:uid="{5CEA0991-EBC7-4D16-8922-8CF66E130357}"/>
    <cellStyle name="EYColumnHeading 6 2 2 5 8" xfId="16322" xr:uid="{AF1EF5B7-0365-466A-BF2D-772B51CB686A}"/>
    <cellStyle name="EYColumnHeading 6 2 2 6" xfId="1756" xr:uid="{69F2C953-38FF-4C96-9DB1-64A1C2C2521D}"/>
    <cellStyle name="EYColumnHeading 6 2 2 6 2" xfId="9343" xr:uid="{12FD5841-0BF1-435F-B495-0AFA7A58FEA9}"/>
    <cellStyle name="EYColumnHeading 6 2 2 6 2 2" xfId="24948" xr:uid="{C1C1A267-967E-4312-9DF6-3DEFE321614B}"/>
    <cellStyle name="EYColumnHeading 6 2 2 6 3" xfId="31041" xr:uid="{03BA4B16-3732-46C0-84C5-62BF5932F59E}"/>
    <cellStyle name="EYColumnHeading 6 2 2 6 4" xfId="37004" xr:uid="{4C68BEA4-ADFF-46CA-97B0-8A12E59E8A78}"/>
    <cellStyle name="EYColumnHeading 6 2 2 6 5" xfId="43072" xr:uid="{F918C062-B8E1-40A7-85EE-52B7B11173B5}"/>
    <cellStyle name="EYColumnHeading 6 2 2 6 6" xfId="17467" xr:uid="{3E305EF3-A5D5-485D-AC5E-8040C510F80C}"/>
    <cellStyle name="EYColumnHeading 6 2 2 7" xfId="2324" xr:uid="{8671DCDE-91F6-4C2F-86EA-5BE8E654F08A}"/>
    <cellStyle name="EYColumnHeading 6 2 2 7 2" xfId="9158" xr:uid="{575F4F40-E381-4919-8E79-F34443F22E5F}"/>
    <cellStyle name="EYColumnHeading 6 2 2 7 2 2" xfId="24763" xr:uid="{BF40FF7F-12DD-409E-9D1E-33A2BA74F4C3}"/>
    <cellStyle name="EYColumnHeading 6 2 2 7 3" xfId="30857" xr:uid="{121F6F68-2B59-4DBF-904B-7F95FA0C1E5F}"/>
    <cellStyle name="EYColumnHeading 6 2 2 7 4" xfId="36820" xr:uid="{9FB16F5E-4FD0-4057-AAD6-BC4AC4141F8F}"/>
    <cellStyle name="EYColumnHeading 6 2 2 7 5" xfId="17282" xr:uid="{6B479A96-A92D-41F4-B3BF-B5E3E2FB74F9}"/>
    <cellStyle name="EYColumnHeading 6 2 2 8" xfId="2595" xr:uid="{48B23EA5-57CF-4B54-8FF0-05CD3AE3C508}"/>
    <cellStyle name="EYColumnHeading 6 2 2 8 2" xfId="21473" xr:uid="{506B3287-AD9F-4A34-8829-53983F56FE5F}"/>
    <cellStyle name="EYColumnHeading 6 2 2 9" xfId="2881" xr:uid="{7BF9FC98-8686-444E-89EE-1B96D41EF9E8}"/>
    <cellStyle name="EYColumnHeading 6 2 2 9 2" xfId="22297" xr:uid="{8CE1944D-10F4-4EA9-A1A8-E6076CA3FD2B}"/>
    <cellStyle name="EYColumnHeading 6 2 3" xfId="293" xr:uid="{4B67ABA2-A63D-4120-9052-8ABE217400E6}"/>
    <cellStyle name="EYColumnHeading 6 2 3 2" xfId="1198" xr:uid="{34C57894-24F1-4077-B292-190E74214A01}"/>
    <cellStyle name="EYColumnHeading 6 2 3 2 2" xfId="10290" xr:uid="{68F02913-6D6F-434E-A7AF-BEB5151915AD}"/>
    <cellStyle name="EYColumnHeading 6 2 3 2 2 2" xfId="25895" xr:uid="{6C638CA2-EDAE-482F-9F66-61401AF430D3}"/>
    <cellStyle name="EYColumnHeading 6 2 3 2 3" xfId="31973" xr:uid="{AB1CCE4C-CDED-4CBD-97DF-BA4492EBEF30}"/>
    <cellStyle name="EYColumnHeading 6 2 3 2 4" xfId="37936" xr:uid="{2F26ED96-D9F9-421E-8FF9-20C016798305}"/>
    <cellStyle name="EYColumnHeading 6 2 3 2 5" xfId="43974" xr:uid="{BDB687D1-65D7-4246-BD46-CE2211DA89B3}"/>
    <cellStyle name="EYColumnHeading 6 2 3 2 6" xfId="18412" xr:uid="{61A67278-2EB8-416D-BFA8-6B56906D3B88}"/>
    <cellStyle name="EYColumnHeading 6 2 3 3" xfId="1805" xr:uid="{F681E844-550A-471B-BA6B-9962F03550F9}"/>
    <cellStyle name="EYColumnHeading 6 2 3 3 2" xfId="12135" xr:uid="{C79EA5DD-6F0F-44AC-BA4A-E6CFF4BB3D74}"/>
    <cellStyle name="EYColumnHeading 6 2 3 3 2 2" xfId="27740" xr:uid="{FD6539DD-9E35-4A1A-BAE0-E60BFA0C1B63}"/>
    <cellStyle name="EYColumnHeading 6 2 3 3 3" xfId="33780" xr:uid="{1AC1B20A-34B6-4905-9EBF-CD82EE6F410A}"/>
    <cellStyle name="EYColumnHeading 6 2 3 3 4" xfId="39741" xr:uid="{8CC3E8FB-635A-4BB0-9435-DCBC5FD1103D}"/>
    <cellStyle name="EYColumnHeading 6 2 3 3 5" xfId="45079" xr:uid="{2F180F09-CF08-438F-A1AB-B3D29E7CC6C7}"/>
    <cellStyle name="EYColumnHeading 6 2 3 3 6" xfId="20257" xr:uid="{93C4B074-5816-44C3-990C-DA40477373A7}"/>
    <cellStyle name="EYColumnHeading 6 2 3 4" xfId="2277" xr:uid="{44FAADAE-4B5E-40FF-BF03-92784E1BDB16}"/>
    <cellStyle name="EYColumnHeading 6 2 3 4 2" xfId="23495" xr:uid="{7E98327B-9C33-4E2E-993B-C4CC027D2088}"/>
    <cellStyle name="EYColumnHeading 6 2 3 5" xfId="2476" xr:uid="{F6350F29-8D79-4F06-BEDE-073EB8B1C0DC}"/>
    <cellStyle name="EYColumnHeading 6 2 3 5 2" xfId="29622" xr:uid="{4B5E5A75-B092-4DC2-A116-6999E9A6FCDA}"/>
    <cellStyle name="EYColumnHeading 6 2 3 6" xfId="3216" xr:uid="{35435FE2-E60B-4165-8D93-7F7CD38AD4A5}"/>
    <cellStyle name="EYColumnHeading 6 2 3 6 2" xfId="35588" xr:uid="{EEC68A12-7291-4814-B2B1-814AB0F7F8D4}"/>
    <cellStyle name="EYColumnHeading 6 2 3 7" xfId="2128" xr:uid="{4AFA2182-C332-4093-8A95-912A01874605}"/>
    <cellStyle name="EYColumnHeading 6 2 3 7 2" xfId="41914" xr:uid="{1556DCCA-2138-4E72-8CE7-D845EFB5B5C7}"/>
    <cellStyle name="EYColumnHeading 6 2 3 8" xfId="7883" xr:uid="{D82DA38D-BC52-41D5-843C-7AC0004B4AB5}"/>
    <cellStyle name="EYColumnHeading 6 2 3 9" xfId="16016" xr:uid="{8B5831DE-887B-47B6-B4B9-452412D19B12}"/>
    <cellStyle name="EYColumnHeading 6 2 4" xfId="364" xr:uid="{5EFE5AD6-AC01-4956-899C-0543B861150A}"/>
    <cellStyle name="EYColumnHeading 6 2 4 2" xfId="1269" xr:uid="{FDD907C2-BAFC-4ABF-A395-79742FCFFEC7}"/>
    <cellStyle name="EYColumnHeading 6 2 4 2 2" xfId="10019" xr:uid="{354F86C8-D705-460E-9788-18E6DFE0561C}"/>
    <cellStyle name="EYColumnHeading 6 2 4 2 2 2" xfId="25624" xr:uid="{698D2326-B8E4-4DB4-A2FB-1E5EE1052130}"/>
    <cellStyle name="EYColumnHeading 6 2 4 2 3" xfId="31702" xr:uid="{214FBE32-C134-4E55-BF01-FF7E66A6D3B8}"/>
    <cellStyle name="EYColumnHeading 6 2 4 2 4" xfId="37665" xr:uid="{8D5E6A8B-A388-4B06-B81B-E027A43E2319}"/>
    <cellStyle name="EYColumnHeading 6 2 4 2 5" xfId="44323" xr:uid="{9D14D338-BCE3-44DB-A6EB-DE8DA43CF67F}"/>
    <cellStyle name="EYColumnHeading 6 2 4 2 6" xfId="18141" xr:uid="{70E93C12-85DB-466E-97F8-695EC0499638}"/>
    <cellStyle name="EYColumnHeading 6 2 4 3" xfId="1876" xr:uid="{856F11A7-9137-4C12-B7EA-8E43ABDDB928}"/>
    <cellStyle name="EYColumnHeading 6 2 4 3 2" xfId="11864" xr:uid="{1F649F58-930C-425A-8F3D-6C41F31B6373}"/>
    <cellStyle name="EYColumnHeading 6 2 4 3 2 2" xfId="27469" xr:uid="{D484E5F2-0EFC-4D2F-BD18-EA49D892D910}"/>
    <cellStyle name="EYColumnHeading 6 2 4 3 3" xfId="33509" xr:uid="{E4A52925-81B8-4D33-8F44-79BCBA23F353}"/>
    <cellStyle name="EYColumnHeading 6 2 4 3 4" xfId="39470" xr:uid="{1DB85A54-4561-4C39-A15B-9382C7C02D53}"/>
    <cellStyle name="EYColumnHeading 6 2 4 3 5" xfId="45428" xr:uid="{40E5BC99-5EE5-4F53-92C8-A4EA8C645186}"/>
    <cellStyle name="EYColumnHeading 6 2 4 3 6" xfId="19986" xr:uid="{C7689E9F-A6AD-4D00-9C47-F07EDAABB740}"/>
    <cellStyle name="EYColumnHeading 6 2 4 4" xfId="2208" xr:uid="{7A3CD8D9-BFFB-4A51-9C3D-0433DF78A372}"/>
    <cellStyle name="EYColumnHeading 6 2 4 4 2" xfId="23223" xr:uid="{379CE006-8703-43DB-B585-81B0F92BA9F0}"/>
    <cellStyle name="EYColumnHeading 6 2 4 5" xfId="2422" xr:uid="{9CFB665A-1DB2-4B40-AF67-8E7066610C32}"/>
    <cellStyle name="EYColumnHeading 6 2 4 5 2" xfId="29351" xr:uid="{805FB1CC-C012-4487-AED1-3D38034EEE23}"/>
    <cellStyle name="EYColumnHeading 6 2 4 6" xfId="3147" xr:uid="{397150E3-4185-411D-8C9C-418E8111388D}"/>
    <cellStyle name="EYColumnHeading 6 2 4 6 2" xfId="35317" xr:uid="{5D213D26-9C2C-43E2-B4AC-B6E21CFC3EA0}"/>
    <cellStyle name="EYColumnHeading 6 2 4 7" xfId="2117" xr:uid="{62D47998-12F7-4075-99E4-B086C9C30C96}"/>
    <cellStyle name="EYColumnHeading 6 2 4 7 2" xfId="42263" xr:uid="{5ED9A5A8-B562-4F25-8831-A1F94A854DD1}"/>
    <cellStyle name="EYColumnHeading 6 2 4 8" xfId="7611" xr:uid="{DD46BCA0-8AA9-4AD9-8CD5-ECA7EDC229C7}"/>
    <cellStyle name="EYColumnHeading 6 2 4 9" xfId="15745" xr:uid="{47BD1B12-A7E0-45D3-BE9F-E7CFD9475577}"/>
    <cellStyle name="EYColumnHeading 6 2 5" xfId="428" xr:uid="{269D0D4A-896E-4B6A-B0ED-CF0FA0DCDFA7}"/>
    <cellStyle name="EYColumnHeading 6 2 5 2" xfId="1382" xr:uid="{DE995AA0-51ED-4396-A976-24AF548D3AC8}"/>
    <cellStyle name="EYColumnHeading 6 2 5 2 2" xfId="9788" xr:uid="{C24C8855-7C58-446F-84C8-6CB9F46AC974}"/>
    <cellStyle name="EYColumnHeading 6 2 5 2 2 2" xfId="25393" xr:uid="{6C72C5C6-68AC-47F8-876F-1A3179E89C95}"/>
    <cellStyle name="EYColumnHeading 6 2 5 2 3" xfId="31472" xr:uid="{A4C787AA-D4AA-4631-90A5-75EF8A1C2777}"/>
    <cellStyle name="EYColumnHeading 6 2 5 2 4" xfId="37435" xr:uid="{A94D9666-3796-46AA-B7A0-1F447412CCFC}"/>
    <cellStyle name="EYColumnHeading 6 2 5 2 5" xfId="17910" xr:uid="{45B66289-1E2B-4132-B591-76A4E62E464F}"/>
    <cellStyle name="EYColumnHeading 6 2 5 3" xfId="1940" xr:uid="{6A2656A4-D3D7-4796-B38E-1695D8EE9950}"/>
    <cellStyle name="EYColumnHeading 6 2 5 3 2" xfId="11633" xr:uid="{1241F2D8-6F86-4522-B954-FCCBBA42366E}"/>
    <cellStyle name="EYColumnHeading 6 2 5 3 2 2" xfId="27238" xr:uid="{0A54806D-E361-4851-BA14-507548145280}"/>
    <cellStyle name="EYColumnHeading 6 2 5 3 3" xfId="33279" xr:uid="{2BD2FF17-6A5C-4A1B-9858-43F949A77890}"/>
    <cellStyle name="EYColumnHeading 6 2 5 3 4" xfId="39240" xr:uid="{FE8F200B-C535-4041-A9E5-668C01F3C6C3}"/>
    <cellStyle name="EYColumnHeading 6 2 5 3 5" xfId="19755" xr:uid="{80407F14-3E67-4A85-9DEE-7770AE0D1400}"/>
    <cellStyle name="EYColumnHeading 6 2 5 4" xfId="1716" xr:uid="{E82521F5-136F-42D2-914D-C21AC8BE24A8}"/>
    <cellStyle name="EYColumnHeading 6 2 5 4 2" xfId="22992" xr:uid="{C2F318DC-4488-4A5A-9087-E7A04B64C739}"/>
    <cellStyle name="EYColumnHeading 6 2 5 5" xfId="2425" xr:uid="{797A3CCC-FD30-454F-9A99-B3D334A1833A}"/>
    <cellStyle name="EYColumnHeading 6 2 5 5 2" xfId="29121" xr:uid="{A853BC5C-F167-4A74-8684-907184B7BC1C}"/>
    <cellStyle name="EYColumnHeading 6 2 5 6" xfId="1642" xr:uid="{0F5EA63D-0305-4CB6-8B33-FB72EE5866BD}"/>
    <cellStyle name="EYColumnHeading 6 2 5 6 2" xfId="35087" xr:uid="{EDE54FCB-2C04-43B9-80F9-41790CC81FA2}"/>
    <cellStyle name="EYColumnHeading 6 2 5 7" xfId="2832" xr:uid="{58077E37-12CB-4349-8C33-96903F41F0F2}"/>
    <cellStyle name="EYColumnHeading 6 2 5 7 2" xfId="43131" xr:uid="{B20D56D0-5BC7-4A16-A613-67BE7DB8DA0B}"/>
    <cellStyle name="EYColumnHeading 6 2 5 8" xfId="7380" xr:uid="{871BEC3B-D331-4637-AB64-5EA4A8BC1BB0}"/>
    <cellStyle name="EYColumnHeading 6 2 5 9" xfId="15514" xr:uid="{E6250045-4BE9-413D-AB22-A5E8C643FD62}"/>
    <cellStyle name="EYColumnHeading 6 2 6" xfId="1111" xr:uid="{9C71E2FC-72A0-4624-8D38-54084EDE4BE8}"/>
    <cellStyle name="EYColumnHeading 6 2 6 2" xfId="10834" xr:uid="{9E760113-7937-42A2-B0FC-AA2A6E7B3B40}"/>
    <cellStyle name="EYColumnHeading 6 2 6 2 2" xfId="26439" xr:uid="{5996A587-6728-4993-8356-08819DD45DA8}"/>
    <cellStyle name="EYColumnHeading 6 2 6 2 3" xfId="32511" xr:uid="{D66FD604-6B10-4EE4-8A9E-851952EF6292}"/>
    <cellStyle name="EYColumnHeading 6 2 6 2 4" xfId="38474" xr:uid="{F0FFDE6C-4D29-4D0C-BF31-EF495DB45664}"/>
    <cellStyle name="EYColumnHeading 6 2 6 2 5" xfId="18956" xr:uid="{230E9D64-B470-4C84-A718-AB0671809142}"/>
    <cellStyle name="EYColumnHeading 6 2 6 3" xfId="12679" xr:uid="{FD2BE22A-8E2E-49E1-B013-32A91800C8D8}"/>
    <cellStyle name="EYColumnHeading 6 2 6 3 2" xfId="28284" xr:uid="{51B3C322-512C-4049-92C8-401A83CF7609}"/>
    <cellStyle name="EYColumnHeading 6 2 6 3 3" xfId="34318" xr:uid="{C9074E52-B863-4607-A712-B99791569FC4}"/>
    <cellStyle name="EYColumnHeading 6 2 6 3 4" xfId="40279" xr:uid="{F8B24AF2-8055-4312-837B-4FC7A4FE90EF}"/>
    <cellStyle name="EYColumnHeading 6 2 6 3 5" xfId="20801" xr:uid="{3C77BC76-83A4-4C03-BE03-DFC241610328}"/>
    <cellStyle name="EYColumnHeading 6 2 6 4" xfId="8427" xr:uid="{8CCCDA53-6D55-43F6-9BB5-C9EEDD087646}"/>
    <cellStyle name="EYColumnHeading 6 2 6 4 2" xfId="24039" xr:uid="{77F7F409-070F-44DE-8AD3-474C857965B2}"/>
    <cellStyle name="EYColumnHeading 6 2 6 5" xfId="30160" xr:uid="{E8C8AE16-B5D2-42A3-9E97-0432D9B1B413}"/>
    <cellStyle name="EYColumnHeading 6 2 6 6" xfId="36126" xr:uid="{16BCC668-370B-486F-8EDF-C9CB913504BD}"/>
    <cellStyle name="EYColumnHeading 6 2 6 7" xfId="43479" xr:uid="{5EC332C6-9DCF-4084-91C1-71354D4D5FC8}"/>
    <cellStyle name="EYColumnHeading 6 2 6 8" xfId="16560" xr:uid="{B639E16F-1E52-4FA5-8DED-3C57DB30EA21}"/>
    <cellStyle name="EYColumnHeading 6 2 7" xfId="1708" xr:uid="{1A7C4C41-CB7F-44E4-BC74-341473FEAB20}"/>
    <cellStyle name="EYColumnHeading 6 2 7 2" xfId="9531" xr:uid="{5AD597D1-8FA3-4798-A4C1-A8E76954CF3D}"/>
    <cellStyle name="EYColumnHeading 6 2 7 2 2" xfId="25136" xr:uid="{F21A6060-A8C3-441F-B0BD-369E63258105}"/>
    <cellStyle name="EYColumnHeading 6 2 7 3" xfId="31228" xr:uid="{228217FC-0AF3-4A74-A26C-2D89A58A9B29}"/>
    <cellStyle name="EYColumnHeading 6 2 7 4" xfId="37191" xr:uid="{FD5DB59F-81BE-47B9-A11F-079AF86F3A65}"/>
    <cellStyle name="EYColumnHeading 6 2 7 5" xfId="17655" xr:uid="{62230638-78F2-4742-B7A9-829F62B1E68D}"/>
    <cellStyle name="EYColumnHeading 6 2 8" xfId="2360" xr:uid="{7F3CC17A-7523-43C8-B182-C26F7DCF3B3D}"/>
    <cellStyle name="EYColumnHeading 6 2 8 2" xfId="22127" xr:uid="{B2178C59-DF27-4A37-934A-CEE7DAB4E6FD}"/>
    <cellStyle name="EYColumnHeading 6 2 9" xfId="2640" xr:uid="{F8ED72AA-EE85-49EC-98ED-CC99663A6DD3}"/>
    <cellStyle name="EYColumnHeading 6 2 9 2" xfId="21962" xr:uid="{C245A30E-615A-4301-A280-BCAFE082F4D9}"/>
    <cellStyle name="EYColumnHeading 6 3" xfId="200" xr:uid="{50298628-06CB-4EF6-8867-84D00211DE27}"/>
    <cellStyle name="EYColumnHeading 6 3 10" xfId="2915" xr:uid="{057201E1-3E89-469F-8AC9-E6168B28C64A}"/>
    <cellStyle name="EYColumnHeading 6 3 10 2" xfId="22012" xr:uid="{02AD0398-F490-4A2D-85F3-8461D5527540}"/>
    <cellStyle name="EYColumnHeading 6 3 11" xfId="3291" xr:uid="{2DE22581-5CDD-4F0B-9783-7A181EF3E796}"/>
    <cellStyle name="EYColumnHeading 6 3 11 2" xfId="41278" xr:uid="{61A2F88F-65A1-4D7A-8E8B-153942B62B36}"/>
    <cellStyle name="EYColumnHeading 6 3 12" xfId="5826" xr:uid="{174D805E-457D-46D7-8F1F-3D0450FCBC3E}"/>
    <cellStyle name="EYColumnHeading 6 3 13" xfId="15054" xr:uid="{A5386863-CCB8-45F8-B365-CD32BFD3861D}"/>
    <cellStyle name="EYColumnHeading 6 3 2" xfId="248" xr:uid="{94BE9B9E-1A56-4D02-A1BF-D379B551DA28}"/>
    <cellStyle name="EYColumnHeading 6 3 2 10" xfId="3252" xr:uid="{9025B0C0-8E8C-43CA-B3C5-16DA0F8B5042}"/>
    <cellStyle name="EYColumnHeading 6 3 2 10 2" xfId="22490" xr:uid="{FBDD746F-6EE1-4663-BFFC-306076C1280E}"/>
    <cellStyle name="EYColumnHeading 6 3 2 11" xfId="6008" xr:uid="{79745F5C-E820-44F8-9E28-360ED9DD6554}"/>
    <cellStyle name="EYColumnHeading 6 3 2 11 2" xfId="28882" xr:uid="{AF8D4975-274A-4917-8D09-8C0921E9C39D}"/>
    <cellStyle name="EYColumnHeading 6 3 2 12" xfId="41429" xr:uid="{C1B91AF6-F11D-446D-BDA1-140F91AFE669}"/>
    <cellStyle name="EYColumnHeading 6 3 2 13" xfId="15208" xr:uid="{EE800781-A358-471C-B552-E54833DFD163}"/>
    <cellStyle name="EYColumnHeading 6 3 2 2" xfId="343" xr:uid="{8853E6F7-74BA-4092-9256-84F39721D0E1}"/>
    <cellStyle name="EYColumnHeading 6 3 2 2 2" xfId="1248" xr:uid="{1AF0BE8C-A7FA-4DFC-901C-65076F2E43C3}"/>
    <cellStyle name="EYColumnHeading 6 3 2 2 2 2" xfId="10530" xr:uid="{51050054-0665-4CED-9B14-D0662F9698CD}"/>
    <cellStyle name="EYColumnHeading 6 3 2 2 2 2 2" xfId="26135" xr:uid="{CED66C3B-E64B-4DBF-A61E-B18E82DD4E7C}"/>
    <cellStyle name="EYColumnHeading 6 3 2 2 2 3" xfId="32210" xr:uid="{81CA3829-49C7-4929-B5AE-75956A4D817B}"/>
    <cellStyle name="EYColumnHeading 6 3 2 2 2 4" xfId="38173" xr:uid="{83217A59-9767-48F9-9778-1299DA653C32}"/>
    <cellStyle name="EYColumnHeading 6 3 2 2 2 5" xfId="44197" xr:uid="{05E27A82-FB85-429A-B32B-8B1325D967F1}"/>
    <cellStyle name="EYColumnHeading 6 3 2 2 2 6" xfId="18652" xr:uid="{979F57C6-8704-43A0-AA51-62D70D5DC4D2}"/>
    <cellStyle name="EYColumnHeading 6 3 2 2 3" xfId="1855" xr:uid="{EAE6F568-9533-44C0-97FA-E27D2921AD5E}"/>
    <cellStyle name="EYColumnHeading 6 3 2 2 3 2" xfId="12375" xr:uid="{2D693A39-3971-4FAA-9772-738BEE2A8322}"/>
    <cellStyle name="EYColumnHeading 6 3 2 2 3 2 2" xfId="27980" xr:uid="{0319D5B4-80C7-43D1-8E73-6A4BD5D0A7B8}"/>
    <cellStyle name="EYColumnHeading 6 3 2 2 3 3" xfId="34017" xr:uid="{17F77420-1055-4015-84AC-2854B3630CD3}"/>
    <cellStyle name="EYColumnHeading 6 3 2 2 3 4" xfId="39978" xr:uid="{4CD8EAAF-FC02-4C76-A2CC-98F5C785BFE0}"/>
    <cellStyle name="EYColumnHeading 6 3 2 2 3 5" xfId="45302" xr:uid="{9B436FD4-B400-4483-A08A-BDF1772F2F33}"/>
    <cellStyle name="EYColumnHeading 6 3 2 2 3 6" xfId="20497" xr:uid="{08B208B5-23BB-43B2-8426-CEAD2FAB535C}"/>
    <cellStyle name="EYColumnHeading 6 3 2 2 4" xfId="2227" xr:uid="{E9FD7F63-A04D-4AA5-BEA3-438D1E91CCAB}"/>
    <cellStyle name="EYColumnHeading 6 3 2 2 4 2" xfId="23735" xr:uid="{115990CB-95B3-45A3-9CB1-30104E97864C}"/>
    <cellStyle name="EYColumnHeading 6 3 2 2 5" xfId="1631" xr:uid="{690F548A-690F-40E5-B401-F0569044EF8B}"/>
    <cellStyle name="EYColumnHeading 6 3 2 2 5 2" xfId="29859" xr:uid="{F965EEA3-0EEB-4007-B3CB-7BC893AB9119}"/>
    <cellStyle name="EYColumnHeading 6 3 2 2 6" xfId="3168" xr:uid="{B94BC415-C274-4C6E-9B7D-122AFA98B42D}"/>
    <cellStyle name="EYColumnHeading 6 3 2 2 6 2" xfId="35825" xr:uid="{2F60177F-F460-449B-8F5E-D9F8CA4F5B39}"/>
    <cellStyle name="EYColumnHeading 6 3 2 2 7" xfId="3354" xr:uid="{077C9F4C-C254-4C17-8C93-A5DA4D07F865}"/>
    <cellStyle name="EYColumnHeading 6 3 2 2 7 2" xfId="42137" xr:uid="{A0E94DA8-CEFD-42AE-9330-02C760BCEFB3}"/>
    <cellStyle name="EYColumnHeading 6 3 2 2 8" xfId="8123" xr:uid="{22BED29F-3190-4932-80A7-4DE543AB107B}"/>
    <cellStyle name="EYColumnHeading 6 3 2 2 9" xfId="16256" xr:uid="{37F66D2A-8D02-4AB1-B724-00E92527D2AA}"/>
    <cellStyle name="EYColumnHeading 6 3 2 3" xfId="414" xr:uid="{062D8779-A1DF-4F21-9419-6AB35253B0E6}"/>
    <cellStyle name="EYColumnHeading 6 3 2 3 2" xfId="1348" xr:uid="{BB98C8E8-9849-43A3-B041-4EDAB76A1578}"/>
    <cellStyle name="EYColumnHeading 6 3 2 3 2 2" xfId="9875" xr:uid="{2C99E055-D6DC-40B9-88E9-31738C3E9EF1}"/>
    <cellStyle name="EYColumnHeading 6 3 2 3 2 2 2" xfId="25480" xr:uid="{15318818-9276-4B5C-86DF-A450937E638D}"/>
    <cellStyle name="EYColumnHeading 6 3 2 3 2 3" xfId="31559" xr:uid="{F4DD77BF-4653-4D3A-B5A7-ACB5E761EC47}"/>
    <cellStyle name="EYColumnHeading 6 3 2 3 2 4" xfId="37522" xr:uid="{A3F36130-7DF1-4E7F-941B-564722CD07AB}"/>
    <cellStyle name="EYColumnHeading 6 3 2 3 2 5" xfId="44243" xr:uid="{5976F153-A49C-4EDB-A6AA-D5B98245C241}"/>
    <cellStyle name="EYColumnHeading 6 3 2 3 2 6" xfId="17997" xr:uid="{1B01DD5C-0186-4587-BF58-C42F62CF4AB5}"/>
    <cellStyle name="EYColumnHeading 6 3 2 3 3" xfId="1926" xr:uid="{AD87978B-AC53-4FDF-BC85-BF5008721B76}"/>
    <cellStyle name="EYColumnHeading 6 3 2 3 3 2" xfId="11720" xr:uid="{F7DC104C-FD1F-4074-94C9-568C6BD628CB}"/>
    <cellStyle name="EYColumnHeading 6 3 2 3 3 2 2" xfId="27325" xr:uid="{9EE93FA2-84F6-4427-A04E-17688EA952E5}"/>
    <cellStyle name="EYColumnHeading 6 3 2 3 3 3" xfId="33366" xr:uid="{236C3CDE-368C-4EB6-9D75-2161066D3CB4}"/>
    <cellStyle name="EYColumnHeading 6 3 2 3 3 4" xfId="39327" xr:uid="{D1413465-CBFF-45DD-B9CA-7CAA8610AC37}"/>
    <cellStyle name="EYColumnHeading 6 3 2 3 3 5" xfId="45348" xr:uid="{FE0602C5-5D7D-4C0D-8723-BA28EB6C6A79}"/>
    <cellStyle name="EYColumnHeading 6 3 2 3 3 6" xfId="19842" xr:uid="{1022064B-F4D8-4F59-BA06-81A3137DE350}"/>
    <cellStyle name="EYColumnHeading 6 3 2 3 4" xfId="2177" xr:uid="{C4A34AFE-15E0-4AFD-AFF6-347AC2BAEC88}"/>
    <cellStyle name="EYColumnHeading 6 3 2 3 4 2" xfId="23079" xr:uid="{32671FF8-BA85-487F-96BE-F49ED3AD34FB}"/>
    <cellStyle name="EYColumnHeading 6 3 2 3 5" xfId="2051" xr:uid="{CB77759B-24A3-4423-A9C3-DD47AED9115E}"/>
    <cellStyle name="EYColumnHeading 6 3 2 3 5 2" xfId="29208" xr:uid="{F138D759-EE6E-4245-9B92-CB8CDC20BD03}"/>
    <cellStyle name="EYColumnHeading 6 3 2 3 6" xfId="2938" xr:uid="{F4088C34-CE20-4EA5-93DC-0CF338BA80F5}"/>
    <cellStyle name="EYColumnHeading 6 3 2 3 6 2" xfId="35174" xr:uid="{ABE7193C-D7F4-4AA6-8965-51F1E80A7833}"/>
    <cellStyle name="EYColumnHeading 6 3 2 3 7" xfId="2851" xr:uid="{7049615A-6BC0-4A83-9BC2-5AFDD84FFD11}"/>
    <cellStyle name="EYColumnHeading 6 3 2 3 7 2" xfId="42183" xr:uid="{ECF07E14-AA0B-440C-A8BC-C5158D4128C9}"/>
    <cellStyle name="EYColumnHeading 6 3 2 3 8" xfId="7467" xr:uid="{DB403F37-55E1-48CB-A965-E923ECDBB441}"/>
    <cellStyle name="EYColumnHeading 6 3 2 3 9" xfId="15601" xr:uid="{91FCF733-291C-4206-8C6A-48575E361A62}"/>
    <cellStyle name="EYColumnHeading 6 3 2 4" xfId="478" xr:uid="{EB973937-B6B6-47A3-B1FB-A840CC7BF9EB}"/>
    <cellStyle name="EYColumnHeading 6 3 2 4 2" xfId="1432" xr:uid="{B2486AA6-BCA1-4BB5-AA5C-17B11BDE1FAF}"/>
    <cellStyle name="EYColumnHeading 6 3 2 4 2 2" xfId="10225" xr:uid="{4CE7FF39-9DD2-4294-A030-F0A2CB640B0A}"/>
    <cellStyle name="EYColumnHeading 6 3 2 4 2 2 2" xfId="25830" xr:uid="{26F73EE9-D3FB-4F9A-A4F3-3976D0784C5C}"/>
    <cellStyle name="EYColumnHeading 6 3 2 4 2 3" xfId="31908" xr:uid="{88100FB5-FDCF-4459-B2FC-9A4BB5F011B7}"/>
    <cellStyle name="EYColumnHeading 6 3 2 4 2 4" xfId="37871" xr:uid="{3EB2DC65-B26E-4CC9-81D2-56C0878E2732}"/>
    <cellStyle name="EYColumnHeading 6 3 2 4 2 5" xfId="43723" xr:uid="{96714370-8B3F-4FAB-B93A-E3907949651D}"/>
    <cellStyle name="EYColumnHeading 6 3 2 4 2 6" xfId="18347" xr:uid="{70F476DE-11FC-4064-A57D-6FCA9DC85F30}"/>
    <cellStyle name="EYColumnHeading 6 3 2 4 3" xfId="1990" xr:uid="{4A724FBD-9102-453E-BDB9-B7CA9ABDFF31}"/>
    <cellStyle name="EYColumnHeading 6 3 2 4 3 2" xfId="12070" xr:uid="{84806198-4CB2-48B8-89D2-0AFECFF73174}"/>
    <cellStyle name="EYColumnHeading 6 3 2 4 3 2 2" xfId="27675" xr:uid="{C6C2BFDC-EF1C-445E-9B91-4C675734F231}"/>
    <cellStyle name="EYColumnHeading 6 3 2 4 3 3" xfId="33715" xr:uid="{BFCB2B67-E34D-43DA-AC16-A42AB07F82F9}"/>
    <cellStyle name="EYColumnHeading 6 3 2 4 3 4" xfId="39676" xr:uid="{B4EA95E7-4850-4A42-84EE-073BC262E6FB}"/>
    <cellStyle name="EYColumnHeading 6 3 2 4 3 5" xfId="44828" xr:uid="{3DD09DE2-467B-46AA-B102-8736639C0316}"/>
    <cellStyle name="EYColumnHeading 6 3 2 4 3 6" xfId="20192" xr:uid="{EA45A3FC-42A8-436A-822F-FF5B45D4ED60}"/>
    <cellStyle name="EYColumnHeading 6 3 2 4 4" xfId="2148" xr:uid="{EB6F5B62-0FFC-4565-A24A-A17F2E310B67}"/>
    <cellStyle name="EYColumnHeading 6 3 2 4 4 2" xfId="23429" xr:uid="{3DC53C67-BBF7-4908-BDE2-61DDC0D8F9AA}"/>
    <cellStyle name="EYColumnHeading 6 3 2 4 5" xfId="1530" xr:uid="{0107116D-BE14-4D01-8629-8DD35A02800B}"/>
    <cellStyle name="EYColumnHeading 6 3 2 4 5 2" xfId="29557" xr:uid="{42ACC707-4B84-432E-B22C-47A18486A2DF}"/>
    <cellStyle name="EYColumnHeading 6 3 2 4 6" xfId="2106" xr:uid="{F85616A0-F577-40C2-80F7-DC97FB65E46C}"/>
    <cellStyle name="EYColumnHeading 6 3 2 4 6 2" xfId="35523" xr:uid="{1F213FEA-FD36-4FFB-804A-0564B1CD5501}"/>
    <cellStyle name="EYColumnHeading 6 3 2 4 7" xfId="2845" xr:uid="{075B82C7-3037-4950-AAD1-BC2F5A5E8ED9}"/>
    <cellStyle name="EYColumnHeading 6 3 2 4 7 2" xfId="41663" xr:uid="{61AFE3DF-0C10-4644-BE3C-00561B63EEA8}"/>
    <cellStyle name="EYColumnHeading 6 3 2 4 8" xfId="7817" xr:uid="{FFA93295-A6D3-498B-A472-D84A83C30DC6}"/>
    <cellStyle name="EYColumnHeading 6 3 2 4 9" xfId="15951" xr:uid="{8A4BFF0C-1ADF-4088-9D91-2DFB95A6B0C0}"/>
    <cellStyle name="EYColumnHeading 6 3 2 5" xfId="1158" xr:uid="{C7FA524B-C02C-48ED-8988-8C75CA47ED51}"/>
    <cellStyle name="EYColumnHeading 6 3 2 5 2" xfId="11183" xr:uid="{F7D56CF1-0DDE-47CE-80C6-CEA17E9CD3B0}"/>
    <cellStyle name="EYColumnHeading 6 3 2 5 2 2" xfId="26788" xr:uid="{D6928231-55BC-476A-9475-5DE1949464CD}"/>
    <cellStyle name="EYColumnHeading 6 3 2 5 2 3" xfId="32844" xr:uid="{1BB735B8-5E7E-4819-8D24-D31B8140067B}"/>
    <cellStyle name="EYColumnHeading 6 3 2 5 2 4" xfId="38806" xr:uid="{8878ED99-2638-45A2-B645-23969DE4E88E}"/>
    <cellStyle name="EYColumnHeading 6 3 2 5 2 5" xfId="19305" xr:uid="{4A5CE256-CC19-4B3F-A5AD-5979BED98FA0}"/>
    <cellStyle name="EYColumnHeading 6 3 2 5 3" xfId="13028" xr:uid="{E96F6984-ABD4-432D-868A-2D6614E09D41}"/>
    <cellStyle name="EYColumnHeading 6 3 2 5 3 2" xfId="28633" xr:uid="{4896EBFC-D975-49CB-B4D3-CB37520EAADA}"/>
    <cellStyle name="EYColumnHeading 6 3 2 5 3 3" xfId="34650" xr:uid="{EC7381D7-EDEC-40DD-B539-4ABADAC5E338}"/>
    <cellStyle name="EYColumnHeading 6 3 2 5 3 4" xfId="40611" xr:uid="{4C36E91D-DC97-483E-9333-1620C00C6300}"/>
    <cellStyle name="EYColumnHeading 6 3 2 5 3 5" xfId="21150" xr:uid="{E794145B-5B4F-48AD-8055-0950EBC03604}"/>
    <cellStyle name="EYColumnHeading 6 3 2 5 4" xfId="8777" xr:uid="{AD58AFF7-C4CB-4C24-9CA7-56609059AAA3}"/>
    <cellStyle name="EYColumnHeading 6 3 2 5 4 2" xfId="24389" xr:uid="{1B56BFBB-C422-4520-8272-60915BA36BBB}"/>
    <cellStyle name="EYColumnHeading 6 3 2 5 5" xfId="30493" xr:uid="{852568C6-C72B-4617-B142-9B001BF1D080}"/>
    <cellStyle name="EYColumnHeading 6 3 2 5 6" xfId="36458" xr:uid="{BD6030FE-1E7E-415B-AD77-E319E086E5AC}"/>
    <cellStyle name="EYColumnHeading 6 3 2 5 7" xfId="43355" xr:uid="{3566074C-4ED0-4274-97AB-8C5E25DBC79F}"/>
    <cellStyle name="EYColumnHeading 6 3 2 5 8" xfId="16909" xr:uid="{6A6BCBC0-2094-4005-A776-27B4EE9F35CB}"/>
    <cellStyle name="EYColumnHeading 6 3 2 6" xfId="1760" xr:uid="{CA536C43-2DF9-4CD9-867F-27A0B00D34EF}"/>
    <cellStyle name="EYColumnHeading 6 3 2 6 2" xfId="9413" xr:uid="{2C9CEAA6-B858-427C-B2D5-EBF90C5C93A2}"/>
    <cellStyle name="EYColumnHeading 6 3 2 6 2 2" xfId="25018" xr:uid="{61A03655-37F9-4E49-9241-EC43AC01D0FF}"/>
    <cellStyle name="EYColumnHeading 6 3 2 6 3" xfId="31111" xr:uid="{DD19D9CA-3278-41EB-8FC1-C53EDE39D02A}"/>
    <cellStyle name="EYColumnHeading 6 3 2 6 4" xfId="37074" xr:uid="{DDCBC875-6793-442E-9C51-239EF0CE822D}"/>
    <cellStyle name="EYColumnHeading 6 3 2 6 5" xfId="43397" xr:uid="{A8085529-FF9D-45FF-B101-6663D310C0BF}"/>
    <cellStyle name="EYColumnHeading 6 3 2 6 6" xfId="17537" xr:uid="{E167F1C3-81B6-4454-A1AD-FC3B05FDFB3C}"/>
    <cellStyle name="EYColumnHeading 6 3 2 7" xfId="2320" xr:uid="{A5EE53FC-E488-4377-A324-A1D83B5D0117}"/>
    <cellStyle name="EYColumnHeading 6 3 2 7 2" xfId="9108" xr:uid="{D1B7B7B1-AC93-4B5A-B8A9-80658620AAE1}"/>
    <cellStyle name="EYColumnHeading 6 3 2 7 2 2" xfId="24713" xr:uid="{7F5CC2B0-5E9B-437B-BBD4-C1512C0A7A41}"/>
    <cellStyle name="EYColumnHeading 6 3 2 7 3" xfId="30807" xr:uid="{C318416B-9667-466D-8254-CDF190E7610B}"/>
    <cellStyle name="EYColumnHeading 6 3 2 7 4" xfId="36770" xr:uid="{BD437EEB-EAB2-404B-BFDB-1A0645521949}"/>
    <cellStyle name="EYColumnHeading 6 3 2 7 5" xfId="17232" xr:uid="{F9819131-7DE6-4C6A-B46E-E6DFBBE26D1A}"/>
    <cellStyle name="EYColumnHeading 6 3 2 8" xfId="2591" xr:uid="{3852D79B-7FBB-410B-8B31-CF4279D266B8}"/>
    <cellStyle name="EYColumnHeading 6 3 2 8 2" xfId="21543" xr:uid="{2F7C5C7D-856F-4C2F-85DE-FE0A8AEF08FC}"/>
    <cellStyle name="EYColumnHeading 6 3 2 9" xfId="2877" xr:uid="{C39BB482-352C-4102-9C87-B33133F88CD0}"/>
    <cellStyle name="EYColumnHeading 6 3 2 9 2" xfId="22367" xr:uid="{04EED6FD-0905-4E57-A8BC-AFF95F0E4811}"/>
    <cellStyle name="EYColumnHeading 6 3 3" xfId="297" xr:uid="{1A1779DA-0749-470B-A84B-AEDDD44A893F}"/>
    <cellStyle name="EYColumnHeading 6 3 3 2" xfId="1202" xr:uid="{C1D2C9C0-323D-4CE6-9F24-2F612CB0605B}"/>
    <cellStyle name="EYColumnHeading 6 3 3 2 2" xfId="10357" xr:uid="{9FBCB678-3049-4CDD-B536-F87647864D04}"/>
    <cellStyle name="EYColumnHeading 6 3 3 2 2 2" xfId="25962" xr:uid="{E71F786F-3887-4DC9-8A39-8B3B2C47CF1E}"/>
    <cellStyle name="EYColumnHeading 6 3 3 2 3" xfId="32040" xr:uid="{939AABCB-502A-428F-B8E9-FD1CAAC8B854}"/>
    <cellStyle name="EYColumnHeading 6 3 3 2 4" xfId="38003" xr:uid="{9B9F8AA6-E65F-41B6-A9EC-9CC70A0F1794}"/>
    <cellStyle name="EYColumnHeading 6 3 3 2 5" xfId="44044" xr:uid="{E19E3780-8666-4CBC-93BE-9ECBA567AC3A}"/>
    <cellStyle name="EYColumnHeading 6 3 3 2 6" xfId="18479" xr:uid="{496BBFA9-F3F1-490F-8F37-6868AE2E6110}"/>
    <cellStyle name="EYColumnHeading 6 3 3 3" xfId="1809" xr:uid="{A72F60AD-0791-481B-96BC-B74D755DC072}"/>
    <cellStyle name="EYColumnHeading 6 3 3 3 2" xfId="12202" xr:uid="{06F38CB4-8579-4ED0-B6FF-92194498FC57}"/>
    <cellStyle name="EYColumnHeading 6 3 3 3 2 2" xfId="27807" xr:uid="{9D88F11B-BFE0-499C-AB0C-2553FCE3E735}"/>
    <cellStyle name="EYColumnHeading 6 3 3 3 3" xfId="33847" xr:uid="{2F669C6A-340B-45AD-9066-EF455F3350C9}"/>
    <cellStyle name="EYColumnHeading 6 3 3 3 4" xfId="39808" xr:uid="{E2C77DBE-CDE0-4570-9C56-8AB3ACA54097}"/>
    <cellStyle name="EYColumnHeading 6 3 3 3 5" xfId="45149" xr:uid="{6EEE0DCA-A74D-42E3-B83B-FEE99E2D79FC}"/>
    <cellStyle name="EYColumnHeading 6 3 3 3 6" xfId="20324" xr:uid="{91671EB2-8132-4768-9998-F6236BB1AECF}"/>
    <cellStyle name="EYColumnHeading 6 3 3 4" xfId="2273" xr:uid="{EE04ED9A-709F-4A80-B385-3E8D8EAF4C8C}"/>
    <cellStyle name="EYColumnHeading 6 3 3 4 2" xfId="23562" xr:uid="{75F2FDD3-6B91-4554-9271-8D1A3931285B}"/>
    <cellStyle name="EYColumnHeading 6 3 3 5" xfId="2556" xr:uid="{19937AF3-4D0A-4486-ADB4-5C44A083BF81}"/>
    <cellStyle name="EYColumnHeading 6 3 3 5 2" xfId="29689" xr:uid="{1420903F-7CBD-46DB-826F-4695F5BD0793}"/>
    <cellStyle name="EYColumnHeading 6 3 3 6" xfId="3212" xr:uid="{520175AC-B8BE-4C32-948C-044D1172D094}"/>
    <cellStyle name="EYColumnHeading 6 3 3 6 2" xfId="35655" xr:uid="{F1CF4C3E-E39C-4996-8075-CC7FE702D143}"/>
    <cellStyle name="EYColumnHeading 6 3 3 7" xfId="3055" xr:uid="{7D4B39D7-F2F2-4AA7-98B3-5F48D46BBC43}"/>
    <cellStyle name="EYColumnHeading 6 3 3 7 2" xfId="41984" xr:uid="{86810E20-F6F9-4988-8212-2D94EB5A5D7A}"/>
    <cellStyle name="EYColumnHeading 6 3 3 8" xfId="7950" xr:uid="{9C9AE7B4-8F31-430E-838C-4DB3438BAAD4}"/>
    <cellStyle name="EYColumnHeading 6 3 3 9" xfId="16083" xr:uid="{91372F50-3C05-4692-8B09-1024E8A0D8B7}"/>
    <cellStyle name="EYColumnHeading 6 3 4" xfId="368" xr:uid="{B0680505-217B-4401-840A-1EA0913514A0}"/>
    <cellStyle name="EYColumnHeading 6 3 4 2" xfId="1273" xr:uid="{776A06B1-69E7-4319-99F7-4B62EEB0423E}"/>
    <cellStyle name="EYColumnHeading 6 3 4 2 2" xfId="9995" xr:uid="{0BE6C50A-B755-48C3-8379-AA5FA75F1A0F}"/>
    <cellStyle name="EYColumnHeading 6 3 4 2 2 2" xfId="25600" xr:uid="{66F87DF5-B4A1-457F-9F65-55C97174310A}"/>
    <cellStyle name="EYColumnHeading 6 3 4 2 3" xfId="31678" xr:uid="{E968588E-94A3-466D-A386-879C75C20D05}"/>
    <cellStyle name="EYColumnHeading 6 3 4 2 4" xfId="37641" xr:uid="{1A066C9D-33F7-45B3-A7F1-4BB9F47AF24B}"/>
    <cellStyle name="EYColumnHeading 6 3 4 2 5" xfId="44280" xr:uid="{D8DD2FA8-AAEB-4491-8B71-417F96F722F4}"/>
    <cellStyle name="EYColumnHeading 6 3 4 2 6" xfId="18117" xr:uid="{718A932F-601C-427A-AE85-1064818BBF33}"/>
    <cellStyle name="EYColumnHeading 6 3 4 3" xfId="1880" xr:uid="{06B6FBCD-53FF-4118-8A3A-71B96ACB8280}"/>
    <cellStyle name="EYColumnHeading 6 3 4 3 2" xfId="11840" xr:uid="{B425C5CB-B652-4462-A224-526BE91BED4F}"/>
    <cellStyle name="EYColumnHeading 6 3 4 3 2 2" xfId="27445" xr:uid="{ABF1A086-B1BD-4883-8719-E1F5EBDE7040}"/>
    <cellStyle name="EYColumnHeading 6 3 4 3 3" xfId="33485" xr:uid="{32B9B9E4-3D3C-4A9B-9001-C1A1A6DD9690}"/>
    <cellStyle name="EYColumnHeading 6 3 4 3 4" xfId="39446" xr:uid="{12B9EBDF-A629-46BC-A5EB-9F2BC801FC7A}"/>
    <cellStyle name="EYColumnHeading 6 3 4 3 5" xfId="45385" xr:uid="{8C04021B-F9F6-4212-8EEC-180B8F104D88}"/>
    <cellStyle name="EYColumnHeading 6 3 4 3 6" xfId="19962" xr:uid="{716B0BC1-8711-4ECC-AD7B-FE1E1384C448}"/>
    <cellStyle name="EYColumnHeading 6 3 4 4" xfId="2207" xr:uid="{A6E296AD-9D2E-4CAE-9061-56AFE8CB7307}"/>
    <cellStyle name="EYColumnHeading 6 3 4 4 2" xfId="23199" xr:uid="{EFFF51C8-3DFF-416C-BFEE-CAE2286CF821}"/>
    <cellStyle name="EYColumnHeading 6 3 4 5" xfId="2023" xr:uid="{000E5226-7758-4661-B23E-F66FED8921D5}"/>
    <cellStyle name="EYColumnHeading 6 3 4 5 2" xfId="29327" xr:uid="{F38B20C3-1E3A-46D5-A796-DDB06A59C520}"/>
    <cellStyle name="EYColumnHeading 6 3 4 6" xfId="3143" xr:uid="{78BF872F-CD1F-40F7-BE92-95A0CDDF0363}"/>
    <cellStyle name="EYColumnHeading 6 3 4 6 2" xfId="35293" xr:uid="{74986D7F-CED5-431C-8E93-9E182E8278CE}"/>
    <cellStyle name="EYColumnHeading 6 3 4 7" xfId="1609" xr:uid="{9B988FBC-D532-4B1D-B026-74A02BA2B222}"/>
    <cellStyle name="EYColumnHeading 6 3 4 7 2" xfId="42220" xr:uid="{4A1D05C1-2BAB-4A50-A14F-C748E49935C6}"/>
    <cellStyle name="EYColumnHeading 6 3 4 8" xfId="7587" xr:uid="{C0F2B9CB-DCAA-4BAF-829B-3CE28184D28F}"/>
    <cellStyle name="EYColumnHeading 6 3 4 9" xfId="15721" xr:uid="{8BD75D57-F5EB-4C8E-AE9E-17F39BEBDF5F}"/>
    <cellStyle name="EYColumnHeading 6 3 5" xfId="432" xr:uid="{1329A982-B72F-45E8-8B1D-2795AA720AC7}"/>
    <cellStyle name="EYColumnHeading 6 3 5 2" xfId="1386" xr:uid="{4B0DCD04-C1E2-4975-AECE-F787D0E0B890}"/>
    <cellStyle name="EYColumnHeading 6 3 5 2 2" xfId="10611" xr:uid="{F97D68C9-04DB-48E6-99EE-A482DE7706C5}"/>
    <cellStyle name="EYColumnHeading 6 3 5 2 2 2" xfId="26216" xr:uid="{08A32D9C-F104-4D76-914E-0544DB099209}"/>
    <cellStyle name="EYColumnHeading 6 3 5 2 3" xfId="32290" xr:uid="{B31CF7DD-80E7-4FBF-96BB-8462A39FA50B}"/>
    <cellStyle name="EYColumnHeading 6 3 5 2 4" xfId="38253" xr:uid="{66CBEC56-86BC-48C0-81AE-8B97D045BEC0}"/>
    <cellStyle name="EYColumnHeading 6 3 5 2 5" xfId="18733" xr:uid="{FAC3A8A3-238C-4CD4-BA5B-4A35E953D9AF}"/>
    <cellStyle name="EYColumnHeading 6 3 5 3" xfId="1944" xr:uid="{4B22CC5B-E6E3-466E-88C8-05925732E628}"/>
    <cellStyle name="EYColumnHeading 6 3 5 3 2" xfId="12456" xr:uid="{1A493930-F6C2-4DF8-9591-21C412733B8F}"/>
    <cellStyle name="EYColumnHeading 6 3 5 3 2 2" xfId="28061" xr:uid="{B1BFEBE6-8ADE-491E-A1F9-41F5B6CC8826}"/>
    <cellStyle name="EYColumnHeading 6 3 5 3 3" xfId="34097" xr:uid="{28F1963C-702C-461A-B244-952626E5DFFE}"/>
    <cellStyle name="EYColumnHeading 6 3 5 3 4" xfId="40058" xr:uid="{CCE07D70-0EDF-4F57-9B0D-D9D006CFF7FD}"/>
    <cellStyle name="EYColumnHeading 6 3 5 3 5" xfId="20578" xr:uid="{1A5D6C3A-ADDE-419A-A83B-B78524924ECC}"/>
    <cellStyle name="EYColumnHeading 6 3 5 4" xfId="1653" xr:uid="{2EAF3D38-E4C1-4393-B49F-88E4FAC8A40F}"/>
    <cellStyle name="EYColumnHeading 6 3 5 4 2" xfId="23816" xr:uid="{32C643F9-7E73-48BE-94AC-E255FFCE3FA8}"/>
    <cellStyle name="EYColumnHeading 6 3 5 5" xfId="1635" xr:uid="{B9B1946C-3F3D-4A48-A51E-25A331359B2A}"/>
    <cellStyle name="EYColumnHeading 6 3 5 5 2" xfId="29939" xr:uid="{30E67D73-F636-44BA-830A-BB218820AA55}"/>
    <cellStyle name="EYColumnHeading 6 3 5 6" xfId="2936" xr:uid="{9BC55137-ADD2-462F-B50E-990C382F9B3E}"/>
    <cellStyle name="EYColumnHeading 6 3 5 6 2" xfId="35905" xr:uid="{8E4044B1-EB17-4AB6-9379-2C55FAECFC78}"/>
    <cellStyle name="EYColumnHeading 6 3 5 7" xfId="2853" xr:uid="{6EC99DA7-DB26-467C-9F4A-266668EAEBDF}"/>
    <cellStyle name="EYColumnHeading 6 3 5 7 2" xfId="43201" xr:uid="{0F319303-04BC-458F-95FC-21292941EA17}"/>
    <cellStyle name="EYColumnHeading 6 3 5 8" xfId="8204" xr:uid="{728FEA6D-8F4D-4B8A-BE27-1DA0D527996E}"/>
    <cellStyle name="EYColumnHeading 6 3 5 9" xfId="16337" xr:uid="{8F86BABB-DB92-419C-A274-FB0DFD7117B9}"/>
    <cellStyle name="EYColumnHeading 6 3 6" xfId="1115" xr:uid="{9D3F6BA5-C868-48D7-B189-11EB5D82332B}"/>
    <cellStyle name="EYColumnHeading 6 3 6 2" xfId="9824" xr:uid="{D4BA0194-15B4-4A3D-88CD-B3279E5B7731}"/>
    <cellStyle name="EYColumnHeading 6 3 6 2 2" xfId="25429" xr:uid="{6095DF59-3FBB-407E-8C6B-6D5C30AD9E95}"/>
    <cellStyle name="EYColumnHeading 6 3 6 2 3" xfId="31508" xr:uid="{BA3A4086-F89D-4319-BEDF-FAB6CA9CA4C3}"/>
    <cellStyle name="EYColumnHeading 6 3 6 2 4" xfId="37471" xr:uid="{51A4E031-27AA-4506-9ED0-7488A7FD1AD7}"/>
    <cellStyle name="EYColumnHeading 6 3 6 2 5" xfId="17946" xr:uid="{07EEA8C4-0B19-4D29-8028-FF2E0E86DFC6}"/>
    <cellStyle name="EYColumnHeading 6 3 6 3" xfId="11669" xr:uid="{A1C4B8AE-AE47-4D97-8574-A2BBA7932379}"/>
    <cellStyle name="EYColumnHeading 6 3 6 3 2" xfId="27274" xr:uid="{84E38DD8-8536-4BE9-8608-2CBDD18B724A}"/>
    <cellStyle name="EYColumnHeading 6 3 6 3 3" xfId="33315" xr:uid="{794E1F05-171D-48CE-8498-5BA03A7746BF}"/>
    <cellStyle name="EYColumnHeading 6 3 6 3 4" xfId="39276" xr:uid="{1A6FB7EB-926C-4587-AA33-E30E842593CE}"/>
    <cellStyle name="EYColumnHeading 6 3 6 3 5" xfId="19791" xr:uid="{801778D1-8B1D-4776-99DF-26E66F0E311E}"/>
    <cellStyle name="EYColumnHeading 6 3 6 4" xfId="7416" xr:uid="{3F707D9A-938C-4307-A0B5-4C87CDFFD73A}"/>
    <cellStyle name="EYColumnHeading 6 3 6 4 2" xfId="23028" xr:uid="{89190D0D-E22D-415E-83EF-5A6E2E1D68E0}"/>
    <cellStyle name="EYColumnHeading 6 3 6 5" xfId="29157" xr:uid="{076E35BC-717F-48C7-98F3-D4C4B2653E02}"/>
    <cellStyle name="EYColumnHeading 6 3 6 6" xfId="35123" xr:uid="{684CF343-F834-47ED-9FCD-8CF6376DA276}"/>
    <cellStyle name="EYColumnHeading 6 3 6 7" xfId="43435" xr:uid="{F0611028-C6D7-4229-9909-5724D61AB21E}"/>
    <cellStyle name="EYColumnHeading 6 3 6 8" xfId="15550" xr:uid="{8F5722FF-E1BC-4188-A3C6-2B8121AE763A}"/>
    <cellStyle name="EYColumnHeading 6 3 7" xfId="1712" xr:uid="{2AA41D42-60CD-459B-BB78-8604D024FE7F}"/>
    <cellStyle name="EYColumnHeading 6 3 7 2" xfId="9509" xr:uid="{7BF2A88A-9274-4B63-89F6-B916813650B4}"/>
    <cellStyle name="EYColumnHeading 6 3 7 2 2" xfId="25114" xr:uid="{84DB9C35-EBDB-4C7B-9C3A-B9BB63722B1F}"/>
    <cellStyle name="EYColumnHeading 6 3 7 3" xfId="31206" xr:uid="{30D6929B-BAE1-4C81-9946-B36E8490D324}"/>
    <cellStyle name="EYColumnHeading 6 3 7 4" xfId="37169" xr:uid="{75DA70EC-B17A-496F-A9C7-6208ACFF82F9}"/>
    <cellStyle name="EYColumnHeading 6 3 7 5" xfId="17633" xr:uid="{14A94074-90CE-4103-A8AB-96A4EAF0E1F8}"/>
    <cellStyle name="EYColumnHeading 6 3 8" xfId="2358" xr:uid="{66FF5B59-DBB9-4E7A-B780-3118C3045D89}"/>
    <cellStyle name="EYColumnHeading 6 3 8 2" xfId="22197" xr:uid="{2B901D11-E7FF-4BC9-8F03-DC5F53217DDD}"/>
    <cellStyle name="EYColumnHeading 6 3 9" xfId="2637" xr:uid="{1E929DB3-FF1F-431F-A98A-02A9FF014631}"/>
    <cellStyle name="EYColumnHeading 6 3 9 2" xfId="22530" xr:uid="{6F6B7D3E-0B7D-42B5-9D52-9603CE314FD9}"/>
    <cellStyle name="EYColumnHeading 6 4" xfId="220" xr:uid="{B543505F-F7E3-478E-A953-0FE0475FA253}"/>
    <cellStyle name="EYColumnHeading 6 4 10" xfId="3274" xr:uid="{4764DE40-8B01-43F1-B6EA-5E80385AA4B6}"/>
    <cellStyle name="EYColumnHeading 6 4 10 2" xfId="21920" xr:uid="{AE5A5B6C-8240-4A3A-8816-6C969EDB53F2}"/>
    <cellStyle name="EYColumnHeading 6 4 11" xfId="5887" xr:uid="{0E6C1399-6EE8-4487-8DBE-589949314360}"/>
    <cellStyle name="EYColumnHeading 6 4 11 2" xfId="22224" xr:uid="{4A3E8937-0290-4BFA-A1CA-EC64CA2FBF6E}"/>
    <cellStyle name="EYColumnHeading 6 4 12" xfId="41308" xr:uid="{CFA52518-EBFB-45E6-9702-1DD47DE528BC}"/>
    <cellStyle name="EYColumnHeading 6 4 13" xfId="15087" xr:uid="{8012CB0F-1189-4854-ACF4-6233C6D3E1D2}"/>
    <cellStyle name="EYColumnHeading 6 4 2" xfId="315" xr:uid="{C2BC0E8E-5788-451C-888F-DA1C7A53CA55}"/>
    <cellStyle name="EYColumnHeading 6 4 2 2" xfId="1220" xr:uid="{17654083-4288-4E3C-9428-DA9CCF814093}"/>
    <cellStyle name="EYColumnHeading 6 4 2 2 2" xfId="10409" xr:uid="{F680C031-EEA5-4375-93B5-5A7A4E9FED0E}"/>
    <cellStyle name="EYColumnHeading 6 4 2 2 2 2" xfId="26014" xr:uid="{080AEC8D-D556-4FEA-A3E5-AF74C133FE78}"/>
    <cellStyle name="EYColumnHeading 6 4 2 2 3" xfId="32089" xr:uid="{5E036271-8F74-41C7-8AB9-43A30E781250}"/>
    <cellStyle name="EYColumnHeading 6 4 2 2 4" xfId="38052" xr:uid="{8DBF226F-675F-4B2A-9799-C6F7C9F42250}"/>
    <cellStyle name="EYColumnHeading 6 4 2 2 5" xfId="44076" xr:uid="{547C049C-58E0-43F0-8F0C-B9BDF4853878}"/>
    <cellStyle name="EYColumnHeading 6 4 2 2 6" xfId="18531" xr:uid="{34BF41F9-1525-402E-BCC3-8A4D1460655E}"/>
    <cellStyle name="EYColumnHeading 6 4 2 3" xfId="1827" xr:uid="{9733504C-A4A2-4DA0-9E30-03E7CA45A021}"/>
    <cellStyle name="EYColumnHeading 6 4 2 3 2" xfId="12254" xr:uid="{1EB89F49-0664-472F-9F21-CAE59CCD5F7D}"/>
    <cellStyle name="EYColumnHeading 6 4 2 3 2 2" xfId="27859" xr:uid="{294DB466-CA31-4788-9E91-D38762C9FFA1}"/>
    <cellStyle name="EYColumnHeading 6 4 2 3 3" xfId="33896" xr:uid="{1BF22342-605F-4803-A244-8B7380C61528}"/>
    <cellStyle name="EYColumnHeading 6 4 2 3 4" xfId="39857" xr:uid="{8773A358-751A-44F5-97D9-8A06EBB061A6}"/>
    <cellStyle name="EYColumnHeading 6 4 2 3 5" xfId="45181" xr:uid="{9A242BDB-A9DB-4284-9388-17A1CA7255CF}"/>
    <cellStyle name="EYColumnHeading 6 4 2 3 6" xfId="20376" xr:uid="{374BBC71-3C80-48C0-8E4D-75E9E0B025C1}"/>
    <cellStyle name="EYColumnHeading 6 4 2 4" xfId="2255" xr:uid="{50585D4C-5976-4DC8-9615-C3F0B5DC7074}"/>
    <cellStyle name="EYColumnHeading 6 4 2 4 2" xfId="23614" xr:uid="{AFF07A89-CF4F-4A70-AA68-090B2FF6963E}"/>
    <cellStyle name="EYColumnHeading 6 4 2 5" xfId="1603" xr:uid="{EA43F15C-7D61-4A60-B158-920920DD066C}"/>
    <cellStyle name="EYColumnHeading 6 4 2 5 2" xfId="29738" xr:uid="{577A2BBA-AAB3-4B8F-97C3-50904A5D287B}"/>
    <cellStyle name="EYColumnHeading 6 4 2 6" xfId="3195" xr:uid="{5AD2148B-CDB5-4E9A-8746-0E47C03622AB}"/>
    <cellStyle name="EYColumnHeading 6 4 2 6 2" xfId="35704" xr:uid="{2BC000DD-2F32-450A-9839-E4A01312E90D}"/>
    <cellStyle name="EYColumnHeading 6 4 2 7" xfId="2991" xr:uid="{34F0F24B-85E5-4D08-B546-F960BA4B493E}"/>
    <cellStyle name="EYColumnHeading 6 4 2 7 2" xfId="42016" xr:uid="{77CD2BA6-1F2F-4140-B2B2-7B2C5A5D82E3}"/>
    <cellStyle name="EYColumnHeading 6 4 2 8" xfId="8002" xr:uid="{E639F110-6742-476C-BC7B-B3EC021ED07E}"/>
    <cellStyle name="EYColumnHeading 6 4 2 9" xfId="16135" xr:uid="{5723ECF2-0B68-401B-A8B0-5B3283C0FFA3}"/>
    <cellStyle name="EYColumnHeading 6 4 3" xfId="386" xr:uid="{C5F749F4-A2E1-48AF-9F4B-8BCBE78FFB3B}"/>
    <cellStyle name="EYColumnHeading 6 4 3 2" xfId="1317" xr:uid="{5C3325B6-645E-4BA7-B5FF-0EDFEAC9A2E7}"/>
    <cellStyle name="EYColumnHeading 6 4 3 2 2" xfId="9974" xr:uid="{81749F07-44B9-4F9D-90B8-768A4BC30CC1}"/>
    <cellStyle name="EYColumnHeading 6 4 3 2 2 2" xfId="25579" xr:uid="{3F1836F9-EEB2-49CD-8946-0FF192B84FE1}"/>
    <cellStyle name="EYColumnHeading 6 4 3 2 3" xfId="31658" xr:uid="{79BE8B8C-309C-4541-9215-008C959F7874}"/>
    <cellStyle name="EYColumnHeading 6 4 3 2 4" xfId="37621" xr:uid="{2A88BAC9-4C78-420F-BD8A-BA8A695DA7F0}"/>
    <cellStyle name="EYColumnHeading 6 4 3 2 5" xfId="43828" xr:uid="{7924577E-D8B3-4D94-81B5-DEDEE3F45310}"/>
    <cellStyle name="EYColumnHeading 6 4 3 2 6" xfId="18096" xr:uid="{F5B5BB0A-A032-4595-AB2F-9FAD77A09A8C}"/>
    <cellStyle name="EYColumnHeading 6 4 3 3" xfId="1898" xr:uid="{AFFA3774-1995-4424-9039-F78CAA4DC815}"/>
    <cellStyle name="EYColumnHeading 6 4 3 3 2" xfId="11819" xr:uid="{D0BD7434-3E66-471A-8C9D-2B0F405B984C}"/>
    <cellStyle name="EYColumnHeading 6 4 3 3 2 2" xfId="27424" xr:uid="{20EE01F8-C39B-42F1-B2F6-23E8148FA1AC}"/>
    <cellStyle name="EYColumnHeading 6 4 3 3 3" xfId="33465" xr:uid="{290D46EE-DBC3-41F1-B431-14617897BAD9}"/>
    <cellStyle name="EYColumnHeading 6 4 3 3 4" xfId="39426" xr:uid="{088D5F6D-F741-4E65-BC12-CF1964DE57E3}"/>
    <cellStyle name="EYColumnHeading 6 4 3 3 5" xfId="44933" xr:uid="{764195E0-DC25-4BA5-B9F7-D1EAE17E120D}"/>
    <cellStyle name="EYColumnHeading 6 4 3 3 6" xfId="19941" xr:uid="{D808A7B0-DE59-495A-8491-F32D29514D89}"/>
    <cellStyle name="EYColumnHeading 6 4 3 4" xfId="2198" xr:uid="{178E075A-2DE4-4406-997E-7E3506194D8D}"/>
    <cellStyle name="EYColumnHeading 6 4 3 4 2" xfId="23178" xr:uid="{F6EE3488-CE9A-45E1-9780-874334D48C11}"/>
    <cellStyle name="EYColumnHeading 6 4 3 5" xfId="2424" xr:uid="{9224268F-0418-4191-AD34-12CEBE13BC7C}"/>
    <cellStyle name="EYColumnHeading 6 4 3 5 2" xfId="29307" xr:uid="{DD4948AE-467F-4F81-831F-C4045DB46DF6}"/>
    <cellStyle name="EYColumnHeading 6 4 3 6" xfId="3125" xr:uid="{BB7C6DB6-D712-4074-B61F-EF7FADB07E51}"/>
    <cellStyle name="EYColumnHeading 6 4 3 6 2" xfId="35273" xr:uid="{84633480-0D19-4253-BB85-1C38FA327B88}"/>
    <cellStyle name="EYColumnHeading 6 4 3 7" xfId="1647" xr:uid="{D829E690-692A-4828-8994-7A89AC1E342A}"/>
    <cellStyle name="EYColumnHeading 6 4 3 7 2" xfId="41768" xr:uid="{7310C3D8-9961-4FD1-9F23-708FEF8DC44C}"/>
    <cellStyle name="EYColumnHeading 6 4 3 8" xfId="7566" xr:uid="{40B50615-26DD-4CE5-9297-FA5D51418BB7}"/>
    <cellStyle name="EYColumnHeading 6 4 3 9" xfId="15700" xr:uid="{1E74685C-4B17-4B7E-B338-BCE7E2444C89}"/>
    <cellStyle name="EYColumnHeading 6 4 4" xfId="450" xr:uid="{3106AC7A-1C81-49FA-B538-515ACE19BF75}"/>
    <cellStyle name="EYColumnHeading 6 4 4 2" xfId="1404" xr:uid="{99A943B4-F335-4BB2-AFB9-E249D7294526}"/>
    <cellStyle name="EYColumnHeading 6 4 4 2 2" xfId="10155" xr:uid="{68661895-C50A-4C43-AC75-3EE46049FD3F}"/>
    <cellStyle name="EYColumnHeading 6 4 4 2 2 2" xfId="25760" xr:uid="{DD3F55CC-B105-481B-863F-67E5C35858B4}"/>
    <cellStyle name="EYColumnHeading 6 4 4 2 3" xfId="31838" xr:uid="{B929ECF2-3AA5-46EB-A581-BE9B119E32DD}"/>
    <cellStyle name="EYColumnHeading 6 4 4 2 4" xfId="37801" xr:uid="{F7A4590A-F3BF-429A-AA70-55228C6B8D35}"/>
    <cellStyle name="EYColumnHeading 6 4 4 2 5" xfId="43876" xr:uid="{103C3AFC-7247-47B9-A057-435D764CFC4F}"/>
    <cellStyle name="EYColumnHeading 6 4 4 2 6" xfId="18277" xr:uid="{F8475C7E-7F7B-4116-8E0A-E2331ED0C6A5}"/>
    <cellStyle name="EYColumnHeading 6 4 4 3" xfId="1962" xr:uid="{210389F5-F40B-4E26-8929-A6BC67B1A0C8}"/>
    <cellStyle name="EYColumnHeading 6 4 4 3 2" xfId="12000" xr:uid="{3B0493F9-C6FB-4ED0-9246-33C6D462E73A}"/>
    <cellStyle name="EYColumnHeading 6 4 4 3 2 2" xfId="27605" xr:uid="{D51FD77D-347C-4939-B25D-77E2686C20A9}"/>
    <cellStyle name="EYColumnHeading 6 4 4 3 3" xfId="33645" xr:uid="{DD9BAFDA-D1B0-440F-BE0F-D99EDCA3D9A7}"/>
    <cellStyle name="EYColumnHeading 6 4 4 3 4" xfId="39606" xr:uid="{39AF3637-EA69-4CBA-9831-3931913AD4E2}"/>
    <cellStyle name="EYColumnHeading 6 4 4 3 5" xfId="44981" xr:uid="{20771426-2D00-41B7-894E-151705DD3A4A}"/>
    <cellStyle name="EYColumnHeading 6 4 4 3 6" xfId="20122" xr:uid="{C666F003-915C-4697-A6B9-EFECF5A25C4A}"/>
    <cellStyle name="EYColumnHeading 6 4 4 4" xfId="1686" xr:uid="{FCFC48E1-1F81-4677-92EF-D83D21EB0FB5}"/>
    <cellStyle name="EYColumnHeading 6 4 4 4 2" xfId="23359" xr:uid="{EF7D18B0-39B8-41FC-889A-7D41517B74D8}"/>
    <cellStyle name="EYColumnHeading 6 4 4 5" xfId="2066" xr:uid="{499751F0-3510-40A0-AD4C-824AAFFFABA9}"/>
    <cellStyle name="EYColumnHeading 6 4 4 5 2" xfId="29487" xr:uid="{93C4AAAD-96CB-4BAC-AF53-739C689AAB04}"/>
    <cellStyle name="EYColumnHeading 6 4 4 6" xfId="3024" xr:uid="{70C607B5-70BA-4CA0-8FE0-501BBDDA9A48}"/>
    <cellStyle name="EYColumnHeading 6 4 4 6 2" xfId="35453" xr:uid="{F7275E00-7554-4F38-BF05-1474E80E7165}"/>
    <cellStyle name="EYColumnHeading 6 4 4 7" xfId="2870" xr:uid="{6C556AA5-46B5-484E-A048-B58D403BE0FA}"/>
    <cellStyle name="EYColumnHeading 6 4 4 7 2" xfId="41816" xr:uid="{1A1AB4B8-33DB-481F-8733-2A82E206E262}"/>
    <cellStyle name="EYColumnHeading 6 4 4 8" xfId="7747" xr:uid="{A36D7BE1-28DB-41AE-9D8D-82AB6A3B649A}"/>
    <cellStyle name="EYColumnHeading 6 4 4 9" xfId="15881" xr:uid="{C59878EE-02D5-4606-8020-CEBEA94F3A54}"/>
    <cellStyle name="EYColumnHeading 6 4 5" xfId="1132" xr:uid="{82FEBEBD-B02F-440D-9D18-5F938E730280}"/>
    <cellStyle name="EYColumnHeading 6 4 5 2" xfId="10100" xr:uid="{B137618A-9C1E-4089-89EC-F9EBE1A603D9}"/>
    <cellStyle name="EYColumnHeading 6 4 5 2 2" xfId="25705" xr:uid="{6B19B764-30D3-42AD-AF25-FC8934F0E5E9}"/>
    <cellStyle name="EYColumnHeading 6 4 5 2 3" xfId="31783" xr:uid="{98A2F3BD-0AFF-41ED-9D07-77FD2408E7FC}"/>
    <cellStyle name="EYColumnHeading 6 4 5 2 4" xfId="37746" xr:uid="{879FC5F9-6EA8-4B9C-A77E-A32A8E21064C}"/>
    <cellStyle name="EYColumnHeading 6 4 5 2 5" xfId="18222" xr:uid="{9E7EB5E7-7BC5-4730-9DB4-EC7E4B88E521}"/>
    <cellStyle name="EYColumnHeading 6 4 5 3" xfId="11945" xr:uid="{B69F4ED6-C73A-407C-A08A-8F0A4B0679D0}"/>
    <cellStyle name="EYColumnHeading 6 4 5 3 2" xfId="27550" xr:uid="{79698482-3DA4-4287-9553-48EB6E1F4E8E}"/>
    <cellStyle name="EYColumnHeading 6 4 5 3 3" xfId="33590" xr:uid="{D473F7AE-3C00-4E9D-8A5B-2A748580D02D}"/>
    <cellStyle name="EYColumnHeading 6 4 5 3 4" xfId="39551" xr:uid="{64702F64-2C76-475B-847D-381594AA43F2}"/>
    <cellStyle name="EYColumnHeading 6 4 5 3 5" xfId="20067" xr:uid="{B7BDDA3A-0079-45BD-9DBD-D104A52CBD0B}"/>
    <cellStyle name="EYColumnHeading 6 4 5 4" xfId="7692" xr:uid="{9A6DE34D-5160-48B7-A2E5-D48068C94B43}"/>
    <cellStyle name="EYColumnHeading 6 4 5 4 2" xfId="23304" xr:uid="{637C99F3-4061-4901-A9B3-8462F1AB407B}"/>
    <cellStyle name="EYColumnHeading 6 4 5 5" xfId="29432" xr:uid="{52BF8CFA-BF77-4BBD-8C9B-D7583C2016FB}"/>
    <cellStyle name="EYColumnHeading 6 4 5 6" xfId="35398" xr:uid="{D6BEB07A-A674-4A18-BBE3-E06F91EA1C62}"/>
    <cellStyle name="EYColumnHeading 6 4 5 7" xfId="43234" xr:uid="{E5A2171F-40BD-4BC6-AD67-EC229ED0CBF3}"/>
    <cellStyle name="EYColumnHeading 6 4 5 8" xfId="15826" xr:uid="{A71F5F4A-1735-4148-AFF2-6721DB51CB98}"/>
    <cellStyle name="EYColumnHeading 6 4 6" xfId="1732" xr:uid="{C070FBD5-AD87-4781-9518-364E80C15A46}"/>
    <cellStyle name="EYColumnHeading 6 4 6 2" xfId="9292" xr:uid="{C187FFB7-E760-42F0-8FA4-7E0265A6CAF4}"/>
    <cellStyle name="EYColumnHeading 6 4 6 2 2" xfId="24897" xr:uid="{B2D2D95E-D6AC-47A7-91FD-850CA8927B1F}"/>
    <cellStyle name="EYColumnHeading 6 4 6 3" xfId="30990" xr:uid="{796C0966-6380-4C5B-BEE8-DFF107505E07}"/>
    <cellStyle name="EYColumnHeading 6 4 6 4" xfId="36953" xr:uid="{4620513F-3DF3-4412-938C-851F4039AB12}"/>
    <cellStyle name="EYColumnHeading 6 4 6 5" xfId="42645" xr:uid="{673E9FC4-A94E-4AFB-A638-3E8FED6EFD7D}"/>
    <cellStyle name="EYColumnHeading 6 4 6 6" xfId="17416" xr:uid="{685F6245-0189-4C53-8CB2-75740AE489B3}"/>
    <cellStyle name="EYColumnHeading 6 4 7" xfId="1591" xr:uid="{5EB21E91-A7CD-401F-BEC0-F81C138CE9D3}"/>
    <cellStyle name="EYColumnHeading 6 4 7 2" xfId="9200" xr:uid="{FB1A68E3-54F3-4D56-BC73-FAA6C8D09520}"/>
    <cellStyle name="EYColumnHeading 6 4 7 2 2" xfId="24805" xr:uid="{88AEDD11-B07D-4AB8-A57A-C5650B363DE8}"/>
    <cellStyle name="EYColumnHeading 6 4 7 3" xfId="30899" xr:uid="{61A31CCC-A99C-414C-8396-5789FD480D05}"/>
    <cellStyle name="EYColumnHeading 6 4 7 4" xfId="36862" xr:uid="{25C67BE0-FBCD-4847-B4BB-D9F3FCC2F24C}"/>
    <cellStyle name="EYColumnHeading 6 4 7 5" xfId="17324" xr:uid="{AB566975-2477-4CF2-A564-67F28D2B6F40}"/>
    <cellStyle name="EYColumnHeading 6 4 8" xfId="2619" xr:uid="{C0F0D3AD-A65F-4B88-94CD-0EFC5B816361}"/>
    <cellStyle name="EYColumnHeading 6 4 8 2" xfId="21422" xr:uid="{6A869A72-4464-40F8-B0A3-FB3E131B0E2D}"/>
    <cellStyle name="EYColumnHeading 6 4 9" xfId="2900" xr:uid="{17526152-BD40-49D0-A809-9095928A343A}"/>
    <cellStyle name="EYColumnHeading 6 4 9 2" xfId="22246" xr:uid="{E5E71913-DD6B-40D2-A22E-F13213B95E00}"/>
    <cellStyle name="EYColumnHeading 6 5" xfId="269" xr:uid="{5718B558-4A36-438D-9F4E-EE6BC1A35244}"/>
    <cellStyle name="EYColumnHeading 6 5 2" xfId="1178" xr:uid="{CF10B14A-32B7-4FC1-8EB1-DE10AD84BE50}"/>
    <cellStyle name="EYColumnHeading 6 5 2 2" xfId="9732" xr:uid="{BF91C3D8-3A31-42E7-A243-AFA6E9A56FF1}"/>
    <cellStyle name="EYColumnHeading 6 5 2 2 2" xfId="25337" xr:uid="{A8436D16-1C8C-4C99-B165-3C5F8221F3B9}"/>
    <cellStyle name="EYColumnHeading 6 5 2 3" xfId="31416" xr:uid="{2BF1FAF7-0F50-40E9-ABC7-AFAD62BA81F3}"/>
    <cellStyle name="EYColumnHeading 6 5 2 4" xfId="37379" xr:uid="{8BDEC05D-ACCB-4DAA-9AAE-A6F0D8AF490E}"/>
    <cellStyle name="EYColumnHeading 6 5 2 5" xfId="43658" xr:uid="{5906C9A4-F0FD-4CBD-BA07-02B367EF6648}"/>
    <cellStyle name="EYColumnHeading 6 5 2 6" xfId="17854" xr:uid="{234072EF-1C3D-4537-B65A-602E4715A674}"/>
    <cellStyle name="EYColumnHeading 6 5 3" xfId="1781" xr:uid="{A8963A84-CDB3-4557-8ADE-11868F69E185}"/>
    <cellStyle name="EYColumnHeading 6 5 3 2" xfId="11577" xr:uid="{56731082-7883-4DEF-A05A-B651EB960013}"/>
    <cellStyle name="EYColumnHeading 6 5 3 2 2" xfId="27182" xr:uid="{CBF4CCF9-4E30-4CFD-A766-D3E4C0238948}"/>
    <cellStyle name="EYColumnHeading 6 5 3 3" xfId="33223" xr:uid="{07A44E7C-A6F7-4B36-A699-58640BCE2A18}"/>
    <cellStyle name="EYColumnHeading 6 5 3 4" xfId="39184" xr:uid="{5827F8CA-EA76-4CB7-841D-91C4EFB277B0}"/>
    <cellStyle name="EYColumnHeading 6 5 3 5" xfId="44763" xr:uid="{A101E9BA-9540-45BC-BE74-0D0777AD6FAA}"/>
    <cellStyle name="EYColumnHeading 6 5 3 6" xfId="19699" xr:uid="{E90A47AC-7C14-40FC-9DC2-EDEA4794E68C}"/>
    <cellStyle name="EYColumnHeading 6 5 4" xfId="2299" xr:uid="{32BD8F8D-0C20-4153-8886-A5A6FA2A52D3}"/>
    <cellStyle name="EYColumnHeading 6 5 4 2" xfId="22936" xr:uid="{DDB7B95F-0FFB-48D8-BBDD-1FA82D33BDB9}"/>
    <cellStyle name="EYColumnHeading 6 5 5" xfId="2571" xr:uid="{2D320D27-A95C-49D3-A941-9F2D43499F48}"/>
    <cellStyle name="EYColumnHeading 6 5 5 2" xfId="29065" xr:uid="{F206D0A0-14A1-4D47-B29D-B6840D3B9AFC}"/>
    <cellStyle name="EYColumnHeading 6 5 6" xfId="3029" xr:uid="{A7145A84-DB7B-4029-A941-8E5741B8730A}"/>
    <cellStyle name="EYColumnHeading 6 5 6 2" xfId="35031" xr:uid="{B70311B0-C38C-430D-BFD4-EE60D9C25EA9}"/>
    <cellStyle name="EYColumnHeading 6 5 7" xfId="2136" xr:uid="{F86DE79F-C657-484D-879E-85D35C7E6855}"/>
    <cellStyle name="EYColumnHeading 6 5 7 2" xfId="41598" xr:uid="{C4540BEC-6CFC-4AA8-95A7-FDD00A1840E3}"/>
    <cellStyle name="EYColumnHeading 6 5 8" xfId="7324" xr:uid="{58843E0E-DCFD-44CC-8E25-E4A07ED9681A}"/>
    <cellStyle name="EYColumnHeading 6 5 9" xfId="15458" xr:uid="{A8B21A8B-9418-4ABC-BF7A-316D5056521E}"/>
    <cellStyle name="EYColumnHeading 6 6" xfId="346" xr:uid="{CDF8114F-7C18-4717-AA73-8FF6110AFC39}"/>
    <cellStyle name="EYColumnHeading 6 6 2" xfId="1251" xr:uid="{DF01A382-B906-4BA3-AEA2-4A36E56E3692}"/>
    <cellStyle name="EYColumnHeading 6 6 2 2" xfId="10263" xr:uid="{21925F9F-EAEB-494B-839E-CFEB00FD28BF}"/>
    <cellStyle name="EYColumnHeading 6 6 2 2 2" xfId="25868" xr:uid="{647D98D3-0952-4318-96BA-67C15F89882B}"/>
    <cellStyle name="EYColumnHeading 6 6 2 3" xfId="31946" xr:uid="{19BED066-B172-4DD5-8D3F-917B6E18A880}"/>
    <cellStyle name="EYColumnHeading 6 6 2 4" xfId="37909" xr:uid="{E4297775-E052-40B6-BF9A-8360B252CDAD}"/>
    <cellStyle name="EYColumnHeading 6 6 2 5" xfId="43951" xr:uid="{6EDADBA2-CCD6-42DF-A0C6-F3999035C90A}"/>
    <cellStyle name="EYColumnHeading 6 6 2 6" xfId="18385" xr:uid="{40F7722D-2E31-4642-958B-154E7682E4B0}"/>
    <cellStyle name="EYColumnHeading 6 6 3" xfId="1858" xr:uid="{3640FEB7-BE37-4B38-AC8E-796440E206FD}"/>
    <cellStyle name="EYColumnHeading 6 6 3 2" xfId="12108" xr:uid="{1EDC8E34-807B-4A31-B4CE-0178F7B1BCAD}"/>
    <cellStyle name="EYColumnHeading 6 6 3 2 2" xfId="27713" xr:uid="{5ECC5ACB-D00B-4464-BA86-9A9BC7239458}"/>
    <cellStyle name="EYColumnHeading 6 6 3 3" xfId="33753" xr:uid="{D58D4521-4AB5-47A9-BCF0-0429E3613C32}"/>
    <cellStyle name="EYColumnHeading 6 6 3 4" xfId="39714" xr:uid="{03D8A1EC-8781-41B2-B2B9-4ABDFEC58C2E}"/>
    <cellStyle name="EYColumnHeading 6 6 3 5" xfId="45056" xr:uid="{B5CDBB5D-9CD0-4980-946A-C1B3A4F72BC6}"/>
    <cellStyle name="EYColumnHeading 6 6 3 6" xfId="20230" xr:uid="{D3436CED-AFC0-47B0-8B9B-DAA41CA2F667}"/>
    <cellStyle name="EYColumnHeading 6 6 4" xfId="2224" xr:uid="{28E82686-7883-48C8-AFF5-2A29628EEA17}"/>
    <cellStyle name="EYColumnHeading 6 6 4 2" xfId="23467" xr:uid="{12575B3B-D1B3-480E-BBF4-C4959899ECBA}"/>
    <cellStyle name="EYColumnHeading 6 6 5" xfId="1566" xr:uid="{9C13DE85-5FCD-455B-BF89-92CC213B5A75}"/>
    <cellStyle name="EYColumnHeading 6 6 5 2" xfId="29595" xr:uid="{3F41584A-2986-450D-A8BD-97D306E21E70}"/>
    <cellStyle name="EYColumnHeading 6 6 6" xfId="3165" xr:uid="{CB3A51F2-1CF1-40BA-845F-1FC7BE0AB116}"/>
    <cellStyle name="EYColumnHeading 6 6 6 2" xfId="35561" xr:uid="{C0B4953C-BB8C-4FC9-A189-B737E5705780}"/>
    <cellStyle name="EYColumnHeading 6 6 7" xfId="2742" xr:uid="{9DDAE843-2689-470F-A6C7-32B15A210D25}"/>
    <cellStyle name="EYColumnHeading 6 6 7 2" xfId="41891" xr:uid="{49D32F97-AA02-4D11-8B60-5998AA89F3CD}"/>
    <cellStyle name="EYColumnHeading 6 6 8" xfId="7855" xr:uid="{C23161AF-2CE7-4DF8-9A94-6D3B180C8C58}"/>
    <cellStyle name="EYColumnHeading 6 6 9" xfId="15989" xr:uid="{A45AD4C2-92C7-4421-AFA8-158385DF347A}"/>
    <cellStyle name="EYColumnHeading 6 7" xfId="258" xr:uid="{51240601-834A-4A74-A44B-F72718F94077}"/>
    <cellStyle name="EYColumnHeading 6 7 2" xfId="1168" xr:uid="{5FB147AE-79C1-440B-9E4B-871C9D279751}"/>
    <cellStyle name="EYColumnHeading 6 7 2 2" xfId="10744" xr:uid="{ED77BD62-4407-449F-A6B9-6E3610F4D5A6}"/>
    <cellStyle name="EYColumnHeading 6 7 2 2 2" xfId="26349" xr:uid="{CC6A31E5-D206-436E-B0E2-1AA44822784E}"/>
    <cellStyle name="EYColumnHeading 6 7 2 3" xfId="32421" xr:uid="{0EBA83AC-BAC0-4DBD-88FF-FC1FC1BE3303}"/>
    <cellStyle name="EYColumnHeading 6 7 2 4" xfId="38384" xr:uid="{7127906E-9B94-42CF-BB97-8FAA49E5A4EE}"/>
    <cellStyle name="EYColumnHeading 6 7 2 5" xfId="18866" xr:uid="{ED85A81D-C195-49E3-A29A-2A1C53890E98}"/>
    <cellStyle name="EYColumnHeading 6 7 3" xfId="1770" xr:uid="{0CB48703-7321-4DB9-A7F9-0CDAB3BBD572}"/>
    <cellStyle name="EYColumnHeading 6 7 3 2" xfId="12589" xr:uid="{783D4144-990C-4AB3-B8C1-9D5235114627}"/>
    <cellStyle name="EYColumnHeading 6 7 3 2 2" xfId="28194" xr:uid="{C34A51C7-D2C3-4103-8690-1A9F5B340FFE}"/>
    <cellStyle name="EYColumnHeading 6 7 3 3" xfId="34228" xr:uid="{F6C5956B-751B-4FC8-BD99-C83ECAEA7188}"/>
    <cellStyle name="EYColumnHeading 6 7 3 4" xfId="40189" xr:uid="{82F64F9C-ADDE-4678-BE6A-02BA5EC47714}"/>
    <cellStyle name="EYColumnHeading 6 7 3 5" xfId="20711" xr:uid="{C3B9942D-F138-4841-834A-F88E7696149C}"/>
    <cellStyle name="EYColumnHeading 6 7 4" xfId="2310" xr:uid="{A4571F84-0766-4CD2-BD23-0EFB44A6CE52}"/>
    <cellStyle name="EYColumnHeading 6 7 4 2" xfId="23949" xr:uid="{F448A000-C2E5-4CF5-9FB2-9BABAE8DFE96}"/>
    <cellStyle name="EYColumnHeading 6 7 5" xfId="2581" xr:uid="{BD6409F8-FD0D-4A7C-AE36-2605D8D8DB3E}"/>
    <cellStyle name="EYColumnHeading 6 7 5 2" xfId="30070" xr:uid="{35F05352-B08E-4D3F-BBDF-0035D1AA5353}"/>
    <cellStyle name="EYColumnHeading 6 7 6" xfId="3246" xr:uid="{D439ABAA-4D79-46DF-852E-F4EECFAEC164}"/>
    <cellStyle name="EYColumnHeading 6 7 6 2" xfId="36036" xr:uid="{2DAFF843-E8F8-4D1B-B5B4-B52F7D87EA65}"/>
    <cellStyle name="EYColumnHeading 6 7 7" xfId="3323" xr:uid="{EC20C62D-E935-4C78-B793-65F91AB63029}"/>
    <cellStyle name="EYColumnHeading 6 7 7 2" xfId="42725" xr:uid="{DFAE0621-8123-4AA9-81BA-8D69F0368719}"/>
    <cellStyle name="EYColumnHeading 6 7 8" xfId="8337" xr:uid="{44A4E3D7-C6FF-4905-8D3B-4101999E91D0}"/>
    <cellStyle name="EYColumnHeading 6 7 9" xfId="16470" xr:uid="{DE8B6A61-9C8D-45DC-AB9B-35B85BCDFC48}"/>
    <cellStyle name="EYColumnHeading 6 8" xfId="1093" xr:uid="{887ACDCE-427D-45C8-8BEB-00656D5C564E}"/>
    <cellStyle name="EYColumnHeading 6 8 2" xfId="9780" xr:uid="{8102A9E7-4BC7-43E5-A15A-F54000AEEB27}"/>
    <cellStyle name="EYColumnHeading 6 8 2 2" xfId="25385" xr:uid="{88959F2D-8EF1-41BB-85EC-A544D8E8D50A}"/>
    <cellStyle name="EYColumnHeading 6 8 2 3" xfId="31464" xr:uid="{6FA3533A-BA58-4582-9B9B-2BD57153083C}"/>
    <cellStyle name="EYColumnHeading 6 8 2 4" xfId="37427" xr:uid="{6D706E57-D563-4AE6-8628-5D1161159026}"/>
    <cellStyle name="EYColumnHeading 6 8 2 5" xfId="17902" xr:uid="{2AE77DCD-60E2-4BB5-8D7C-152A43CB9A38}"/>
    <cellStyle name="EYColumnHeading 6 8 3" xfId="11625" xr:uid="{ED30C64C-18EF-438C-BF39-E8525B859555}"/>
    <cellStyle name="EYColumnHeading 6 8 3 2" xfId="27230" xr:uid="{DD516D38-7458-4468-A0C7-0F44E19ADF3B}"/>
    <cellStyle name="EYColumnHeading 6 8 3 3" xfId="33271" xr:uid="{0A53340F-F77C-4A75-A082-775EBD75DB29}"/>
    <cellStyle name="EYColumnHeading 6 8 3 4" xfId="39232" xr:uid="{BB1B6AA8-A30C-4D50-8D1C-A6DB51F45E47}"/>
    <cellStyle name="EYColumnHeading 6 8 3 5" xfId="19747" xr:uid="{DFB9FAA9-3375-4869-A73A-C710AAD5E556}"/>
    <cellStyle name="EYColumnHeading 6 8 4" xfId="7372" xr:uid="{645A1CE0-9347-481C-B0AF-59AEAB95A433}"/>
    <cellStyle name="EYColumnHeading 6 8 4 2" xfId="22984" xr:uid="{657B5135-3843-4F04-82A9-57648BBD2008}"/>
    <cellStyle name="EYColumnHeading 6 8 5" xfId="29113" xr:uid="{AC27C127-8B62-48D3-8032-BF451003FEDB}"/>
    <cellStyle name="EYColumnHeading 6 8 6" xfId="35079" xr:uid="{4BB3D1E9-FBB5-4034-AD57-4C1B0D2552D5}"/>
    <cellStyle name="EYColumnHeading 6 8 7" xfId="43109" xr:uid="{9DE659A0-8A04-40B9-B876-5938C617A21C}"/>
    <cellStyle name="EYColumnHeading 6 8 8" xfId="15506" xr:uid="{819A4DA6-F6E4-48CA-B7E4-F42AC3EA0E73}"/>
    <cellStyle name="EYColumnHeading 6 9" xfId="1678" xr:uid="{EE3F1B13-7331-4470-92E3-28A2C81B8ECD}"/>
    <cellStyle name="EYColumnHeading 6 9 2" xfId="9047" xr:uid="{C9FA4668-07A0-46C0-9865-8E37AB304ED5}"/>
    <cellStyle name="EYColumnHeading 6 9 2 2" xfId="24652" xr:uid="{06F1E0E9-2F74-4253-90BF-339A2C3D78D5}"/>
    <cellStyle name="EYColumnHeading 6 9 3" xfId="30746" xr:uid="{757EE8A5-EC24-4739-A511-EF6021FA03A1}"/>
    <cellStyle name="EYColumnHeading 6 9 4" xfId="36709" xr:uid="{39C8A8F6-52F8-42B6-B910-9524615364F8}"/>
    <cellStyle name="EYColumnHeading 6 9 5" xfId="17171" xr:uid="{1961FA37-8139-41BE-96C8-1915E6A61B39}"/>
    <cellStyle name="EYColumnHeading 7" xfId="171" xr:uid="{3B61749F-5548-4448-97F3-2ED2841237F2}"/>
    <cellStyle name="EYColumnHeading 7 10" xfId="2384" xr:uid="{1F27EA20-D242-43F6-AA56-F81BE4587139}"/>
    <cellStyle name="EYColumnHeading 7 10 2" xfId="21732" xr:uid="{CEEFE9FF-5105-47AF-8748-274FA3F0E09B}"/>
    <cellStyle name="EYColumnHeading 7 11" xfId="2663" xr:uid="{010B4AD6-933C-4D68-9ABD-E5C19C5F910D}"/>
    <cellStyle name="EYColumnHeading 7 11 2" xfId="22866" xr:uid="{2D7E2461-D1FA-4859-BBD1-1448E2D2C258}"/>
    <cellStyle name="EYColumnHeading 7 12" xfId="2939" xr:uid="{02AEBF24-CF89-413D-90F3-AE9461CBB78E}"/>
    <cellStyle name="EYColumnHeading 7 12 2" xfId="22742" xr:uid="{E0713282-E31E-4A5C-83A7-4A5E15361805}"/>
    <cellStyle name="EYColumnHeading 7 13" xfId="3313" xr:uid="{54410469-B519-4F2C-A04C-E6566CFF25C4}"/>
    <cellStyle name="EYColumnHeading 7 13 2" xfId="41156" xr:uid="{F7CDAEF0-7607-436D-A182-07DB78E520FC}"/>
    <cellStyle name="EYColumnHeading 7 14" xfId="3048" xr:uid="{542A2CC7-F7EB-46AC-A341-E3CD532AA527}"/>
    <cellStyle name="EYColumnHeading 7 15" xfId="3581" xr:uid="{D186BD27-D8CD-46B8-9F8A-A70DB7D769D8}"/>
    <cellStyle name="EYColumnHeading 7 16" xfId="14930" xr:uid="{16BC8985-3237-4822-A674-BD55F3C549D0}"/>
    <cellStyle name="EYColumnHeading 7 2" xfId="198" xr:uid="{923C757C-45DA-4F9A-AB70-D82BE5C51F7C}"/>
    <cellStyle name="EYColumnHeading 7 2 10" xfId="2917" xr:uid="{8A575972-13B2-407F-B822-8410B0BAF374}"/>
    <cellStyle name="EYColumnHeading 7 2 10 2" xfId="21989" xr:uid="{9300047F-6321-4C4C-AD06-6D476B05BCA5}"/>
    <cellStyle name="EYColumnHeading 7 2 11" xfId="3293" xr:uid="{4C15B5DC-B78B-4717-B1B3-B9FFF9781F4E}"/>
    <cellStyle name="EYColumnHeading 7 2 11 2" xfId="41207" xr:uid="{ED41A0BD-74B4-484E-AB14-932C8AF4E066}"/>
    <cellStyle name="EYColumnHeading 7 2 12" xfId="5758" xr:uid="{29F85028-293B-41B6-A941-F98F33A5AF26}"/>
    <cellStyle name="EYColumnHeading 7 2 13" xfId="14983" xr:uid="{73FDF89B-F5EE-4BA2-BB48-C7A54D627660}"/>
    <cellStyle name="EYColumnHeading 7 2 2" xfId="246" xr:uid="{F08ACE6C-2E1E-4B61-8219-EFA3AF31E3CE}"/>
    <cellStyle name="EYColumnHeading 7 2 2 10" xfId="3255" xr:uid="{853BB8BC-5C93-4E2E-AB58-F2E969B6F18D}"/>
    <cellStyle name="EYColumnHeading 7 2 2 10 2" xfId="21887" xr:uid="{489C4C6E-D18A-4BE4-BB6A-918566DC0908}"/>
    <cellStyle name="EYColumnHeading 7 2 2 11" xfId="5937" xr:uid="{6BD4BFD9-50ED-487F-8481-41664AC5B51A}"/>
    <cellStyle name="EYColumnHeading 7 2 2 11 2" xfId="22225" xr:uid="{B55113EC-0A84-44C1-8C8E-A9C10018A508}"/>
    <cellStyle name="EYColumnHeading 7 2 2 12" xfId="41358" xr:uid="{8AA4AD21-5D2E-4C76-AA04-2D187DEB0739}"/>
    <cellStyle name="EYColumnHeading 7 2 2 13" xfId="15137" xr:uid="{A2E694CB-7751-4BD0-BCCE-B823DA7D7FAC}"/>
    <cellStyle name="EYColumnHeading 7 2 2 2" xfId="341" xr:uid="{DE17973A-2941-4885-ABA1-27814FDB1894}"/>
    <cellStyle name="EYColumnHeading 7 2 2 2 2" xfId="1246" xr:uid="{9B649829-0735-44D9-B81F-F5194941991C}"/>
    <cellStyle name="EYColumnHeading 7 2 2 2 2 2" xfId="10459" xr:uid="{393F646A-660A-4CF3-8E15-977A5BA39EDD}"/>
    <cellStyle name="EYColumnHeading 7 2 2 2 2 2 2" xfId="26064" xr:uid="{2D64E9BA-207D-49F7-B274-6D9BCE406FEA}"/>
    <cellStyle name="EYColumnHeading 7 2 2 2 2 3" xfId="32139" xr:uid="{01509E3A-62CA-4375-ACCB-888348E813C0}"/>
    <cellStyle name="EYColumnHeading 7 2 2 2 2 4" xfId="38102" xr:uid="{002E0703-C12B-47A7-9072-7141303238B9}"/>
    <cellStyle name="EYColumnHeading 7 2 2 2 2 5" xfId="44126" xr:uid="{7B62972F-570D-45B9-BC1B-50C3CF23A2FA}"/>
    <cellStyle name="EYColumnHeading 7 2 2 2 2 6" xfId="18581" xr:uid="{C568AAB0-2308-4865-85C9-30CADAAC4D7D}"/>
    <cellStyle name="EYColumnHeading 7 2 2 2 3" xfId="1853" xr:uid="{D7CC0670-D597-4154-B122-1DEFDDC0E61A}"/>
    <cellStyle name="EYColumnHeading 7 2 2 2 3 2" xfId="12304" xr:uid="{C49A31F8-4DDB-49D4-9AF5-FCC7EFE31B09}"/>
    <cellStyle name="EYColumnHeading 7 2 2 2 3 2 2" xfId="27909" xr:uid="{B61CB6B2-3326-4D84-8C4C-B001B327837B}"/>
    <cellStyle name="EYColumnHeading 7 2 2 2 3 3" xfId="33946" xr:uid="{C244C75E-5265-4675-8F10-B9DF1929D081}"/>
    <cellStyle name="EYColumnHeading 7 2 2 2 3 4" xfId="39907" xr:uid="{501B9733-FF65-4A20-A264-E9396440E3D7}"/>
    <cellStyle name="EYColumnHeading 7 2 2 2 3 5" xfId="45231" xr:uid="{B5D0F7B7-DB4A-426B-97FB-B59229263296}"/>
    <cellStyle name="EYColumnHeading 7 2 2 2 3 6" xfId="20426" xr:uid="{D76B5782-25F6-4C79-87BE-5C99CF6C04B1}"/>
    <cellStyle name="EYColumnHeading 7 2 2 2 4" xfId="2229" xr:uid="{C68073D6-74A3-48D4-9B69-F97C4C849BD4}"/>
    <cellStyle name="EYColumnHeading 7 2 2 2 4 2" xfId="23664" xr:uid="{9182903A-32ED-483C-A58D-D4F727AEAF91}"/>
    <cellStyle name="EYColumnHeading 7 2 2 2 5" xfId="2012" xr:uid="{BE19D3C7-1D55-4D39-A6DE-63235DC6E665}"/>
    <cellStyle name="EYColumnHeading 7 2 2 2 5 2" xfId="29788" xr:uid="{270E2D6F-8B18-4168-B63D-B94BE430FBD8}"/>
    <cellStyle name="EYColumnHeading 7 2 2 2 6" xfId="3170" xr:uid="{83C65499-D277-41BF-8932-E2D3F9557BFC}"/>
    <cellStyle name="EYColumnHeading 7 2 2 2 6 2" xfId="35754" xr:uid="{F0256EB2-FBD3-4CC8-ABD0-D059A073F7B2}"/>
    <cellStyle name="EYColumnHeading 7 2 2 2 7" xfId="2497" xr:uid="{617B336E-C534-429F-8A36-E07E29349673}"/>
    <cellStyle name="EYColumnHeading 7 2 2 2 7 2" xfId="42066" xr:uid="{B3A7CF36-3E07-4FFD-B645-F1604BDAC15E}"/>
    <cellStyle name="EYColumnHeading 7 2 2 2 8" xfId="8052" xr:uid="{1F811950-D872-4C27-8F20-D0DE6F880649}"/>
    <cellStyle name="EYColumnHeading 7 2 2 2 9" xfId="16185" xr:uid="{864A70F7-3A0A-43B5-93B4-06814A44F450}"/>
    <cellStyle name="EYColumnHeading 7 2 2 3" xfId="412" xr:uid="{A77C453E-1521-4EFC-A8F9-0AC811382915}"/>
    <cellStyle name="EYColumnHeading 7 2 2 3 2" xfId="1346" xr:uid="{FA2F02BE-0C81-4D68-BB02-73272DE2DBCC}"/>
    <cellStyle name="EYColumnHeading 7 2 2 3 2 2" xfId="9937" xr:uid="{CA99ED8A-F59D-46D7-AEBD-C5DA098CE20F}"/>
    <cellStyle name="EYColumnHeading 7 2 2 3 2 2 2" xfId="25542" xr:uid="{8CEF68AA-5631-4CE9-BB39-3D8B9E137937}"/>
    <cellStyle name="EYColumnHeading 7 2 2 3 2 3" xfId="31621" xr:uid="{74A94FAA-C431-49C1-9337-722AD9E263BE}"/>
    <cellStyle name="EYColumnHeading 7 2 2 3 2 4" xfId="37584" xr:uid="{4192FCFA-F078-4433-BC06-7B3DD3B02E33}"/>
    <cellStyle name="EYColumnHeading 7 2 2 3 2 5" xfId="43782" xr:uid="{08BDFE7F-019E-4F28-A12C-8B97D147DB0C}"/>
    <cellStyle name="EYColumnHeading 7 2 2 3 2 6" xfId="18059" xr:uid="{EB7D2E4D-CC45-4CF4-9B97-08EFE311C892}"/>
    <cellStyle name="EYColumnHeading 7 2 2 3 3" xfId="1924" xr:uid="{95E02605-595F-4742-9599-DFE0B1D7BF75}"/>
    <cellStyle name="EYColumnHeading 7 2 2 3 3 2" xfId="11782" xr:uid="{F10C98C6-FD04-4279-92A6-CDFF1183CEE8}"/>
    <cellStyle name="EYColumnHeading 7 2 2 3 3 2 2" xfId="27387" xr:uid="{020A8976-0B0C-4440-8E20-A78B0F2D68C3}"/>
    <cellStyle name="EYColumnHeading 7 2 2 3 3 3" xfId="33428" xr:uid="{8B551B24-2A8C-4715-8E14-3CFA8B47425B}"/>
    <cellStyle name="EYColumnHeading 7 2 2 3 3 4" xfId="39389" xr:uid="{2E295C36-C235-42E8-9E1C-6150835E74A5}"/>
    <cellStyle name="EYColumnHeading 7 2 2 3 3 5" xfId="44887" xr:uid="{8DB6A166-C5D2-43BA-8DD0-2C59C95BEA0E}"/>
    <cellStyle name="EYColumnHeading 7 2 2 3 3 6" xfId="19904" xr:uid="{FE63C041-3481-4DD6-A650-408A3A4D6E99}"/>
    <cellStyle name="EYColumnHeading 7 2 2 3 4" xfId="1648" xr:uid="{BE8DC5D6-14D3-45AB-B37B-1AF18A80E28C}"/>
    <cellStyle name="EYColumnHeading 7 2 2 3 4 2" xfId="23141" xr:uid="{5A1D4FC3-2EB1-4F9E-8171-3FED7CFC20EC}"/>
    <cellStyle name="EYColumnHeading 7 2 2 3 5" xfId="2049" xr:uid="{38BDD1D5-F12B-41D5-90C0-2FC403C23AFD}"/>
    <cellStyle name="EYColumnHeading 7 2 2 3 5 2" xfId="29270" xr:uid="{886AF2EC-06A2-4D3B-852F-5E1E142981EE}"/>
    <cellStyle name="EYColumnHeading 7 2 2 3 6" xfId="2691" xr:uid="{66DDBBA3-01E5-4ADD-BD93-AA5590FC9030}"/>
    <cellStyle name="EYColumnHeading 7 2 2 3 6 2" xfId="35236" xr:uid="{918EC21C-F7DB-4700-88B2-429A6F1BE8E5}"/>
    <cellStyle name="EYColumnHeading 7 2 2 3 7" xfId="2702" xr:uid="{58EEB5BD-469C-40B1-B6EB-DC46A3EFB91B}"/>
    <cellStyle name="EYColumnHeading 7 2 2 3 7 2" xfId="41722" xr:uid="{C37CBCE6-CCFE-48CE-89EB-FF4ED27A0172}"/>
    <cellStyle name="EYColumnHeading 7 2 2 3 8" xfId="7529" xr:uid="{F55459B7-711B-4070-A465-98DAEAD11375}"/>
    <cellStyle name="EYColumnHeading 7 2 2 3 9" xfId="15663" xr:uid="{6224699F-BE94-41B8-93B0-F87FB559CC2B}"/>
    <cellStyle name="EYColumnHeading 7 2 2 4" xfId="476" xr:uid="{1B00EFFA-8F8C-473D-9B0E-BD45EF5BD179}"/>
    <cellStyle name="EYColumnHeading 7 2 2 4 2" xfId="1430" xr:uid="{EE730D8B-24F1-4533-BEE7-EE9993BFC985}"/>
    <cellStyle name="EYColumnHeading 7 2 2 4 2 2" xfId="10623" xr:uid="{CE1C773C-B16C-4596-8EE7-3858B87E1636}"/>
    <cellStyle name="EYColumnHeading 7 2 2 4 2 2 2" xfId="26228" xr:uid="{F9A70526-F47B-4ACC-9EDB-B0721B88C2CC}"/>
    <cellStyle name="EYColumnHeading 7 2 2 4 2 3" xfId="32302" xr:uid="{B2B5C73A-9DCA-4FC4-AB29-48B11CAD3DE3}"/>
    <cellStyle name="EYColumnHeading 7 2 2 4 2 4" xfId="38265" xr:uid="{2F2A4C2F-41A2-40E4-93BF-03D1B98EFD59}"/>
    <cellStyle name="EYColumnHeading 7 2 2 4 2 5" xfId="43917" xr:uid="{FEB6C261-A509-4256-A2B6-1CC0131F3B72}"/>
    <cellStyle name="EYColumnHeading 7 2 2 4 2 6" xfId="18745" xr:uid="{F0176449-E23E-4344-8E4D-BA8B78AE122B}"/>
    <cellStyle name="EYColumnHeading 7 2 2 4 3" xfId="1988" xr:uid="{14BD54C6-66F2-4D0A-A00C-01B553F297ED}"/>
    <cellStyle name="EYColumnHeading 7 2 2 4 3 2" xfId="12468" xr:uid="{ADFB0E70-E690-4F7D-B7C0-B021012B4361}"/>
    <cellStyle name="EYColumnHeading 7 2 2 4 3 2 2" xfId="28073" xr:uid="{544019E1-B0EF-4772-A553-490613AE6CFC}"/>
    <cellStyle name="EYColumnHeading 7 2 2 4 3 3" xfId="34109" xr:uid="{FC445C92-DC5C-4B36-9A35-7FAAF6F33696}"/>
    <cellStyle name="EYColumnHeading 7 2 2 4 3 4" xfId="40070" xr:uid="{F026FDD2-C654-4519-BA60-B48B496CFCA8}"/>
    <cellStyle name="EYColumnHeading 7 2 2 4 3 5" xfId="45022" xr:uid="{D5B86E7E-7C68-49A2-BCA1-F7ECC681D679}"/>
    <cellStyle name="EYColumnHeading 7 2 2 4 3 6" xfId="20590" xr:uid="{21BB86FC-E4D9-40E0-85F1-67AF98DD38AD}"/>
    <cellStyle name="EYColumnHeading 7 2 2 4 4" xfId="1615" xr:uid="{FCADE221-C5A2-44A1-9DB5-0ED27C045698}"/>
    <cellStyle name="EYColumnHeading 7 2 2 4 4 2" xfId="23828" xr:uid="{92F801FB-3BF3-4D42-B04F-C3CB92B79BDE}"/>
    <cellStyle name="EYColumnHeading 7 2 2 4 5" xfId="2079" xr:uid="{0030E4B7-5A4A-4303-BD5A-D1893997A5BE}"/>
    <cellStyle name="EYColumnHeading 7 2 2 4 5 2" xfId="29951" xr:uid="{DCC93A9D-4C48-479D-84CC-05C5DC96D222}"/>
    <cellStyle name="EYColumnHeading 7 2 2 4 6" xfId="1527" xr:uid="{161FE00D-4021-4382-A5A7-6F621052CD3C}"/>
    <cellStyle name="EYColumnHeading 7 2 2 4 6 2" xfId="35917" xr:uid="{BB014518-E545-443B-95F6-EFEE60B21611}"/>
    <cellStyle name="EYColumnHeading 7 2 2 4 7" xfId="3327" xr:uid="{6D2708D8-D655-4121-B1BF-593E3D464D57}"/>
    <cellStyle name="EYColumnHeading 7 2 2 4 7 2" xfId="41857" xr:uid="{40E364A1-B3EA-4F1B-9A66-C928980A6374}"/>
    <cellStyle name="EYColumnHeading 7 2 2 4 8" xfId="8216" xr:uid="{88CC7D5B-F5A5-478C-9374-DA77F76A5C3F}"/>
    <cellStyle name="EYColumnHeading 7 2 2 4 9" xfId="16349" xr:uid="{911453FC-FD20-4F49-83BB-5DAAD915DD64}"/>
    <cellStyle name="EYColumnHeading 7 2 2 5" xfId="1156" xr:uid="{D6E3B774-9CE3-4E0A-88B3-2FC1C8CC62E8}"/>
    <cellStyle name="EYColumnHeading 7 2 2 5 2" xfId="11130" xr:uid="{7B53C59E-844C-46A6-8684-4D7453ACD95D}"/>
    <cellStyle name="EYColumnHeading 7 2 2 5 2 2" xfId="26735" xr:uid="{5B66116E-96F0-486F-845D-4C41EC1EB8D1}"/>
    <cellStyle name="EYColumnHeading 7 2 2 5 2 3" xfId="32795" xr:uid="{8C4C594D-F9F1-46FF-BE5F-351989566C8B}"/>
    <cellStyle name="EYColumnHeading 7 2 2 5 2 4" xfId="38757" xr:uid="{EE8607D2-69C4-4DA2-AF0A-5C59CA250C92}"/>
    <cellStyle name="EYColumnHeading 7 2 2 5 2 5" xfId="19252" xr:uid="{0A5C3B73-D2DA-417A-9FF3-B11669E4F103}"/>
    <cellStyle name="EYColumnHeading 7 2 2 5 3" xfId="12975" xr:uid="{AF67270B-3B02-4E3D-BFE5-01173799D83B}"/>
    <cellStyle name="EYColumnHeading 7 2 2 5 3 2" xfId="28580" xr:uid="{A5443291-F63B-4FCE-BB5F-01DEA72D15D3}"/>
    <cellStyle name="EYColumnHeading 7 2 2 5 3 3" xfId="34601" xr:uid="{041AE34E-48CA-4245-8C82-1AEED45AD3A0}"/>
    <cellStyle name="EYColumnHeading 7 2 2 5 3 4" xfId="40562" xr:uid="{15B54526-EBCC-47C6-AAE5-D54462BBBFB5}"/>
    <cellStyle name="EYColumnHeading 7 2 2 5 3 5" xfId="21097" xr:uid="{C9DA5187-6D8C-423C-B2CC-7C66AF6BB46C}"/>
    <cellStyle name="EYColumnHeading 7 2 2 5 4" xfId="8724" xr:uid="{4070B4CB-AF65-4C9C-B240-E2037C6420CC}"/>
    <cellStyle name="EYColumnHeading 7 2 2 5 4 2" xfId="24336" xr:uid="{AE92AD64-D9F3-46A5-9BA4-2098CC64EEDC}"/>
    <cellStyle name="EYColumnHeading 7 2 2 5 5" xfId="30444" xr:uid="{E96C23DA-F01B-4D0B-8B8A-357D0B176992}"/>
    <cellStyle name="EYColumnHeading 7 2 2 5 6" xfId="36409" xr:uid="{D62D5446-A678-4A17-9403-38486F8B1FAE}"/>
    <cellStyle name="EYColumnHeading 7 2 2 5 7" xfId="43284" xr:uid="{A77C9DDE-F973-47E5-9C6C-BE86C901A9F8}"/>
    <cellStyle name="EYColumnHeading 7 2 2 5 8" xfId="16856" xr:uid="{4B1D75F7-D1FA-420C-8CB6-95E9F300ED43}"/>
    <cellStyle name="EYColumnHeading 7 2 2 6" xfId="1758" xr:uid="{D9BAC623-2922-4C6B-8D43-3E52AB4DCA7D}"/>
    <cellStyle name="EYColumnHeading 7 2 2 6 2" xfId="9342" xr:uid="{02890793-20C3-4629-BFDB-5897E323F69E}"/>
    <cellStyle name="EYColumnHeading 7 2 2 6 2 2" xfId="24947" xr:uid="{A984FEFB-A3BF-48CB-87B0-13B162CDA282}"/>
    <cellStyle name="EYColumnHeading 7 2 2 6 3" xfId="31040" xr:uid="{E359B4C9-DE35-4DA6-963E-6F83D69964E1}"/>
    <cellStyle name="EYColumnHeading 7 2 2 6 4" xfId="37003" xr:uid="{7B24F9CB-4FF2-4F05-AD4C-F01C7F432D57}"/>
    <cellStyle name="EYColumnHeading 7 2 2 6 5" xfId="43073" xr:uid="{1D8F59A2-B2D5-4EE7-956F-105855EC3C2C}"/>
    <cellStyle name="EYColumnHeading 7 2 2 6 6" xfId="17466" xr:uid="{E8FF47D9-E6BE-4136-BB0F-1E5F7F00CB78}"/>
    <cellStyle name="EYColumnHeading 7 2 2 7" xfId="2322" xr:uid="{C6FCD08F-8E8C-4D66-B31F-1C27EB9C0A95}"/>
    <cellStyle name="EYColumnHeading 7 2 2 7 2" xfId="9159" xr:uid="{CE236F8E-A743-425B-B36B-F0F17C1A887C}"/>
    <cellStyle name="EYColumnHeading 7 2 2 7 2 2" xfId="24764" xr:uid="{FDD143F5-DC12-4BCE-87DC-5FBCBF02F690}"/>
    <cellStyle name="EYColumnHeading 7 2 2 7 3" xfId="30858" xr:uid="{20E4DF8F-B704-4DAF-BD08-3DEB7B224AC9}"/>
    <cellStyle name="EYColumnHeading 7 2 2 7 4" xfId="36821" xr:uid="{9FED8E60-1DA6-41BB-9000-AB16006999D8}"/>
    <cellStyle name="EYColumnHeading 7 2 2 7 5" xfId="17283" xr:uid="{ABD05D7D-83BB-4B4F-B8EB-5F3AF11D91A2}"/>
    <cellStyle name="EYColumnHeading 7 2 2 8" xfId="2593" xr:uid="{11EBEE89-ED32-4A38-B473-CC415611D9D4}"/>
    <cellStyle name="EYColumnHeading 7 2 2 8 2" xfId="21472" xr:uid="{5DD714C9-34E1-4D89-BF34-D63F6202E6AE}"/>
    <cellStyle name="EYColumnHeading 7 2 2 9" xfId="2879" xr:uid="{5BD8CF20-40C6-4E2D-8A19-662B84D1E3BF}"/>
    <cellStyle name="EYColumnHeading 7 2 2 9 2" xfId="22296" xr:uid="{B3CF27BE-B588-4654-AB90-DDAD379ADE12}"/>
    <cellStyle name="EYColumnHeading 7 2 3" xfId="295" xr:uid="{121CFC6C-9894-44E4-9AE9-D490730455E9}"/>
    <cellStyle name="EYColumnHeading 7 2 3 2" xfId="1200" xr:uid="{6EBF2DD6-A433-418D-9C66-50C5B4BB92E9}"/>
    <cellStyle name="EYColumnHeading 7 2 3 2 2" xfId="10289" xr:uid="{6084E027-52ED-44F6-8BA4-6BD8BCE15EC6}"/>
    <cellStyle name="EYColumnHeading 7 2 3 2 2 2" xfId="25894" xr:uid="{50D4790F-BC4F-402A-AC62-CBE40FE89C72}"/>
    <cellStyle name="EYColumnHeading 7 2 3 2 3" xfId="31972" xr:uid="{32D4BCC1-DFDA-49F9-B57A-B443D184D915}"/>
    <cellStyle name="EYColumnHeading 7 2 3 2 4" xfId="37935" xr:uid="{6E1E94D6-F7EA-4C87-93F6-363E0145DA15}"/>
    <cellStyle name="EYColumnHeading 7 2 3 2 5" xfId="43973" xr:uid="{8A161349-6246-4CE1-8DA3-45CB21270579}"/>
    <cellStyle name="EYColumnHeading 7 2 3 2 6" xfId="18411" xr:uid="{420DC09A-850F-40F8-9AC7-29814AFC4B43}"/>
    <cellStyle name="EYColumnHeading 7 2 3 3" xfId="1807" xr:uid="{D04D48BA-69B3-46DE-AD45-B4838021793E}"/>
    <cellStyle name="EYColumnHeading 7 2 3 3 2" xfId="12134" xr:uid="{7A184FCE-D437-4A29-BF82-C8F14C8B7413}"/>
    <cellStyle name="EYColumnHeading 7 2 3 3 2 2" xfId="27739" xr:uid="{443CF315-2C85-48DD-AD9C-E5038474557D}"/>
    <cellStyle name="EYColumnHeading 7 2 3 3 3" xfId="33779" xr:uid="{C09D3901-A6D7-4D97-AE75-D4D02EDC86B9}"/>
    <cellStyle name="EYColumnHeading 7 2 3 3 4" xfId="39740" xr:uid="{7EC951E1-4F72-478C-BC19-84299741DF7E}"/>
    <cellStyle name="EYColumnHeading 7 2 3 3 5" xfId="45078" xr:uid="{53872D51-07D5-465D-8B5D-152939231B03}"/>
    <cellStyle name="EYColumnHeading 7 2 3 3 6" xfId="20256" xr:uid="{A1DD0752-047A-4823-8DE4-4667822785A4}"/>
    <cellStyle name="EYColumnHeading 7 2 3 4" xfId="2275" xr:uid="{6CA49ED4-52C7-43B9-BCFB-8272F0FFA7BE}"/>
    <cellStyle name="EYColumnHeading 7 2 3 4 2" xfId="23494" xr:uid="{9C9E2443-5ADA-499B-8550-1051E298A488}"/>
    <cellStyle name="EYColumnHeading 7 2 3 5" xfId="2387" xr:uid="{BFCD9BFF-F6B3-4AD3-8400-D70CBBF1E908}"/>
    <cellStyle name="EYColumnHeading 7 2 3 5 2" xfId="29621" xr:uid="{A9633837-EEC2-44FC-95F2-28E4333DFE6B}"/>
    <cellStyle name="EYColumnHeading 7 2 3 6" xfId="3214" xr:uid="{BE17A55A-01DA-45D4-917D-97D91BA8F1BF}"/>
    <cellStyle name="EYColumnHeading 7 2 3 6 2" xfId="35587" xr:uid="{62C0E9CD-BB22-462C-95B9-BD7B6AF4EC1C}"/>
    <cellStyle name="EYColumnHeading 7 2 3 7" xfId="2127" xr:uid="{E9497FC5-E29E-4677-93F5-86C46D8B4D9A}"/>
    <cellStyle name="EYColumnHeading 7 2 3 7 2" xfId="41913" xr:uid="{B9B50345-7ACC-411C-9BC3-024AD5BBCFE3}"/>
    <cellStyle name="EYColumnHeading 7 2 3 8" xfId="7882" xr:uid="{DF600A5E-AA82-46DE-A790-D01D7D19123D}"/>
    <cellStyle name="EYColumnHeading 7 2 3 9" xfId="16015" xr:uid="{066A2EFD-C86D-42DC-A012-8D83B5D07FEF}"/>
    <cellStyle name="EYColumnHeading 7 2 4" xfId="366" xr:uid="{42D33612-FC7B-4B64-89D8-D6C97D1641E2}"/>
    <cellStyle name="EYColumnHeading 7 2 4 2" xfId="1271" xr:uid="{F3FEE57C-812E-4CCA-960C-85AF6F1FA4DD}"/>
    <cellStyle name="EYColumnHeading 7 2 4 2 2" xfId="10020" xr:uid="{BD8EC93C-D05C-4B37-B297-E6B4299E829E}"/>
    <cellStyle name="EYColumnHeading 7 2 4 2 2 2" xfId="25625" xr:uid="{13DABAAB-EC7F-4C82-9E8B-C34CCF5A981D}"/>
    <cellStyle name="EYColumnHeading 7 2 4 2 3" xfId="31703" xr:uid="{0EDFD1E3-CF97-4D3D-A6F1-5E5489472327}"/>
    <cellStyle name="EYColumnHeading 7 2 4 2 4" xfId="37666" xr:uid="{B5BDBD0D-FA56-4A04-AE3A-5266622D6371}"/>
    <cellStyle name="EYColumnHeading 7 2 4 2 5" xfId="44324" xr:uid="{1CD06F84-502E-4CDC-8FD8-C502A9E42107}"/>
    <cellStyle name="EYColumnHeading 7 2 4 2 6" xfId="18142" xr:uid="{D760565A-1938-4A7F-B434-2E474F3E121C}"/>
    <cellStyle name="EYColumnHeading 7 2 4 3" xfId="1878" xr:uid="{48B90C63-D521-4C53-BAF8-F062FB507A6D}"/>
    <cellStyle name="EYColumnHeading 7 2 4 3 2" xfId="11865" xr:uid="{51E28535-BB3B-4602-B65A-BC34F8F5D7D0}"/>
    <cellStyle name="EYColumnHeading 7 2 4 3 2 2" xfId="27470" xr:uid="{740778DC-6FB7-4F0E-97DB-CDCF74F55F41}"/>
    <cellStyle name="EYColumnHeading 7 2 4 3 3" xfId="33510" xr:uid="{5E183FD2-374B-4701-BC79-AEE824E39658}"/>
    <cellStyle name="EYColumnHeading 7 2 4 3 4" xfId="39471" xr:uid="{01BB9159-61E9-47BE-BB3E-F0E8BDA7D843}"/>
    <cellStyle name="EYColumnHeading 7 2 4 3 5" xfId="45429" xr:uid="{0B4E7CF3-46B1-4065-976F-DAB37E0CAE45}"/>
    <cellStyle name="EYColumnHeading 7 2 4 3 6" xfId="19987" xr:uid="{1EE6E41A-DF0F-40BB-8A81-958063ECB01A}"/>
    <cellStyle name="EYColumnHeading 7 2 4 4" xfId="2510" xr:uid="{D125CA89-AD31-4055-BDF3-6C38A3B617FE}"/>
    <cellStyle name="EYColumnHeading 7 2 4 4 2" xfId="23224" xr:uid="{6526274F-E316-4FA4-9B28-28F69EE6F6A0}"/>
    <cellStyle name="EYColumnHeading 7 2 4 5" xfId="2423" xr:uid="{63B520CB-B366-4BCB-8A68-173A5F8AA2BD}"/>
    <cellStyle name="EYColumnHeading 7 2 4 5 2" xfId="29352" xr:uid="{4500D1E8-3ED3-4BFA-97BF-9AEBCF54332A}"/>
    <cellStyle name="EYColumnHeading 7 2 4 6" xfId="3145" xr:uid="{BF37E5F6-321D-4050-BEDC-23487F25A6EC}"/>
    <cellStyle name="EYColumnHeading 7 2 4 6 2" xfId="35318" xr:uid="{3BAA38F9-1813-4C94-9845-A25A6AEC999F}"/>
    <cellStyle name="EYColumnHeading 7 2 4 7" xfId="2489" xr:uid="{FA199E4C-782E-42AD-AFF6-A9CA3BE54AA8}"/>
    <cellStyle name="EYColumnHeading 7 2 4 7 2" xfId="42264" xr:uid="{CD94DAD4-899E-423F-BCBE-9C53C378E3BE}"/>
    <cellStyle name="EYColumnHeading 7 2 4 8" xfId="7612" xr:uid="{64B190C0-33E2-449D-8DE4-AB8C157539BE}"/>
    <cellStyle name="EYColumnHeading 7 2 4 9" xfId="15746" xr:uid="{739880EF-0C41-48EC-A3DF-9BFEF7A8BC9D}"/>
    <cellStyle name="EYColumnHeading 7 2 5" xfId="430" xr:uid="{12C353D3-20E3-4009-9F2D-37C24F68E173}"/>
    <cellStyle name="EYColumnHeading 7 2 5 2" xfId="1384" xr:uid="{3FCEC8FF-FF97-4BEF-ACB6-E84ECAC78675}"/>
    <cellStyle name="EYColumnHeading 7 2 5 2 2" xfId="10764" xr:uid="{DED9BFE9-3CF7-420B-9FD0-23B603295E5F}"/>
    <cellStyle name="EYColumnHeading 7 2 5 2 2 2" xfId="26369" xr:uid="{D412ED41-FCDD-4E1B-A583-05D2B7231760}"/>
    <cellStyle name="EYColumnHeading 7 2 5 2 3" xfId="32441" xr:uid="{77CF5F68-8AE8-4B9A-9A0E-B5B0187EB859}"/>
    <cellStyle name="EYColumnHeading 7 2 5 2 4" xfId="38404" xr:uid="{52A588A5-F31E-493E-BFF5-9918EEE52C8C}"/>
    <cellStyle name="EYColumnHeading 7 2 5 2 5" xfId="18886" xr:uid="{931EE472-F33F-4299-9ACF-8B60AB274C31}"/>
    <cellStyle name="EYColumnHeading 7 2 5 3" xfId="1942" xr:uid="{8A5ABF19-F1A6-4816-AFB7-1FDD5C9686BD}"/>
    <cellStyle name="EYColumnHeading 7 2 5 3 2" xfId="12609" xr:uid="{01CDF93C-9949-4812-99E8-8D1B092B023E}"/>
    <cellStyle name="EYColumnHeading 7 2 5 3 2 2" xfId="28214" xr:uid="{AEDD5F14-4DA0-475E-B274-D98831F7F5DB}"/>
    <cellStyle name="EYColumnHeading 7 2 5 3 3" xfId="34248" xr:uid="{793A6484-8D0A-451D-91B2-39FCA68B631A}"/>
    <cellStyle name="EYColumnHeading 7 2 5 3 4" xfId="40209" xr:uid="{8C74CFFA-2B99-44E9-9DDD-9B81986631D1}"/>
    <cellStyle name="EYColumnHeading 7 2 5 3 5" xfId="20731" xr:uid="{A8421A3D-09FA-445C-AFDA-07B55AAADFDA}"/>
    <cellStyle name="EYColumnHeading 7 2 5 4" xfId="1715" xr:uid="{5FDEA98E-676E-4F41-BB6D-553BDB7D8470}"/>
    <cellStyle name="EYColumnHeading 7 2 5 4 2" xfId="23969" xr:uid="{9E265562-7517-4184-AD3F-8CCD3594486E}"/>
    <cellStyle name="EYColumnHeading 7 2 5 5" xfId="2483" xr:uid="{9C610AED-68EB-4670-BA24-78FD62E45490}"/>
    <cellStyle name="EYColumnHeading 7 2 5 5 2" xfId="30090" xr:uid="{A1C92261-36DE-4ED1-825E-0B6348EB7725}"/>
    <cellStyle name="EYColumnHeading 7 2 5 6" xfId="2962" xr:uid="{85B6A7F1-B6C8-4437-8FC0-A97FFEB96C06}"/>
    <cellStyle name="EYColumnHeading 7 2 5 6 2" xfId="36056" xr:uid="{AF70D861-158C-4B14-A5FA-FF9B738A6657}"/>
    <cellStyle name="EYColumnHeading 7 2 5 7" xfId="3393" xr:uid="{89064E82-1E6B-441B-B44E-472EC65D92DB}"/>
    <cellStyle name="EYColumnHeading 7 2 5 7 2" xfId="43130" xr:uid="{BD9E2136-33CD-48A6-AA87-720C0D64A17A}"/>
    <cellStyle name="EYColumnHeading 7 2 5 8" xfId="8357" xr:uid="{ED9496DC-0F10-4F6A-A7C7-D18B96AD9D10}"/>
    <cellStyle name="EYColumnHeading 7 2 5 9" xfId="16490" xr:uid="{5525E63A-8A7C-4576-9A05-6ACF5DF84684}"/>
    <cellStyle name="EYColumnHeading 7 2 6" xfId="1113" xr:uid="{C9906116-44C0-484B-9E80-968731B8DC4D}"/>
    <cellStyle name="EYColumnHeading 7 2 6 2" xfId="10249" xr:uid="{C730F6A4-9B0C-4C08-A3DE-64E8AA20FF9B}"/>
    <cellStyle name="EYColumnHeading 7 2 6 2 2" xfId="25854" xr:uid="{1342B107-29C4-49EE-AB57-0E0AE066B6FD}"/>
    <cellStyle name="EYColumnHeading 7 2 6 2 3" xfId="31932" xr:uid="{6E1349C7-FFD1-4EE6-B12E-33F50E9A48EB}"/>
    <cellStyle name="EYColumnHeading 7 2 6 2 4" xfId="37895" xr:uid="{B9922751-526A-4ABA-92FB-D2B2341C8D72}"/>
    <cellStyle name="EYColumnHeading 7 2 6 2 5" xfId="18371" xr:uid="{87CC0AC3-5707-45CE-8C08-549D5C8D936C}"/>
    <cellStyle name="EYColumnHeading 7 2 6 3" xfId="12094" xr:uid="{B0C8CF1D-10CB-44BE-BF33-00807E444FCB}"/>
    <cellStyle name="EYColumnHeading 7 2 6 3 2" xfId="27699" xr:uid="{A2FC1106-E5CA-4EBB-BBC7-02BFEE109288}"/>
    <cellStyle name="EYColumnHeading 7 2 6 3 3" xfId="33739" xr:uid="{78AFC86A-1D08-4592-BBEC-16EF57121ED8}"/>
    <cellStyle name="EYColumnHeading 7 2 6 3 4" xfId="39700" xr:uid="{ACBF66F8-BF23-4044-91E7-C645495D17FB}"/>
    <cellStyle name="EYColumnHeading 7 2 6 3 5" xfId="20216" xr:uid="{A92DA757-04BF-4E66-A473-40BF22D1FCDA}"/>
    <cellStyle name="EYColumnHeading 7 2 6 4" xfId="7841" xr:uid="{690DF3D2-CA5E-4DE0-874D-2C4875504444}"/>
    <cellStyle name="EYColumnHeading 7 2 6 4 2" xfId="23453" xr:uid="{EACDFBB5-B53D-4E63-A8D6-877F3EBFD33A}"/>
    <cellStyle name="EYColumnHeading 7 2 6 5" xfId="29581" xr:uid="{7DA80873-234D-498E-BB0C-76B9F0113259}"/>
    <cellStyle name="EYColumnHeading 7 2 6 6" xfId="35547" xr:uid="{A0B5782C-6856-4D16-AC59-382420D83CF5}"/>
    <cellStyle name="EYColumnHeading 7 2 6 7" xfId="43480" xr:uid="{9AFB1B06-80F7-4980-9051-7126DF71BEAF}"/>
    <cellStyle name="EYColumnHeading 7 2 6 8" xfId="15975" xr:uid="{6646583C-C502-49C5-BE73-C6CB29F89E47}"/>
    <cellStyle name="EYColumnHeading 7 2 7" xfId="1710" xr:uid="{E136D342-DC18-4E93-BF29-0A8078C58907}"/>
    <cellStyle name="EYColumnHeading 7 2 7 2" xfId="9530" xr:uid="{C5DD24FE-0CC8-4252-B5FD-93F6491DC41E}"/>
    <cellStyle name="EYColumnHeading 7 2 7 2 2" xfId="25135" xr:uid="{BC2C9246-8B90-429A-896B-7A4D119B6505}"/>
    <cellStyle name="EYColumnHeading 7 2 7 3" xfId="31227" xr:uid="{CD538EDC-CB4D-47B5-8ED2-4AC1DDC56580}"/>
    <cellStyle name="EYColumnHeading 7 2 7 4" xfId="37190" xr:uid="{4C436237-A805-42CB-9C15-DA865CD4726A}"/>
    <cellStyle name="EYColumnHeading 7 2 7 5" xfId="17654" xr:uid="{47594932-984E-4940-86A5-EC6A5D0917DE}"/>
    <cellStyle name="EYColumnHeading 7 2 8" xfId="1580" xr:uid="{FFBC22CE-A3F2-4B2C-9334-22E74349C956}"/>
    <cellStyle name="EYColumnHeading 7 2 8 2" xfId="22126" xr:uid="{A32EE7F4-ADBD-4AE5-A593-4350B2E08225}"/>
    <cellStyle name="EYColumnHeading 7 2 9" xfId="2638" xr:uid="{9D78FA57-1668-4E76-B66F-8A85ADBCDE45}"/>
    <cellStyle name="EYColumnHeading 7 2 9 2" xfId="22576" xr:uid="{427B39E4-0A5A-439C-856A-8C6B5D01C859}"/>
    <cellStyle name="EYColumnHeading 7 3" xfId="202" xr:uid="{70A190FC-7BE4-48E5-811C-C6A7987B950C}"/>
    <cellStyle name="EYColumnHeading 7 3 10" xfId="2913" xr:uid="{43CA7ED8-1E00-485B-8BCE-07A126687B4A}"/>
    <cellStyle name="EYColumnHeading 7 3 10 2" xfId="22436" xr:uid="{BEA6677E-D9E9-431D-B0C7-DB41D4E3A546}"/>
    <cellStyle name="EYColumnHeading 7 3 11" xfId="3289" xr:uid="{AC44C05F-7DDE-43E7-A28E-E72B02CF7481}"/>
    <cellStyle name="EYColumnHeading 7 3 11 2" xfId="41279" xr:uid="{3F8E9736-1AEF-4CF9-89A4-ED278B9F9AA2}"/>
    <cellStyle name="EYColumnHeading 7 3 12" xfId="5827" xr:uid="{2527F539-48D5-4B36-9D8E-D700C04F3EBC}"/>
    <cellStyle name="EYColumnHeading 7 3 13" xfId="15055" xr:uid="{0362452D-7DA7-451D-B813-003743C49B1D}"/>
    <cellStyle name="EYColumnHeading 7 3 2" xfId="250" xr:uid="{757C2569-5228-440D-8712-916E3785CCDF}"/>
    <cellStyle name="EYColumnHeading 7 3 2 10" xfId="3253" xr:uid="{62D97D28-4E78-4A92-AD14-54277C4466D1}"/>
    <cellStyle name="EYColumnHeading 7 3 2 10 2" xfId="22489" xr:uid="{18158C22-7324-4505-BC4D-42C2E507F88C}"/>
    <cellStyle name="EYColumnHeading 7 3 2 11" xfId="6009" xr:uid="{79354DF4-FE03-4F43-8FCC-7C3AA7A4E730}"/>
    <cellStyle name="EYColumnHeading 7 3 2 11 2" xfId="22784" xr:uid="{3DE033BE-490B-4CA7-BE8A-5F3B08ED6339}"/>
    <cellStyle name="EYColumnHeading 7 3 2 12" xfId="41430" xr:uid="{351DA77B-D731-4AB1-B4A4-2C217340A4D0}"/>
    <cellStyle name="EYColumnHeading 7 3 2 13" xfId="15209" xr:uid="{7C01EDD7-A8DB-43AE-A685-DFCA24EE6536}"/>
    <cellStyle name="EYColumnHeading 7 3 2 2" xfId="345" xr:uid="{79E4F1E1-B3D2-432E-8956-38A2E5F3DA8B}"/>
    <cellStyle name="EYColumnHeading 7 3 2 2 2" xfId="1250" xr:uid="{D95D0721-F54B-4DB8-A545-8EA471712215}"/>
    <cellStyle name="EYColumnHeading 7 3 2 2 2 2" xfId="10531" xr:uid="{6ACAF994-BC6A-4FA4-BCC0-5DA2683E7836}"/>
    <cellStyle name="EYColumnHeading 7 3 2 2 2 2 2" xfId="26136" xr:uid="{2152B539-931A-42B9-9FEE-F1BE0885A1A3}"/>
    <cellStyle name="EYColumnHeading 7 3 2 2 2 3" xfId="32211" xr:uid="{0697FE1F-F6EF-4CDB-8501-2D39FAF6FAB1}"/>
    <cellStyle name="EYColumnHeading 7 3 2 2 2 4" xfId="38174" xr:uid="{2A29DFC9-7934-4D0F-96C7-29CEE34AC59A}"/>
    <cellStyle name="EYColumnHeading 7 3 2 2 2 5" xfId="44198" xr:uid="{C8A00840-B146-4454-B1E6-FC137F49DC26}"/>
    <cellStyle name="EYColumnHeading 7 3 2 2 2 6" xfId="18653" xr:uid="{599FF176-E38D-4B1E-AA17-DC96F7B6F4BF}"/>
    <cellStyle name="EYColumnHeading 7 3 2 2 3" xfId="1857" xr:uid="{3E184CAF-0F1D-4388-BA88-B45CC7A6CA1D}"/>
    <cellStyle name="EYColumnHeading 7 3 2 2 3 2" xfId="12376" xr:uid="{DAB22A25-5102-4119-9912-A022898FA27B}"/>
    <cellStyle name="EYColumnHeading 7 3 2 2 3 2 2" xfId="27981" xr:uid="{3A534648-94A2-468A-A186-0DF92C1F8B4B}"/>
    <cellStyle name="EYColumnHeading 7 3 2 2 3 3" xfId="34018" xr:uid="{4DB1F9D1-5712-49F3-9DA6-9237A5B59A73}"/>
    <cellStyle name="EYColumnHeading 7 3 2 2 3 4" xfId="39979" xr:uid="{D2740C77-E0F4-4163-862D-B2608332A45C}"/>
    <cellStyle name="EYColumnHeading 7 3 2 2 3 5" xfId="45303" xr:uid="{013FD826-9333-4541-9202-411D0129E185}"/>
    <cellStyle name="EYColumnHeading 7 3 2 2 3 6" xfId="20498" xr:uid="{9782C96E-23C5-4473-8BCE-CADB916F66C5}"/>
    <cellStyle name="EYColumnHeading 7 3 2 2 4" xfId="2225" xr:uid="{3CDE85C0-C4EC-4D2B-9137-4BB7CC78E0FC}"/>
    <cellStyle name="EYColumnHeading 7 3 2 2 4 2" xfId="23736" xr:uid="{200EF97E-4994-4842-BD9B-E323432D9DCE}"/>
    <cellStyle name="EYColumnHeading 7 3 2 2 5" xfId="2403" xr:uid="{FDC91D46-7FE3-49F8-85B5-3B53A8F00AC3}"/>
    <cellStyle name="EYColumnHeading 7 3 2 2 5 2" xfId="29860" xr:uid="{E2EFC052-FF85-46CF-A40F-258BA07D40D5}"/>
    <cellStyle name="EYColumnHeading 7 3 2 2 6" xfId="3166" xr:uid="{8F083AFF-8C60-4525-834B-3EF775435108}"/>
    <cellStyle name="EYColumnHeading 7 3 2 2 6 2" xfId="35826" xr:uid="{3A130865-44B9-4C43-892E-AD2F1AE6FDF3}"/>
    <cellStyle name="EYColumnHeading 7 3 2 2 7" xfId="2693" xr:uid="{FDA80548-6D19-49E9-BC2B-36E99F308C29}"/>
    <cellStyle name="EYColumnHeading 7 3 2 2 7 2" xfId="42138" xr:uid="{99CA1EFE-2CB6-418A-80AF-64899A155F1A}"/>
    <cellStyle name="EYColumnHeading 7 3 2 2 8" xfId="8124" xr:uid="{7AC57A87-2067-400C-9C31-8466A2FCAB85}"/>
    <cellStyle name="EYColumnHeading 7 3 2 2 9" xfId="16257" xr:uid="{4F745487-8E5A-4255-A341-114A826E3E80}"/>
    <cellStyle name="EYColumnHeading 7 3 2 3" xfId="416" xr:uid="{E4E7FF87-8510-4FDB-A087-0941ED7D6840}"/>
    <cellStyle name="EYColumnHeading 7 3 2 3 2" xfId="1370" xr:uid="{0090065D-06CB-4826-B439-042EAA0A46DB}"/>
    <cellStyle name="EYColumnHeading 7 3 2 3 2 2" xfId="9874" xr:uid="{34E3BBF0-EF3B-4936-ADC3-32C44588F531}"/>
    <cellStyle name="EYColumnHeading 7 3 2 3 2 2 2" xfId="25479" xr:uid="{EF531035-2F37-4CB4-91F0-ED37FBD1DB52}"/>
    <cellStyle name="EYColumnHeading 7 3 2 3 2 3" xfId="31558" xr:uid="{3FD2C9E6-B0CF-46B7-BF2B-CEC605C6336A}"/>
    <cellStyle name="EYColumnHeading 7 3 2 3 2 4" xfId="37521" xr:uid="{22EE6869-6C72-407A-8381-E76275D47C3F}"/>
    <cellStyle name="EYColumnHeading 7 3 2 3 2 5" xfId="44244" xr:uid="{6449A762-B56B-4B24-BDB5-F9FBB358269A}"/>
    <cellStyle name="EYColumnHeading 7 3 2 3 2 6" xfId="17996" xr:uid="{343BA659-8838-4521-80AC-E7931904BAAC}"/>
    <cellStyle name="EYColumnHeading 7 3 2 3 3" xfId="1928" xr:uid="{6A897D6B-7A26-418A-9B70-D9A8098B1337}"/>
    <cellStyle name="EYColumnHeading 7 3 2 3 3 2" xfId="11719" xr:uid="{1C1B9180-8E6B-4260-BCA4-85845BF42146}"/>
    <cellStyle name="EYColumnHeading 7 3 2 3 3 2 2" xfId="27324" xr:uid="{538DE72D-1143-4374-8A09-8EAAE8EB6CDA}"/>
    <cellStyle name="EYColumnHeading 7 3 2 3 3 3" xfId="33365" xr:uid="{E5617BC6-F4ED-40A5-AC57-A2523DE6B861}"/>
    <cellStyle name="EYColumnHeading 7 3 2 3 3 4" xfId="39326" xr:uid="{8684808F-907F-4187-BFA6-877D6F27978F}"/>
    <cellStyle name="EYColumnHeading 7 3 2 3 3 5" xfId="45349" xr:uid="{D1616360-9D61-4BEA-8AA8-7BD8F0BDDB82}"/>
    <cellStyle name="EYColumnHeading 7 3 2 3 3 6" xfId="19841" xr:uid="{136A3D89-2F41-4EBC-BDC8-D9A2296E0CF9}"/>
    <cellStyle name="EYColumnHeading 7 3 2 3 4" xfId="2179" xr:uid="{348A9E03-2BD3-4811-A489-799970288B81}"/>
    <cellStyle name="EYColumnHeading 7 3 2 3 4 2" xfId="23078" xr:uid="{5B3E1C60-E776-4BAE-B463-45B7821201EC}"/>
    <cellStyle name="EYColumnHeading 7 3 2 3 5" xfId="1548" xr:uid="{1B8146DC-8C1E-4024-AC87-7647C37E03AA}"/>
    <cellStyle name="EYColumnHeading 7 3 2 3 5 2" xfId="29207" xr:uid="{5F4617EF-97A7-4BA2-B726-E997C0D26DAB}"/>
    <cellStyle name="EYColumnHeading 7 3 2 3 6" xfId="3108" xr:uid="{69AE95A9-700B-4C20-AA54-3E6FAAE3B21C}"/>
    <cellStyle name="EYColumnHeading 7 3 2 3 6 2" xfId="35173" xr:uid="{48256DF1-2C8D-4DA1-A03F-6012941E7F19}"/>
    <cellStyle name="EYColumnHeading 7 3 2 3 7" xfId="2861" xr:uid="{5971198E-A9A3-4E97-9F0D-488878DAF6CF}"/>
    <cellStyle name="EYColumnHeading 7 3 2 3 7 2" xfId="42184" xr:uid="{768C29DC-1238-43B9-B582-D01B8D221F56}"/>
    <cellStyle name="EYColumnHeading 7 3 2 3 8" xfId="7466" xr:uid="{1D80DCC5-F4CD-42AB-9A06-2E2A2FA225DA}"/>
    <cellStyle name="EYColumnHeading 7 3 2 3 9" xfId="15600" xr:uid="{910A2F57-B061-4789-967A-798A5E56E28A}"/>
    <cellStyle name="EYColumnHeading 7 3 2 4" xfId="480" xr:uid="{0E2DC398-C5BD-40FD-9842-CA7D334D86D4}"/>
    <cellStyle name="EYColumnHeading 7 3 2 4 2" xfId="1434" xr:uid="{9BBE4D9F-67C7-4557-ACEA-3B3D484F40B2}"/>
    <cellStyle name="EYColumnHeading 7 3 2 4 2 2" xfId="10807" xr:uid="{5C4B2975-8ED2-4307-A700-30B8CC330BA5}"/>
    <cellStyle name="EYColumnHeading 7 3 2 4 2 2 2" xfId="26412" xr:uid="{9299420A-CFE7-4AC5-AD3E-304027F1144C}"/>
    <cellStyle name="EYColumnHeading 7 3 2 4 2 3" xfId="32484" xr:uid="{0172DF89-B211-4A5A-B0CC-0E3889D90A49}"/>
    <cellStyle name="EYColumnHeading 7 3 2 4 2 4" xfId="38447" xr:uid="{D2296C7A-A556-4360-9957-E5F5E626CE3C}"/>
    <cellStyle name="EYColumnHeading 7 3 2 4 2 5" xfId="43937" xr:uid="{0E61B67B-1A1E-4505-AA22-9084C30C6AE4}"/>
    <cellStyle name="EYColumnHeading 7 3 2 4 2 6" xfId="18929" xr:uid="{6E31E685-0A16-44C3-A07E-697FEE48B95E}"/>
    <cellStyle name="EYColumnHeading 7 3 2 4 3" xfId="1992" xr:uid="{25C466CE-8CE3-4B37-BA83-379BFB71C5F5}"/>
    <cellStyle name="EYColumnHeading 7 3 2 4 3 2" xfId="12652" xr:uid="{27F77D95-CF02-4D4A-9990-8D6798DBCE8C}"/>
    <cellStyle name="EYColumnHeading 7 3 2 4 3 2 2" xfId="28257" xr:uid="{1911FCAB-5C91-4456-800B-FCD63842040A}"/>
    <cellStyle name="EYColumnHeading 7 3 2 4 3 3" xfId="34291" xr:uid="{F19D7B3F-5391-45D9-A610-9C8559F25EFD}"/>
    <cellStyle name="EYColumnHeading 7 3 2 4 3 4" xfId="40252" xr:uid="{88A1F0F0-B014-47D9-91D7-6587BD6F1165}"/>
    <cellStyle name="EYColumnHeading 7 3 2 4 3 5" xfId="45042" xr:uid="{50F14D0C-8FC8-4C93-A3C7-EAD2EBED7A5F}"/>
    <cellStyle name="EYColumnHeading 7 3 2 4 3 6" xfId="20774" xr:uid="{28742C37-C692-40E7-A961-21FC86E0A977}"/>
    <cellStyle name="EYColumnHeading 7 3 2 4 4" xfId="1525" xr:uid="{3C6BF6EE-55EF-4BB1-A944-C07D2E1B3EB9}"/>
    <cellStyle name="EYColumnHeading 7 3 2 4 4 2" xfId="24012" xr:uid="{9DEB9FD8-9B99-433E-8495-2186A36EF9E0}"/>
    <cellStyle name="EYColumnHeading 7 3 2 4 5" xfId="2509" xr:uid="{E63DB652-4D5F-4F77-BD1F-B527B07B88BA}"/>
    <cellStyle name="EYColumnHeading 7 3 2 4 5 2" xfId="30133" xr:uid="{ECD2AE35-B556-45B6-A824-A354B701B0E1}"/>
    <cellStyle name="EYColumnHeading 7 3 2 4 6" xfId="2717" xr:uid="{D83FC2B4-6436-4C24-8E64-8A328FD3F36F}"/>
    <cellStyle name="EYColumnHeading 7 3 2 4 6 2" xfId="36099" xr:uid="{F8CD96EE-205F-4D82-907A-68F1F54290AC}"/>
    <cellStyle name="EYColumnHeading 7 3 2 4 7" xfId="2838" xr:uid="{8F8A1692-7636-48BA-869C-F0E3734051C5}"/>
    <cellStyle name="EYColumnHeading 7 3 2 4 7 2" xfId="41877" xr:uid="{CD895720-E5F3-4883-9E4D-176ED8B84DEB}"/>
    <cellStyle name="EYColumnHeading 7 3 2 4 8" xfId="8400" xr:uid="{CE68DF79-514A-4072-BD8C-FFAA03B14CB8}"/>
    <cellStyle name="EYColumnHeading 7 3 2 4 9" xfId="16533" xr:uid="{3CF706A2-E6DD-40D4-A8BA-69170F414135}"/>
    <cellStyle name="EYColumnHeading 7 3 2 5" xfId="1160" xr:uid="{5DA44A15-10CF-4ED3-936A-69D3499FD7D4}"/>
    <cellStyle name="EYColumnHeading 7 3 2 5 2" xfId="9766" xr:uid="{223D4D29-D525-4A81-84C2-FB120726D8F6}"/>
    <cellStyle name="EYColumnHeading 7 3 2 5 2 2" xfId="25371" xr:uid="{3FBA7EFF-2A04-4E2A-8E15-9CFAD67AD8B3}"/>
    <cellStyle name="EYColumnHeading 7 3 2 5 2 3" xfId="31450" xr:uid="{9F1EB022-B789-479E-A6AB-1ACA726A70F1}"/>
    <cellStyle name="EYColumnHeading 7 3 2 5 2 4" xfId="37413" xr:uid="{BD8BDB32-0066-4A96-9046-BC78519E054D}"/>
    <cellStyle name="EYColumnHeading 7 3 2 5 2 5" xfId="17888" xr:uid="{4CA24E7D-8D2A-4B18-AD17-376A8B7433A1}"/>
    <cellStyle name="EYColumnHeading 7 3 2 5 3" xfId="11611" xr:uid="{BC4DB68A-3568-4433-9C05-5BB579AD1D50}"/>
    <cellStyle name="EYColumnHeading 7 3 2 5 3 2" xfId="27216" xr:uid="{272C7298-71B0-4F35-AB8C-42FED446F891}"/>
    <cellStyle name="EYColumnHeading 7 3 2 5 3 3" xfId="33257" xr:uid="{1BF12D9C-96DA-43AE-A092-9C4DCD77EC78}"/>
    <cellStyle name="EYColumnHeading 7 3 2 5 3 4" xfId="39218" xr:uid="{EAA42FBD-7CD6-414D-8838-45A25B40A458}"/>
    <cellStyle name="EYColumnHeading 7 3 2 5 3 5" xfId="19733" xr:uid="{A0C1E855-9645-42B8-B9E3-7B4AA8F34334}"/>
    <cellStyle name="EYColumnHeading 7 3 2 5 4" xfId="7358" xr:uid="{8CB8C734-8D3E-480B-92FC-86E40C2AA88D}"/>
    <cellStyle name="EYColumnHeading 7 3 2 5 4 2" xfId="22970" xr:uid="{ADC6A8E7-C504-4470-9B11-C89304869D12}"/>
    <cellStyle name="EYColumnHeading 7 3 2 5 5" xfId="29099" xr:uid="{AFC27B83-D180-4DEC-B2A1-30D48019D8DE}"/>
    <cellStyle name="EYColumnHeading 7 3 2 5 6" xfId="35065" xr:uid="{E7DDB105-C981-49BF-AA2E-A0D7782CCFAD}"/>
    <cellStyle name="EYColumnHeading 7 3 2 5 7" xfId="43356" xr:uid="{0E062A01-9057-4524-835E-D53A219A5740}"/>
    <cellStyle name="EYColumnHeading 7 3 2 5 8" xfId="15492" xr:uid="{9DA870B5-2A2A-46DB-B0BD-5DD0C50E32CA}"/>
    <cellStyle name="EYColumnHeading 7 3 2 6" xfId="1762" xr:uid="{6F71590F-CB20-4C47-9538-4F385D51F618}"/>
    <cellStyle name="EYColumnHeading 7 3 2 6 2" xfId="9414" xr:uid="{0604BD9F-95CB-4150-9CAE-DFECD582EF3B}"/>
    <cellStyle name="EYColumnHeading 7 3 2 6 2 2" xfId="25019" xr:uid="{8E80C3F8-0A5A-4932-9C54-D7555408998B}"/>
    <cellStyle name="EYColumnHeading 7 3 2 6 3" xfId="31112" xr:uid="{0ADBF4D1-8016-49E6-BA64-3F8E2D5894C6}"/>
    <cellStyle name="EYColumnHeading 7 3 2 6 4" xfId="37075" xr:uid="{5EB623F7-C029-4622-A117-185F5CB279ED}"/>
    <cellStyle name="EYColumnHeading 7 3 2 6 5" xfId="42977" xr:uid="{6E8817F9-9D0B-4697-B6C7-A39F2EB3E5CA}"/>
    <cellStyle name="EYColumnHeading 7 3 2 6 6" xfId="17538" xr:uid="{C03A7CD8-D50F-47D8-B662-87F57F72ED16}"/>
    <cellStyle name="EYColumnHeading 7 3 2 7" xfId="2318" xr:uid="{2795BB55-1BB5-47EF-B002-94661D1F9D3B}"/>
    <cellStyle name="EYColumnHeading 7 3 2 7 2" xfId="9107" xr:uid="{CFC942A9-1E5C-416C-A48B-AD40CA13EB20}"/>
    <cellStyle name="EYColumnHeading 7 3 2 7 2 2" xfId="24712" xr:uid="{831F9188-2B99-4D60-8674-FE94B7A623B0}"/>
    <cellStyle name="EYColumnHeading 7 3 2 7 3" xfId="30806" xr:uid="{544062F3-1B9A-461C-884E-568010369135}"/>
    <cellStyle name="EYColumnHeading 7 3 2 7 4" xfId="36769" xr:uid="{7FBF643F-473C-487E-8178-C2C95254870A}"/>
    <cellStyle name="EYColumnHeading 7 3 2 7 5" xfId="17231" xr:uid="{AC8B9080-E8F3-4800-A2DC-2755CF6BF418}"/>
    <cellStyle name="EYColumnHeading 7 3 2 8" xfId="2589" xr:uid="{11A56496-DD10-49A9-AB00-841742EAA2B2}"/>
    <cellStyle name="EYColumnHeading 7 3 2 8 2" xfId="21544" xr:uid="{EE027DFE-4F54-468E-9950-39B5A121D7E2}"/>
    <cellStyle name="EYColumnHeading 7 3 2 9" xfId="2875" xr:uid="{5FAF71DD-C994-420B-91B1-EFF5D730E110}"/>
    <cellStyle name="EYColumnHeading 7 3 2 9 2" xfId="22368" xr:uid="{78788E4A-28B6-4B63-9B3A-8D48C994354C}"/>
    <cellStyle name="EYColumnHeading 7 3 3" xfId="299" xr:uid="{980FB565-2467-4F8F-8114-07DA7F868801}"/>
    <cellStyle name="EYColumnHeading 7 3 3 2" xfId="1204" xr:uid="{1CCB0412-31AE-4B14-B090-D8F9179F0D20}"/>
    <cellStyle name="EYColumnHeading 7 3 3 2 2" xfId="10358" xr:uid="{9B577E56-4B79-4528-8928-DFB082F35F40}"/>
    <cellStyle name="EYColumnHeading 7 3 3 2 2 2" xfId="25963" xr:uid="{ADDF6123-ECF8-4045-8BB0-E7C195743162}"/>
    <cellStyle name="EYColumnHeading 7 3 3 2 3" xfId="32041" xr:uid="{CF12043D-CCFF-4846-BD98-52EECCF509E3}"/>
    <cellStyle name="EYColumnHeading 7 3 3 2 4" xfId="38004" xr:uid="{356D022D-86F4-49BC-B520-BED39FEDB89D}"/>
    <cellStyle name="EYColumnHeading 7 3 3 2 5" xfId="44045" xr:uid="{71F9C281-E0FC-4483-B0EE-C68B65C58093}"/>
    <cellStyle name="EYColumnHeading 7 3 3 2 6" xfId="18480" xr:uid="{A2721D8C-7A8D-4A20-9E06-9FD4F337B888}"/>
    <cellStyle name="EYColumnHeading 7 3 3 3" xfId="1811" xr:uid="{5757FDCF-43B6-4396-A6D0-A3338DE2E504}"/>
    <cellStyle name="EYColumnHeading 7 3 3 3 2" xfId="12203" xr:uid="{1C0B77A8-D7DA-4A9C-97CD-813D73F1FE62}"/>
    <cellStyle name="EYColumnHeading 7 3 3 3 2 2" xfId="27808" xr:uid="{F803D120-DFFB-43D2-AC9A-4E4EA996A02E}"/>
    <cellStyle name="EYColumnHeading 7 3 3 3 3" xfId="33848" xr:uid="{C7EA615B-E396-499C-A370-6E237A895896}"/>
    <cellStyle name="EYColumnHeading 7 3 3 3 4" xfId="39809" xr:uid="{B6095A12-88EB-4140-BEB7-C24A0ECF95B7}"/>
    <cellStyle name="EYColumnHeading 7 3 3 3 5" xfId="45150" xr:uid="{26E0B410-10FC-4357-BE6F-070A0CE98804}"/>
    <cellStyle name="EYColumnHeading 7 3 3 3 6" xfId="20325" xr:uid="{06A45DB3-F3B8-4FA8-A6BA-83EE06D8221F}"/>
    <cellStyle name="EYColumnHeading 7 3 3 4" xfId="2271" xr:uid="{98698300-C1F2-4A11-9FC7-2F60C102F017}"/>
    <cellStyle name="EYColumnHeading 7 3 3 4 2" xfId="23563" xr:uid="{C9F91413-0C29-4791-8AE6-27DB757C850A}"/>
    <cellStyle name="EYColumnHeading 7 3 3 5" xfId="1602" xr:uid="{A7829DE3-99FD-445B-93FE-53343D99048E}"/>
    <cellStyle name="EYColumnHeading 7 3 3 5 2" xfId="29690" xr:uid="{0300E214-796F-4F16-AB15-DF5E12C00EFC}"/>
    <cellStyle name="EYColumnHeading 7 3 3 6" xfId="3210" xr:uid="{B5F8424B-31DD-406C-BE69-77F81774A089}"/>
    <cellStyle name="EYColumnHeading 7 3 3 6 2" xfId="35656" xr:uid="{0DF0A867-6EB4-4C96-9C89-F450AE48A776}"/>
    <cellStyle name="EYColumnHeading 7 3 3 7" xfId="3330" xr:uid="{34456240-4BE1-4E2A-80A1-2CA9F0FB8D8B}"/>
    <cellStyle name="EYColumnHeading 7 3 3 7 2" xfId="41985" xr:uid="{83B723A4-1408-4A88-9C15-A48B9BD1C171}"/>
    <cellStyle name="EYColumnHeading 7 3 3 8" xfId="7951" xr:uid="{7D6BD1D3-6789-41E2-8F8C-1FD1A770A3D7}"/>
    <cellStyle name="EYColumnHeading 7 3 3 9" xfId="16084" xr:uid="{0107C79E-3E1F-4B6D-9A16-F13DCABB9E87}"/>
    <cellStyle name="EYColumnHeading 7 3 4" xfId="370" xr:uid="{ACC36928-D0F2-4503-824F-2BB1F45BA6C6}"/>
    <cellStyle name="EYColumnHeading 7 3 4 2" xfId="1275" xr:uid="{DC37EFA5-7CE4-47B8-919B-3D13902B8F1B}"/>
    <cellStyle name="EYColumnHeading 7 3 4 2 2" xfId="9693" xr:uid="{EC43685A-6BDC-4F7F-938F-343B88C6AB10}"/>
    <cellStyle name="EYColumnHeading 7 3 4 2 2 2" xfId="25298" xr:uid="{B1219B32-41C9-4811-B3CE-30E380D700D2}"/>
    <cellStyle name="EYColumnHeading 7 3 4 2 3" xfId="31380" xr:uid="{E1598FEC-5C39-47BF-A3A1-E0F602976120}"/>
    <cellStyle name="EYColumnHeading 7 3 4 2 4" xfId="37343" xr:uid="{4BA868AC-D758-47DB-9342-DBA7DD869BC9}"/>
    <cellStyle name="EYColumnHeading 7 3 4 2 5" xfId="44281" xr:uid="{F4EA861E-0A97-4950-B00A-F6F332458206}"/>
    <cellStyle name="EYColumnHeading 7 3 4 2 6" xfId="17817" xr:uid="{AE2F2112-1610-455B-B1C8-EDEF88947C63}"/>
    <cellStyle name="EYColumnHeading 7 3 4 3" xfId="1882" xr:uid="{C310275F-C704-43C0-A20D-112053309FBF}"/>
    <cellStyle name="EYColumnHeading 7 3 4 3 2" xfId="11540" xr:uid="{DE20C1CE-7B88-4BDF-9CD6-E053DA19B4AA}"/>
    <cellStyle name="EYColumnHeading 7 3 4 3 2 2" xfId="27145" xr:uid="{2F38B13F-F5EC-4429-A975-99077A19F9E9}"/>
    <cellStyle name="EYColumnHeading 7 3 4 3 3" xfId="33187" xr:uid="{584EA966-21C8-46BD-AA27-6C66E3F3ED41}"/>
    <cellStyle name="EYColumnHeading 7 3 4 3 4" xfId="39148" xr:uid="{BD4BD50D-DDA4-4EBB-BBBA-13890D11A6DC}"/>
    <cellStyle name="EYColumnHeading 7 3 4 3 5" xfId="45386" xr:uid="{C7C85608-D272-4963-9670-E2B7148B84F2}"/>
    <cellStyle name="EYColumnHeading 7 3 4 3 6" xfId="19662" xr:uid="{C928DA8C-0F41-49DB-BFAE-3EC6525B86D9}"/>
    <cellStyle name="EYColumnHeading 7 3 4 4" xfId="2205" xr:uid="{B783FF28-C068-424D-89F9-65DDC4DD2038}"/>
    <cellStyle name="EYColumnHeading 7 3 4 4 2" xfId="22897" xr:uid="{0EE0C6BD-6C0E-408A-910F-579DF8CE4894}"/>
    <cellStyle name="EYColumnHeading 7 3 4 5" xfId="2025" xr:uid="{05C5E8AB-1427-4836-854E-BBB530D24F91}"/>
    <cellStyle name="EYColumnHeading 7 3 4 5 2" xfId="29029" xr:uid="{492E2604-FFC2-4FF7-A8DC-47404F798ABB}"/>
    <cellStyle name="EYColumnHeading 7 3 4 6" xfId="3141" xr:uid="{4BE0986C-CDAD-4314-8750-F10A2421930C}"/>
    <cellStyle name="EYColumnHeading 7 3 4 6 2" xfId="34995" xr:uid="{1D7E9FC0-48A1-4603-9840-FB7D3847C636}"/>
    <cellStyle name="EYColumnHeading 7 3 4 7" xfId="2116" xr:uid="{413289BE-FC24-48CD-A9E1-774374AAE61E}"/>
    <cellStyle name="EYColumnHeading 7 3 4 7 2" xfId="42221" xr:uid="{9741C12F-9575-4291-9B57-B10A5222630D}"/>
    <cellStyle name="EYColumnHeading 7 3 4 8" xfId="7285" xr:uid="{893F26C0-D792-463E-9A94-46653CC56DCB}"/>
    <cellStyle name="EYColumnHeading 7 3 4 9" xfId="15421" xr:uid="{D506D05F-6F96-49C5-B3D0-A8C322D865FF}"/>
    <cellStyle name="EYColumnHeading 7 3 5" xfId="434" xr:uid="{0BD3C9E3-C81C-44DB-A30B-90B9D1ED5E22}"/>
    <cellStyle name="EYColumnHeading 7 3 5 2" xfId="1388" xr:uid="{5C6FFB02-41AE-45A1-BD41-7AC5096A1ED9}"/>
    <cellStyle name="EYColumnHeading 7 3 5 2 2" xfId="10964" xr:uid="{08135123-A424-49AE-A306-CEA2CF54C547}"/>
    <cellStyle name="EYColumnHeading 7 3 5 2 2 2" xfId="26569" xr:uid="{92E7616F-0542-42F3-9E62-DEBFEF896FBD}"/>
    <cellStyle name="EYColumnHeading 7 3 5 2 3" xfId="32639" xr:uid="{A70D3E69-4C3F-4891-B7B9-CB92B979BF0E}"/>
    <cellStyle name="EYColumnHeading 7 3 5 2 4" xfId="38601" xr:uid="{92CE5AA8-12C4-49C3-BE9F-6B99A0EB167B}"/>
    <cellStyle name="EYColumnHeading 7 3 5 2 5" xfId="19086" xr:uid="{45666EDC-23D9-4A38-9895-D86FE89411DC}"/>
    <cellStyle name="EYColumnHeading 7 3 5 3" xfId="1946" xr:uid="{D3555E97-7CE5-4E47-8F8D-E4595D99314F}"/>
    <cellStyle name="EYColumnHeading 7 3 5 3 2" xfId="12809" xr:uid="{3DD8D8EC-7209-4CC4-8560-094EC98C562F}"/>
    <cellStyle name="EYColumnHeading 7 3 5 3 2 2" xfId="28414" xr:uid="{0A7433E3-BEE3-4838-B015-2B4579633C55}"/>
    <cellStyle name="EYColumnHeading 7 3 5 3 3" xfId="34445" xr:uid="{0F256104-674F-4DDF-B774-49BA43479C2A}"/>
    <cellStyle name="EYColumnHeading 7 3 5 3 4" xfId="40406" xr:uid="{F5950F40-5DB4-41C3-8161-73DD4A45118F}"/>
    <cellStyle name="EYColumnHeading 7 3 5 3 5" xfId="20931" xr:uid="{564A2FB2-7F69-4F3D-8A22-EA4CD0F798F8}"/>
    <cellStyle name="EYColumnHeading 7 3 5 4" xfId="2170" xr:uid="{46472C14-1932-457C-A494-9E5D04C2811B}"/>
    <cellStyle name="EYColumnHeading 7 3 5 4 2" xfId="24169" xr:uid="{EABC7938-AC3F-4CE3-8DCF-0F355D8EC01C}"/>
    <cellStyle name="EYColumnHeading 7 3 5 5" xfId="2064" xr:uid="{60C7440E-ED78-4C79-983F-C37F678F52D1}"/>
    <cellStyle name="EYColumnHeading 7 3 5 5 2" xfId="30288" xr:uid="{87990D65-D8B6-4411-9C83-61706D58747F}"/>
    <cellStyle name="EYColumnHeading 7 3 5 6" xfId="1552" xr:uid="{09CF9B6D-B023-4504-8F29-4CF398BDBF2C}"/>
    <cellStyle name="EYColumnHeading 7 3 5 6 2" xfId="36253" xr:uid="{E22A7572-2B62-437D-AFE1-0FD926E8FC43}"/>
    <cellStyle name="EYColumnHeading 7 3 5 7" xfId="2826" xr:uid="{31A658DE-9709-493E-8820-1AB35064C920}"/>
    <cellStyle name="EYColumnHeading 7 3 5 7 2" xfId="43202" xr:uid="{5AB2008C-37C2-4203-973D-B799CEDB05A4}"/>
    <cellStyle name="EYColumnHeading 7 3 5 8" xfId="8557" xr:uid="{681D9D03-0A8B-49FC-AB5F-1E3B67F5352B}"/>
    <cellStyle name="EYColumnHeading 7 3 5 9" xfId="16690" xr:uid="{3816D885-0E1D-40D0-A573-731EC310B378}"/>
    <cellStyle name="EYColumnHeading 7 3 6" xfId="1117" xr:uid="{88996E04-0275-4F6D-9FEE-472959242538}"/>
    <cellStyle name="EYColumnHeading 7 3 6 2" xfId="10951" xr:uid="{395A4B19-6C6E-4A70-A283-0466B0598339}"/>
    <cellStyle name="EYColumnHeading 7 3 6 2 2" xfId="26556" xr:uid="{51E9A9C6-2698-4A46-8DFA-DB315008C6D2}"/>
    <cellStyle name="EYColumnHeading 7 3 6 2 3" xfId="32626" xr:uid="{76C177EC-DEBC-479E-A714-CB1021C6B67A}"/>
    <cellStyle name="EYColumnHeading 7 3 6 2 4" xfId="38588" xr:uid="{48D2F83F-F0A0-4E13-BFC6-394FEBDC1939}"/>
    <cellStyle name="EYColumnHeading 7 3 6 2 5" xfId="19073" xr:uid="{AC2DDCC1-BC3A-4CFC-8FD8-A3CDB8591371}"/>
    <cellStyle name="EYColumnHeading 7 3 6 3" xfId="12796" xr:uid="{D378DC03-9EA8-4A64-8374-86040D0AF6F4}"/>
    <cellStyle name="EYColumnHeading 7 3 6 3 2" xfId="28401" xr:uid="{971DD8D9-6C69-4E7E-A252-BE52ED017E11}"/>
    <cellStyle name="EYColumnHeading 7 3 6 3 3" xfId="34432" xr:uid="{2B178475-DEBF-42D8-9D10-BCF632B9BE35}"/>
    <cellStyle name="EYColumnHeading 7 3 6 3 4" xfId="40393" xr:uid="{E1503AC7-9CAD-4834-B38E-2B96C380AFE3}"/>
    <cellStyle name="EYColumnHeading 7 3 6 3 5" xfId="20918" xr:uid="{D9CCD770-03BB-4B45-81B1-BA3386008666}"/>
    <cellStyle name="EYColumnHeading 7 3 6 4" xfId="8544" xr:uid="{D475A298-8219-4D4A-8254-2F8E5E6E39DB}"/>
    <cellStyle name="EYColumnHeading 7 3 6 4 2" xfId="24156" xr:uid="{4E425156-A7FF-4526-92E7-F4E93B4038BE}"/>
    <cellStyle name="EYColumnHeading 7 3 6 5" xfId="30275" xr:uid="{2E56FFDB-7943-46FA-8BCC-20D24FFE567E}"/>
    <cellStyle name="EYColumnHeading 7 3 6 6" xfId="36240" xr:uid="{47A8E7AB-920D-4F46-9638-FCA4CEFBE49F}"/>
    <cellStyle name="EYColumnHeading 7 3 6 7" xfId="42584" xr:uid="{C571A424-6734-4CFD-8DC6-9A813B8B53F2}"/>
    <cellStyle name="EYColumnHeading 7 3 6 8" xfId="16677" xr:uid="{A75DE413-7E72-416F-AE13-D3DCF862DE7F}"/>
    <cellStyle name="EYColumnHeading 7 3 7" xfId="1714" xr:uid="{17AF45BB-CC8C-4B94-AC91-94CBDED1083C}"/>
    <cellStyle name="EYColumnHeading 7 3 7 2" xfId="9038" xr:uid="{B4D4FA66-A526-4911-A0BB-65431EC66344}"/>
    <cellStyle name="EYColumnHeading 7 3 7 2 2" xfId="24643" xr:uid="{3CE5561F-BBC2-4280-9EAC-2179B365ABF7}"/>
    <cellStyle name="EYColumnHeading 7 3 7 3" xfId="30737" xr:uid="{7C6435A9-985F-4CDE-A797-231A8F475899}"/>
    <cellStyle name="EYColumnHeading 7 3 7 4" xfId="36700" xr:uid="{994AC8AD-C814-4778-8BE1-65D8733295F1}"/>
    <cellStyle name="EYColumnHeading 7 3 7 5" xfId="17162" xr:uid="{0B9FA39C-A774-446D-8D6E-16E50ACE9277}"/>
    <cellStyle name="EYColumnHeading 7 3 8" xfId="2356" xr:uid="{26317968-5355-460A-BBCC-ABCC4ED3A86E}"/>
    <cellStyle name="EYColumnHeading 7 3 8 2" xfId="22198" xr:uid="{E9872D65-DCEB-46AE-A054-4D40BD44391D}"/>
    <cellStyle name="EYColumnHeading 7 3 9" xfId="2635" xr:uid="{1F38A53B-77DC-400D-940B-6B4150A97BCA}"/>
    <cellStyle name="EYColumnHeading 7 3 9 2" xfId="22531" xr:uid="{DBD7704B-1174-4612-9C86-4D8F619E3D3D}"/>
    <cellStyle name="EYColumnHeading 7 4" xfId="222" xr:uid="{B7550381-6EFC-441B-8636-53113F1B27FB}"/>
    <cellStyle name="EYColumnHeading 7 4 10" xfId="3272" xr:uid="{7B2116EB-7C52-4D4D-A19B-0AE2981DA9F4}"/>
    <cellStyle name="EYColumnHeading 7 4 10 2" xfId="22515" xr:uid="{AFE054B7-621C-4E31-8974-F03F85B1423B}"/>
    <cellStyle name="EYColumnHeading 7 4 11" xfId="5886" xr:uid="{CE3E11EC-3007-49F9-B3B3-026CD9B1AD47}"/>
    <cellStyle name="EYColumnHeading 7 4 11 2" xfId="22777" xr:uid="{E5FB5260-A1E2-475F-BFED-1F4445EE2A29}"/>
    <cellStyle name="EYColumnHeading 7 4 12" xfId="41307" xr:uid="{9A5BD054-0872-4CF4-930F-6E3CABD88B5E}"/>
    <cellStyle name="EYColumnHeading 7 4 13" xfId="15086" xr:uid="{3916190A-529F-41BC-A35A-265DEC6E35B7}"/>
    <cellStyle name="EYColumnHeading 7 4 2" xfId="317" xr:uid="{3E5982DF-9413-44CE-9604-F4FE00C131BC}"/>
    <cellStyle name="EYColumnHeading 7 4 2 2" xfId="1222" xr:uid="{DDD93A33-94C9-44FB-B1BC-43F52A83D671}"/>
    <cellStyle name="EYColumnHeading 7 4 2 2 2" xfId="10408" xr:uid="{2D716542-4375-4D8D-8FF8-D0E490F8F225}"/>
    <cellStyle name="EYColumnHeading 7 4 2 2 2 2" xfId="26013" xr:uid="{403984B3-519C-4F29-8FB1-ED1CBE40E59A}"/>
    <cellStyle name="EYColumnHeading 7 4 2 2 3" xfId="32088" xr:uid="{5CF0E837-B40E-4254-A3A1-149AD9CA4692}"/>
    <cellStyle name="EYColumnHeading 7 4 2 2 4" xfId="38051" xr:uid="{26708476-2E2E-481C-B472-DAEC13A00E46}"/>
    <cellStyle name="EYColumnHeading 7 4 2 2 5" xfId="44075" xr:uid="{F58554D7-24D4-4B43-81CE-1D354FF9F7D5}"/>
    <cellStyle name="EYColumnHeading 7 4 2 2 6" xfId="18530" xr:uid="{C03296F8-21D4-45E2-820A-95B0D2E65023}"/>
    <cellStyle name="EYColumnHeading 7 4 2 3" xfId="1829" xr:uid="{74F4B6D4-21AE-4BD1-95CF-9212AA73FFF8}"/>
    <cellStyle name="EYColumnHeading 7 4 2 3 2" xfId="12253" xr:uid="{A81EC5CF-FF08-4BC8-8BD9-B1655A999355}"/>
    <cellStyle name="EYColumnHeading 7 4 2 3 2 2" xfId="27858" xr:uid="{E876CC9A-ADF4-4DFD-AFBA-003215D1783A}"/>
    <cellStyle name="EYColumnHeading 7 4 2 3 3" xfId="33895" xr:uid="{A23CD40A-5335-4F97-87AD-96147DDF4055}"/>
    <cellStyle name="EYColumnHeading 7 4 2 3 4" xfId="39856" xr:uid="{F60E207E-C167-41EC-AC89-EAFD7ADEEECC}"/>
    <cellStyle name="EYColumnHeading 7 4 2 3 5" xfId="45180" xr:uid="{1BD67FA7-82F0-4554-97E0-A0AF9FA157FC}"/>
    <cellStyle name="EYColumnHeading 7 4 2 3 6" xfId="20375" xr:uid="{69EBF850-262F-45C8-8E2F-76771696490C}"/>
    <cellStyle name="EYColumnHeading 7 4 2 4" xfId="2253" xr:uid="{B290F0B5-3641-4552-B43F-86A50D0DB950}"/>
    <cellStyle name="EYColumnHeading 7 4 2 4 2" xfId="23613" xr:uid="{8653DA32-82BA-47B6-9718-7A7D00308FD6}"/>
    <cellStyle name="EYColumnHeading 7 4 2 5" xfId="2000" xr:uid="{41D172AE-C507-4D27-827D-63DD88747412}"/>
    <cellStyle name="EYColumnHeading 7 4 2 5 2" xfId="29737" xr:uid="{8FB9DAC4-D430-4861-B3A0-8123A5147F1B}"/>
    <cellStyle name="EYColumnHeading 7 4 2 6" xfId="3193" xr:uid="{40B7D28C-26CE-4CD9-B788-4A983C59FD41}"/>
    <cellStyle name="EYColumnHeading 7 4 2 6 2" xfId="35703" xr:uid="{806BFEFD-F596-4963-BCDF-EAAA463B3EF4}"/>
    <cellStyle name="EYColumnHeading 7 4 2 7" xfId="2125" xr:uid="{7B907261-B323-4F8C-89DD-3FA42A113059}"/>
    <cellStyle name="EYColumnHeading 7 4 2 7 2" xfId="42015" xr:uid="{5CFDDFAB-2649-49BE-B5D4-BE482B762660}"/>
    <cellStyle name="EYColumnHeading 7 4 2 8" xfId="8001" xr:uid="{BF487AB3-AEB2-4458-9C1F-29788A7407AA}"/>
    <cellStyle name="EYColumnHeading 7 4 2 9" xfId="16134" xr:uid="{D8FBB313-CB0C-48FF-8D3E-938115856838}"/>
    <cellStyle name="EYColumnHeading 7 4 3" xfId="388" xr:uid="{2D0501D2-AD1B-4A71-971B-E6334E8834AF}"/>
    <cellStyle name="EYColumnHeading 7 4 3 2" xfId="1319" xr:uid="{69B61F1A-3A44-4ADC-8F30-8C64E62CB481}"/>
    <cellStyle name="EYColumnHeading 7 4 3 2 2" xfId="9975" xr:uid="{186B5E12-684B-464C-B1D3-AA23F22B6A1B}"/>
    <cellStyle name="EYColumnHeading 7 4 3 2 2 2" xfId="25580" xr:uid="{0139F0D6-B34F-456A-BF30-FC1F01FF69E5}"/>
    <cellStyle name="EYColumnHeading 7 4 3 2 3" xfId="31659" xr:uid="{70646C7B-EB02-491B-B094-87D54C962511}"/>
    <cellStyle name="EYColumnHeading 7 4 3 2 4" xfId="37622" xr:uid="{D63520D2-6A0C-4524-9626-2A2C8FB10B23}"/>
    <cellStyle name="EYColumnHeading 7 4 3 2 5" xfId="43829" xr:uid="{A2AEA7D4-7B58-4A0C-B663-3FAB7F187120}"/>
    <cellStyle name="EYColumnHeading 7 4 3 2 6" xfId="18097" xr:uid="{42E700A1-8371-42F5-A7AF-A39C066A7456}"/>
    <cellStyle name="EYColumnHeading 7 4 3 3" xfId="1900" xr:uid="{5F7DBC5D-48DA-4EBD-B22D-4EF1364BB928}"/>
    <cellStyle name="EYColumnHeading 7 4 3 3 2" xfId="11820" xr:uid="{D721C4AD-97C7-4650-9526-EC2D391A9B70}"/>
    <cellStyle name="EYColumnHeading 7 4 3 3 2 2" xfId="27425" xr:uid="{4C34B92F-6065-46BE-9254-99E6062DB598}"/>
    <cellStyle name="EYColumnHeading 7 4 3 3 3" xfId="33466" xr:uid="{EC2D680B-6941-4F59-A0FF-261C4537A7BE}"/>
    <cellStyle name="EYColumnHeading 7 4 3 3 4" xfId="39427" xr:uid="{E9D383AF-8336-4899-92C2-C7E6BBF5386A}"/>
    <cellStyle name="EYColumnHeading 7 4 3 3 5" xfId="44934" xr:uid="{52593228-E864-4E67-BE68-68CBDD5093A2}"/>
    <cellStyle name="EYColumnHeading 7 4 3 3 6" xfId="19942" xr:uid="{293534B8-10DB-4971-9B37-B6750317E7DA}"/>
    <cellStyle name="EYColumnHeading 7 4 3 4" xfId="1676" xr:uid="{7D0D1256-DD51-4313-A604-6DF4C0741581}"/>
    <cellStyle name="EYColumnHeading 7 4 3 4 2" xfId="23179" xr:uid="{A330611D-0128-44FC-BD21-771A7ADDAB74}"/>
    <cellStyle name="EYColumnHeading 7 4 3 5" xfId="2031" xr:uid="{239FAA59-217D-4CE4-A7B9-9080EA98D9D0}"/>
    <cellStyle name="EYColumnHeading 7 4 3 5 2" xfId="29308" xr:uid="{0A7EB4C6-3B8D-47CF-9248-E4A86954E742}"/>
    <cellStyle name="EYColumnHeading 7 4 3 6" xfId="3123" xr:uid="{92E70531-10BD-44E1-80F8-6C8E35534B8B}"/>
    <cellStyle name="EYColumnHeading 7 4 3 6 2" xfId="35274" xr:uid="{3E7DCF92-06D0-421D-93A1-8BE2BA4D557F}"/>
    <cellStyle name="EYColumnHeading 7 4 3 7" xfId="2110" xr:uid="{EFB37E5A-E07C-4763-ABC9-8923CAB67D12}"/>
    <cellStyle name="EYColumnHeading 7 4 3 7 2" xfId="41769" xr:uid="{0EB31576-2A0E-4F24-BB5B-EE42FF0D01FB}"/>
    <cellStyle name="EYColumnHeading 7 4 3 8" xfId="7567" xr:uid="{573FDFA5-3090-4D28-A807-231A91D0B249}"/>
    <cellStyle name="EYColumnHeading 7 4 3 9" xfId="15701" xr:uid="{AE846D75-7198-4036-96B0-030511AA69C7}"/>
    <cellStyle name="EYColumnHeading 7 4 4" xfId="452" xr:uid="{E4B6216A-1931-423E-9A12-049D99A9127D}"/>
    <cellStyle name="EYColumnHeading 7 4 4 2" xfId="1406" xr:uid="{FE59AC26-1F9E-4934-8A3E-81D5B76AA5F7}"/>
    <cellStyle name="EYColumnHeading 7 4 4 2 2" xfId="10154" xr:uid="{C8180AB8-5A36-4B0B-AD85-E6360E493866}"/>
    <cellStyle name="EYColumnHeading 7 4 4 2 2 2" xfId="25759" xr:uid="{0873B5EC-F4D0-4CA2-AD1A-0BA1246B14E4}"/>
    <cellStyle name="EYColumnHeading 7 4 4 2 3" xfId="31837" xr:uid="{9A858D74-33D7-4F1A-B5A8-2E92CFC4283C}"/>
    <cellStyle name="EYColumnHeading 7 4 4 2 4" xfId="37800" xr:uid="{59A7FEDD-9734-4580-8422-4471C15C5F4A}"/>
    <cellStyle name="EYColumnHeading 7 4 4 2 5" xfId="43875" xr:uid="{D587ACBC-C7B4-440C-B809-314DEDADA1B5}"/>
    <cellStyle name="EYColumnHeading 7 4 4 2 6" xfId="18276" xr:uid="{0A738B0B-1C3B-41A6-A52E-94DEB6B72A1F}"/>
    <cellStyle name="EYColumnHeading 7 4 4 3" xfId="1964" xr:uid="{C5988879-FF7C-47FB-AC96-307481BFF453}"/>
    <cellStyle name="EYColumnHeading 7 4 4 3 2" xfId="11999" xr:uid="{E611C9C2-EBC0-4238-A2CF-181C0ED28F38}"/>
    <cellStyle name="EYColumnHeading 7 4 4 3 2 2" xfId="27604" xr:uid="{CD722CEF-073A-4B23-A801-A4FF4CC68A50}"/>
    <cellStyle name="EYColumnHeading 7 4 4 3 3" xfId="33644" xr:uid="{44DF0FF2-4BF2-449E-87B7-11E85F2B288D}"/>
    <cellStyle name="EYColumnHeading 7 4 4 3 4" xfId="39605" xr:uid="{BBC77C7A-FFBA-4D1F-86F1-4F4E25D79312}"/>
    <cellStyle name="EYColumnHeading 7 4 4 3 5" xfId="44980" xr:uid="{BAA45517-80E1-4F26-AE1C-B03CBAC13D61}"/>
    <cellStyle name="EYColumnHeading 7 4 4 3 6" xfId="20121" xr:uid="{543440F2-1438-4BFE-9C9A-01160FA0ACED}"/>
    <cellStyle name="EYColumnHeading 7 4 4 4" xfId="1670" xr:uid="{0C151809-78BC-42A6-80DE-B8FE96A50E5D}"/>
    <cellStyle name="EYColumnHeading 7 4 4 4 2" xfId="23358" xr:uid="{5A82754B-B6CB-4599-BE47-3201CBDDCBDB}"/>
    <cellStyle name="EYColumnHeading 7 4 4 5" xfId="2068" xr:uid="{7834618B-72EA-470F-B160-8266AE8DA9D1}"/>
    <cellStyle name="EYColumnHeading 7 4 4 5 2" xfId="29486" xr:uid="{961673EA-3071-406C-9D6D-51B877CFAFB3}"/>
    <cellStyle name="EYColumnHeading 7 4 4 6" xfId="3030" xr:uid="{D79EB498-7FC8-47FB-B526-CF16D8BB76F2}"/>
    <cellStyle name="EYColumnHeading 7 4 4 6 2" xfId="35452" xr:uid="{5A9C737B-B0FC-4ED2-A4CD-DD83C9DAF680}"/>
    <cellStyle name="EYColumnHeading 7 4 4 7" xfId="3317" xr:uid="{06D8CB27-258E-429E-8278-980F08D5CB26}"/>
    <cellStyle name="EYColumnHeading 7 4 4 7 2" xfId="41815" xr:uid="{9D9CD8EA-FC6B-4692-891A-22C694727987}"/>
    <cellStyle name="EYColumnHeading 7 4 4 8" xfId="7746" xr:uid="{2C169DE6-3F70-4C98-BA34-BDB78B1B7D4F}"/>
    <cellStyle name="EYColumnHeading 7 4 4 9" xfId="15880" xr:uid="{4D27CE45-1767-40AA-974C-5996F802C265}"/>
    <cellStyle name="EYColumnHeading 7 4 5" xfId="1134" xr:uid="{D6D6BC60-B082-4FCD-8903-2BA61ABE21AD}"/>
    <cellStyle name="EYColumnHeading 7 4 5 2" xfId="10597" xr:uid="{EB328E11-C1BA-4B23-B3EA-FB18C61C58DA}"/>
    <cellStyle name="EYColumnHeading 7 4 5 2 2" xfId="26202" xr:uid="{C00BD072-97D1-4425-9387-B23FE93E38E8}"/>
    <cellStyle name="EYColumnHeading 7 4 5 2 3" xfId="32276" xr:uid="{A1F5466F-4CA5-490E-A3D5-52A1F4405379}"/>
    <cellStyle name="EYColumnHeading 7 4 5 2 4" xfId="38239" xr:uid="{56178C20-C25D-4F14-B880-976911BE353A}"/>
    <cellStyle name="EYColumnHeading 7 4 5 2 5" xfId="18719" xr:uid="{13596280-6E8B-4B59-941B-EEAB69D0580D}"/>
    <cellStyle name="EYColumnHeading 7 4 5 3" xfId="12442" xr:uid="{E4B032E4-2C31-45B1-B2E2-D9D80FBBEA8E}"/>
    <cellStyle name="EYColumnHeading 7 4 5 3 2" xfId="28047" xr:uid="{A0D71167-42B2-40BA-B333-D44412FD2929}"/>
    <cellStyle name="EYColumnHeading 7 4 5 3 3" xfId="34083" xr:uid="{FD210749-00C9-4611-875D-7D896B57F3A5}"/>
    <cellStyle name="EYColumnHeading 7 4 5 3 4" xfId="40044" xr:uid="{D83928EF-EE69-4DA2-B5B4-FB3E61998547}"/>
    <cellStyle name="EYColumnHeading 7 4 5 3 5" xfId="20564" xr:uid="{6D12A899-A7E5-4ADD-8604-F81A6B4FCED8}"/>
    <cellStyle name="EYColumnHeading 7 4 5 4" xfId="8190" xr:uid="{59830BF9-9EC5-488F-B12C-C124FDD890FF}"/>
    <cellStyle name="EYColumnHeading 7 4 5 4 2" xfId="23802" xr:uid="{9D484004-8802-4AE1-B949-667B75041F2B}"/>
    <cellStyle name="EYColumnHeading 7 4 5 5" xfId="29925" xr:uid="{C4399C04-65D4-4887-8CE7-C0F94C63ED0D}"/>
    <cellStyle name="EYColumnHeading 7 4 5 6" xfId="35891" xr:uid="{0BCAA67A-3A18-45E9-93B4-9615BD932627}"/>
    <cellStyle name="EYColumnHeading 7 4 5 7" xfId="43233" xr:uid="{E7BAC6F4-8E88-45EB-AF30-2AC0AAE1E938}"/>
    <cellStyle name="EYColumnHeading 7 4 5 8" xfId="16323" xr:uid="{9E36AA24-C189-4D61-897C-C4F8DDD4377B}"/>
    <cellStyle name="EYColumnHeading 7 4 6" xfId="1734" xr:uid="{F8AA96C0-1DFA-4552-AE2D-073CFF96A569}"/>
    <cellStyle name="EYColumnHeading 7 4 6 2" xfId="9291" xr:uid="{D25C64EF-961A-4187-AB04-A709CFD44D48}"/>
    <cellStyle name="EYColumnHeading 7 4 6 2 2" xfId="24896" xr:uid="{EEB01D37-EE69-4DAA-866F-F9EFC9C150E7}"/>
    <cellStyle name="EYColumnHeading 7 4 6 3" xfId="30989" xr:uid="{E64227EF-9EF6-4836-88ED-17C72DAD9C4B}"/>
    <cellStyle name="EYColumnHeading 7 4 6 4" xfId="36952" xr:uid="{00AE63A5-2CC5-4547-98C4-380B88932592}"/>
    <cellStyle name="EYColumnHeading 7 4 6 5" xfId="42644" xr:uid="{FFD20830-09DB-4E80-B2F6-38FA1DD3A523}"/>
    <cellStyle name="EYColumnHeading 7 4 6 6" xfId="17415" xr:uid="{8B505C5A-935F-4CDB-A225-8FE480B1FF2F}"/>
    <cellStyle name="EYColumnHeading 7 4 7" xfId="2341" xr:uid="{53F9F25F-5D8C-4DD6-B1C2-7C8E0AD547D0}"/>
    <cellStyle name="EYColumnHeading 7 4 7 2" xfId="9201" xr:uid="{C0A2BEB4-BAD2-4E36-8613-2E5DBB76ECC1}"/>
    <cellStyle name="EYColumnHeading 7 4 7 2 2" xfId="24806" xr:uid="{0BC8167B-9543-42CD-826F-C18EE396A2FF}"/>
    <cellStyle name="EYColumnHeading 7 4 7 3" xfId="30900" xr:uid="{5CE4D136-32D7-4351-9131-9EB6E1D3BDEE}"/>
    <cellStyle name="EYColumnHeading 7 4 7 4" xfId="36863" xr:uid="{187E050B-39A3-47DF-A9AF-DD936AE6D9EB}"/>
    <cellStyle name="EYColumnHeading 7 4 7 5" xfId="17325" xr:uid="{E407FC05-C831-455E-8082-62EA6AAFAA21}"/>
    <cellStyle name="EYColumnHeading 7 4 8" xfId="2617" xr:uid="{494C4D7E-5F3B-4B7E-9C0D-24B7E15DB28F}"/>
    <cellStyle name="EYColumnHeading 7 4 8 2" xfId="21421" xr:uid="{F64C34CA-20B5-40AE-AC15-3577A791E443}"/>
    <cellStyle name="EYColumnHeading 7 4 9" xfId="2898" xr:uid="{02A6F067-0D0F-40F5-B859-CA494FF4EF97}"/>
    <cellStyle name="EYColumnHeading 7 4 9 2" xfId="22245" xr:uid="{5547497B-4A07-4D13-9028-239A5B9CE3F6}"/>
    <cellStyle name="EYColumnHeading 7 5" xfId="271" xr:uid="{5C0415D4-CFA7-42EC-9457-9562A579FA74}"/>
    <cellStyle name="EYColumnHeading 7 5 2" xfId="1180" xr:uid="{5F4D0883-3A61-48D9-864C-C11FD55D9331}"/>
    <cellStyle name="EYColumnHeading 7 5 2 2" xfId="9731" xr:uid="{F1941259-393D-45A9-BEF8-BD4561EEB341}"/>
    <cellStyle name="EYColumnHeading 7 5 2 2 2" xfId="25336" xr:uid="{1504E819-2714-4CA4-A136-2E7252525A14}"/>
    <cellStyle name="EYColumnHeading 7 5 2 3" xfId="31415" xr:uid="{DD3C0687-328F-45D5-827D-6AC153E6242F}"/>
    <cellStyle name="EYColumnHeading 7 5 2 4" xfId="37378" xr:uid="{A6F2C2AE-1C3B-4395-A474-611391B56FF1}"/>
    <cellStyle name="EYColumnHeading 7 5 2 5" xfId="43657" xr:uid="{5112D759-D84A-499B-805F-A138D80D7C22}"/>
    <cellStyle name="EYColumnHeading 7 5 2 6" xfId="17853" xr:uid="{53F97A5D-A22B-4844-A5B1-7AF814FF3B03}"/>
    <cellStyle name="EYColumnHeading 7 5 3" xfId="1783" xr:uid="{29FDADC3-A994-466A-A4E5-9DF4433FFBCA}"/>
    <cellStyle name="EYColumnHeading 7 5 3 2" xfId="11576" xr:uid="{589609A1-36D9-4889-8E42-AC3D034966C6}"/>
    <cellStyle name="EYColumnHeading 7 5 3 2 2" xfId="27181" xr:uid="{44E08167-4D0B-48CD-B86C-E840606BC9AE}"/>
    <cellStyle name="EYColumnHeading 7 5 3 3" xfId="33222" xr:uid="{C52B71D3-2EB6-4BAE-9211-3E3F7F570D05}"/>
    <cellStyle name="EYColumnHeading 7 5 3 4" xfId="39183" xr:uid="{E5642228-8206-4FCE-B6BF-CCB724372E9E}"/>
    <cellStyle name="EYColumnHeading 7 5 3 5" xfId="44762" xr:uid="{BE24887F-4541-4BDF-957B-DF0B982DEDAB}"/>
    <cellStyle name="EYColumnHeading 7 5 3 6" xfId="19698" xr:uid="{0F857307-2208-480D-8D4B-858B776F9DC8}"/>
    <cellStyle name="EYColumnHeading 7 5 4" xfId="2297" xr:uid="{051F99EB-1D84-48A0-A4A2-AE0B80982458}"/>
    <cellStyle name="EYColumnHeading 7 5 4 2" xfId="22935" xr:uid="{FBD42D1B-2D28-4793-9E13-FBCFE588E79D}"/>
    <cellStyle name="EYColumnHeading 7 5 5" xfId="2570" xr:uid="{8CB9B2B5-1655-4F03-8D99-5307D3F41E3F}"/>
    <cellStyle name="EYColumnHeading 7 5 5 2" xfId="29064" xr:uid="{3DD64416-B472-4BC0-91B4-CB42D4771C28}"/>
    <cellStyle name="EYColumnHeading 7 5 6" xfId="3037" xr:uid="{89439D08-5E42-417B-ABC3-3E8789B29122}"/>
    <cellStyle name="EYColumnHeading 7 5 6 2" xfId="35030" xr:uid="{0DA80127-C21A-4075-A7C2-6B71D0796B44}"/>
    <cellStyle name="EYColumnHeading 7 5 7" xfId="2134" xr:uid="{674F0DDD-CDBD-40FF-A279-4ED8D889F13B}"/>
    <cellStyle name="EYColumnHeading 7 5 7 2" xfId="41597" xr:uid="{4EDFD76D-F656-48E5-B1E7-547F52D19024}"/>
    <cellStyle name="EYColumnHeading 7 5 8" xfId="7323" xr:uid="{833CF9A3-D4EA-4FFC-BCF3-C76846AEB9EE}"/>
    <cellStyle name="EYColumnHeading 7 5 9" xfId="15457" xr:uid="{2CA93D44-3849-4D2E-BDF6-1F3DAC837609}"/>
    <cellStyle name="EYColumnHeading 7 6" xfId="348" xr:uid="{BECA14A1-BBB4-4753-BFDF-D3C085A9F8D3}"/>
    <cellStyle name="EYColumnHeading 7 6 2" xfId="1253" xr:uid="{AE219885-EC1A-4483-A5D6-083F7B39F80F}"/>
    <cellStyle name="EYColumnHeading 7 6 2 2" xfId="10264" xr:uid="{1E172C95-67B0-41EA-B26F-36AF4A449D84}"/>
    <cellStyle name="EYColumnHeading 7 6 2 2 2" xfId="25869" xr:uid="{69DA282E-80D9-43ED-86C3-9027E9688D8E}"/>
    <cellStyle name="EYColumnHeading 7 6 2 3" xfId="31947" xr:uid="{D30D3B73-BD89-4A8E-ADC5-61EBEC6187FF}"/>
    <cellStyle name="EYColumnHeading 7 6 2 4" xfId="37910" xr:uid="{2BF26968-3573-4E49-9B82-9A00BD2F62F0}"/>
    <cellStyle name="EYColumnHeading 7 6 2 5" xfId="43952" xr:uid="{53B8FF2B-044F-4041-8544-81E9D5166CD1}"/>
    <cellStyle name="EYColumnHeading 7 6 2 6" xfId="18386" xr:uid="{32448EF0-C4A2-44E4-BFA3-3279FFB48F26}"/>
    <cellStyle name="EYColumnHeading 7 6 3" xfId="1860" xr:uid="{988CFAF4-33CE-4562-AF75-2E08C24E8B08}"/>
    <cellStyle name="EYColumnHeading 7 6 3 2" xfId="12109" xr:uid="{C0B74C84-CF16-4CA4-BAC3-437A0F60AA7F}"/>
    <cellStyle name="EYColumnHeading 7 6 3 2 2" xfId="27714" xr:uid="{48B83C54-6FBA-424B-AC49-F8357F844C27}"/>
    <cellStyle name="EYColumnHeading 7 6 3 3" xfId="33754" xr:uid="{1F2CF2AC-789E-404E-AF0E-0837405C372C}"/>
    <cellStyle name="EYColumnHeading 7 6 3 4" xfId="39715" xr:uid="{8E2D0B76-8577-48FF-83E2-E375F8FFBFC4}"/>
    <cellStyle name="EYColumnHeading 7 6 3 5" xfId="45057" xr:uid="{A36F7F03-6C77-4DDA-8674-3BD716A8ED23}"/>
    <cellStyle name="EYColumnHeading 7 6 3 6" xfId="20231" xr:uid="{164544C6-B7D7-46FC-A009-59CC011A3DBD}"/>
    <cellStyle name="EYColumnHeading 7 6 4" xfId="2222" xr:uid="{76566E8C-8639-4A6F-A53C-53A7C76CA3AD}"/>
    <cellStyle name="EYColumnHeading 7 6 4 2" xfId="23468" xr:uid="{C8BC3CA2-0EF0-4F27-8731-A9C741928753}"/>
    <cellStyle name="EYColumnHeading 7 6 5" xfId="2014" xr:uid="{810EE15D-A69E-4A26-98E0-439E57EEAF0F}"/>
    <cellStyle name="EYColumnHeading 7 6 5 2" xfId="29596" xr:uid="{2B6EB639-0587-4EB0-A4ED-B36E68B33146}"/>
    <cellStyle name="EYColumnHeading 7 6 6" xfId="3163" xr:uid="{18706026-3272-48FB-B7CE-D41499C9C892}"/>
    <cellStyle name="EYColumnHeading 7 6 6 2" xfId="35562" xr:uid="{6CEB4A92-4BDC-4E90-B4EB-7649E6AC2873}"/>
    <cellStyle name="EYColumnHeading 7 6 7" xfId="2984" xr:uid="{80A536C3-565F-4193-9EA6-BE63F55AFFF9}"/>
    <cellStyle name="EYColumnHeading 7 6 7 2" xfId="41892" xr:uid="{CDB6CF9F-66C1-41DB-9643-335071C86316}"/>
    <cellStyle name="EYColumnHeading 7 6 8" xfId="7856" xr:uid="{4BAD8F5A-0421-49AB-AE23-7FBA0DF76312}"/>
    <cellStyle name="EYColumnHeading 7 6 9" xfId="15990" xr:uid="{7CAF97DE-8DDA-4568-8ED6-410EACF8B60C}"/>
    <cellStyle name="EYColumnHeading 7 7" xfId="260" xr:uid="{8766A1C4-6918-4ED1-8CD8-001F586C7510}"/>
    <cellStyle name="EYColumnHeading 7 7 2" xfId="1170" xr:uid="{FC5BC411-1EA7-4592-A6D7-EE85BA4F91C9}"/>
    <cellStyle name="EYColumnHeading 7 7 2 2" xfId="10743" xr:uid="{CCD7E159-4E70-4DB2-9A0C-331326C9B093}"/>
    <cellStyle name="EYColumnHeading 7 7 2 2 2" xfId="26348" xr:uid="{BDFB51E5-FA98-4C13-B347-CAF893F9B6FE}"/>
    <cellStyle name="EYColumnHeading 7 7 2 3" xfId="32420" xr:uid="{E46F1120-F814-4F75-A50D-022B571A6509}"/>
    <cellStyle name="EYColumnHeading 7 7 2 4" xfId="38383" xr:uid="{531EBA36-D805-412D-8F4D-F14B1CC216D8}"/>
    <cellStyle name="EYColumnHeading 7 7 2 5" xfId="18865" xr:uid="{A121DDA7-D1E2-4752-998D-167B0008AF95}"/>
    <cellStyle name="EYColumnHeading 7 7 3" xfId="1772" xr:uid="{4EC906F5-0650-4FE3-9515-8860D0FF4EE5}"/>
    <cellStyle name="EYColumnHeading 7 7 3 2" xfId="12588" xr:uid="{D126C9EC-F902-4803-99AB-30B5FA35A714}"/>
    <cellStyle name="EYColumnHeading 7 7 3 2 2" xfId="28193" xr:uid="{BAE46C3D-037F-4BC0-8503-D89839CAA3AC}"/>
    <cellStyle name="EYColumnHeading 7 7 3 3" xfId="34227" xr:uid="{F3F2AA5A-C719-4DE5-AA5F-7B08354BD1AE}"/>
    <cellStyle name="EYColumnHeading 7 7 3 4" xfId="40188" xr:uid="{5C3F923A-C5D8-4C14-9F3A-96F8212C0684}"/>
    <cellStyle name="EYColumnHeading 7 7 3 5" xfId="20710" xr:uid="{F60D90B1-DCF0-423F-AC4F-AA454B475B28}"/>
    <cellStyle name="EYColumnHeading 7 7 4" xfId="2308" xr:uid="{2F9848D6-04D5-4B9F-854D-91F0C1995E4B}"/>
    <cellStyle name="EYColumnHeading 7 7 4 2" xfId="23948" xr:uid="{1126CC0A-B172-47FF-A82C-43FF76D03CAD}"/>
    <cellStyle name="EYColumnHeading 7 7 5" xfId="2579" xr:uid="{78BBE956-609C-4651-8150-0912E0770BBD}"/>
    <cellStyle name="EYColumnHeading 7 7 5 2" xfId="30069" xr:uid="{1D4DBD89-3D84-4D32-9BA2-BD8E0BB398CD}"/>
    <cellStyle name="EYColumnHeading 7 7 6" xfId="3244" xr:uid="{20F00565-902B-4F87-A82A-6D561B77DE17}"/>
    <cellStyle name="EYColumnHeading 7 7 6 2" xfId="36035" xr:uid="{4D0936D7-98C3-478A-B54C-2E7AA981D689}"/>
    <cellStyle name="EYColumnHeading 7 7 7" xfId="1519" xr:uid="{7196066C-8996-4713-B88F-6E0EFB27FBD0}"/>
    <cellStyle name="EYColumnHeading 7 7 7 2" xfId="42727" xr:uid="{CFE762CD-6B5D-43CA-90D9-5A9D765D62FA}"/>
    <cellStyle name="EYColumnHeading 7 7 8" xfId="8336" xr:uid="{D65AB22E-C06B-4674-B616-3CD9126B891B}"/>
    <cellStyle name="EYColumnHeading 7 7 9" xfId="16469" xr:uid="{639DC3F4-1D4B-4BFD-A9B5-86B734D04859}"/>
    <cellStyle name="EYColumnHeading 7 8" xfId="1095" xr:uid="{92F5C041-0BBD-4FF5-BBA6-14F7766CF0CC}"/>
    <cellStyle name="EYColumnHeading 7 8 2" xfId="9781" xr:uid="{70DF8E88-6DB4-4213-9EC7-0B8AD31FF033}"/>
    <cellStyle name="EYColumnHeading 7 8 2 2" xfId="25386" xr:uid="{2EC68240-FBEE-4ECD-9247-494EAE307F4C}"/>
    <cellStyle name="EYColumnHeading 7 8 2 3" xfId="31465" xr:uid="{F400E109-93E9-44A7-B63E-48776D46E327}"/>
    <cellStyle name="EYColumnHeading 7 8 2 4" xfId="37428" xr:uid="{639F909B-1D3B-4565-9753-2B4D4882A517}"/>
    <cellStyle name="EYColumnHeading 7 8 2 5" xfId="17903" xr:uid="{7D331359-9105-4A01-95E2-4D9280C5EC59}"/>
    <cellStyle name="EYColumnHeading 7 8 3" xfId="11626" xr:uid="{EAFA84D0-DF8D-4241-8D76-73592B1B7E5D}"/>
    <cellStyle name="EYColumnHeading 7 8 3 2" xfId="27231" xr:uid="{92115264-ABC7-4328-90A8-333AE13E1394}"/>
    <cellStyle name="EYColumnHeading 7 8 3 3" xfId="33272" xr:uid="{5C228A4A-B062-4B07-B9A1-C98D694DAB5A}"/>
    <cellStyle name="EYColumnHeading 7 8 3 4" xfId="39233" xr:uid="{22BD6457-0CC1-4C69-9013-1E6D94FD17AF}"/>
    <cellStyle name="EYColumnHeading 7 8 3 5" xfId="19748" xr:uid="{72BAEFB4-5595-44B7-AF3C-8E798D38E12C}"/>
    <cellStyle name="EYColumnHeading 7 8 4" xfId="7373" xr:uid="{BB8E7043-3175-4B19-9096-D173A7D84AB6}"/>
    <cellStyle name="EYColumnHeading 7 8 4 2" xfId="22985" xr:uid="{D9F4A223-390B-4F66-B6AC-DD42B7B92265}"/>
    <cellStyle name="EYColumnHeading 7 8 5" xfId="29114" xr:uid="{92C92059-58ED-49AD-B30D-9FEF1664C9CA}"/>
    <cellStyle name="EYColumnHeading 7 8 6" xfId="35080" xr:uid="{0E5FDD7E-22FA-48A5-88CC-C04FB11A682C}"/>
    <cellStyle name="EYColumnHeading 7 8 7" xfId="43100" xr:uid="{60A88DC2-C19C-4829-B525-2D42984FB0DE}"/>
    <cellStyle name="EYColumnHeading 7 8 8" xfId="15507" xr:uid="{066DA24C-0951-413F-814A-226F3AC17C28}"/>
    <cellStyle name="EYColumnHeading 7 9" xfId="1680" xr:uid="{8D8F6836-8BAF-4AEA-9F39-ACFE1EE00BE4}"/>
    <cellStyle name="EYColumnHeading 7 9 2" xfId="9046" xr:uid="{51C05338-0123-4EE3-8ABB-0C8FFB81CDA2}"/>
    <cellStyle name="EYColumnHeading 7 9 2 2" xfId="24651" xr:uid="{22F12463-92B6-4ACB-AC07-C99F9FD1E30C}"/>
    <cellStyle name="EYColumnHeading 7 9 3" xfId="30745" xr:uid="{25111710-56F8-4CF7-8F14-9C14F52C8565}"/>
    <cellStyle name="EYColumnHeading 7 9 4" xfId="36708" xr:uid="{8A84AB1B-5DD9-47EF-B12C-78FB87676F05}"/>
    <cellStyle name="EYColumnHeading 7 9 5" xfId="17170" xr:uid="{22E3EBBE-6B25-42A8-8312-654456CC199B}"/>
    <cellStyle name="EYColumnHeading 8" xfId="207" xr:uid="{42A65438-B12F-4338-B5D5-26A80DE88B0E}"/>
    <cellStyle name="EYColumnHeading 8 10" xfId="3287" xr:uid="{C124CA57-8ADF-4618-B100-E002B0AB8F0A}"/>
    <cellStyle name="EYColumnHeading 8 10 2" xfId="22735" xr:uid="{16BB2F6B-6FEC-4AD5-ABEC-0B1E589B69E3}"/>
    <cellStyle name="EYColumnHeading 8 11" xfId="5750" xr:uid="{2E38C696-492A-4808-9205-4D5BA92EBD5E}"/>
    <cellStyle name="EYColumnHeading 8 11 2" xfId="41199" xr:uid="{63A8C4C8-FD17-4FD8-A572-BC53D5C2BC27}"/>
    <cellStyle name="EYColumnHeading 8 12" xfId="14975" xr:uid="{E62ED211-A2E9-4308-9618-A9EE27E5E5BD}"/>
    <cellStyle name="EYColumnHeading 8 2" xfId="302" xr:uid="{C83BB91F-F840-45FD-A190-1DFF06AD6233}"/>
    <cellStyle name="EYColumnHeading 8 2 10" xfId="22500" xr:uid="{D90A32BD-D4D9-4206-803E-E40B02734877}"/>
    <cellStyle name="EYColumnHeading 8 2 11" xfId="22620" xr:uid="{DF7E8322-08E8-494E-AD82-3DA6AE31DADC}"/>
    <cellStyle name="EYColumnHeading 8 2 12" xfId="41350" xr:uid="{69E657F8-8A35-4838-94B9-1C9B112B4EFC}"/>
    <cellStyle name="EYColumnHeading 8 2 13" xfId="15129" xr:uid="{278DA64E-7D1E-4BFC-B8AD-79AFD2613426}"/>
    <cellStyle name="EYColumnHeading 8 2 2" xfId="1207" xr:uid="{52F6ED86-D8F2-4387-B217-BCBB01136B26}"/>
    <cellStyle name="EYColumnHeading 8 2 2 2" xfId="10451" xr:uid="{88781440-1177-4DA6-9055-673C19F65B12}"/>
    <cellStyle name="EYColumnHeading 8 2 2 2 2" xfId="26056" xr:uid="{48AE9F40-D651-4A96-B623-45838138199C}"/>
    <cellStyle name="EYColumnHeading 8 2 2 2 3" xfId="32131" xr:uid="{DA231B1E-E774-4871-95AD-C098B174A063}"/>
    <cellStyle name="EYColumnHeading 8 2 2 2 4" xfId="38094" xr:uid="{6B7A1220-AE3C-4033-99CF-F44D2FC3E6D1}"/>
    <cellStyle name="EYColumnHeading 8 2 2 2 5" xfId="44118" xr:uid="{D0FE198C-831C-4969-AB4D-C219C40E29F6}"/>
    <cellStyle name="EYColumnHeading 8 2 2 2 6" xfId="18573" xr:uid="{22F9F095-83F0-4B5F-8CD4-7E79C39BC584}"/>
    <cellStyle name="EYColumnHeading 8 2 2 3" xfId="12296" xr:uid="{931326D7-9A44-4BD4-94FD-32FC9763D1FF}"/>
    <cellStyle name="EYColumnHeading 8 2 2 3 2" xfId="27901" xr:uid="{7783931D-0685-447C-9465-6BC79CCB166D}"/>
    <cellStyle name="EYColumnHeading 8 2 2 3 3" xfId="33938" xr:uid="{28575E99-5EFF-405C-A0C3-82EBEAAC6485}"/>
    <cellStyle name="EYColumnHeading 8 2 2 3 4" xfId="39899" xr:uid="{37B560C4-2962-4193-8B46-050052CBBE8D}"/>
    <cellStyle name="EYColumnHeading 8 2 2 3 5" xfId="45223" xr:uid="{DDF4A97B-CC20-425D-A434-DFC22B5D5468}"/>
    <cellStyle name="EYColumnHeading 8 2 2 3 6" xfId="20418" xr:uid="{4BA0FAB8-B0C1-433D-B7C4-3FCDAE239273}"/>
    <cellStyle name="EYColumnHeading 8 2 2 4" xfId="8044" xr:uid="{018AA1E0-DD5F-47F2-AA7A-A67864ADEC9A}"/>
    <cellStyle name="EYColumnHeading 8 2 2 4 2" xfId="23656" xr:uid="{35218E4B-F2C3-4852-96A5-F909A7925318}"/>
    <cellStyle name="EYColumnHeading 8 2 2 5" xfId="29780" xr:uid="{8195D90F-97C9-48F8-9C03-06D23FBD82C9}"/>
    <cellStyle name="EYColumnHeading 8 2 2 6" xfId="35746" xr:uid="{C6DA0830-1C0E-49E6-81DD-FEA053BAFE27}"/>
    <cellStyle name="EYColumnHeading 8 2 2 7" xfId="42058" xr:uid="{2825EF53-0B38-4862-9C48-EDC96668BC81}"/>
    <cellStyle name="EYColumnHeading 8 2 2 8" xfId="16177" xr:uid="{8B827045-4320-46EF-B7FA-68FD4A33132F}"/>
    <cellStyle name="EYColumnHeading 8 2 3" xfId="1814" xr:uid="{D6E0FBB1-9A0A-4577-8DCA-80AAC5F7B550}"/>
    <cellStyle name="EYColumnHeading 8 2 3 2" xfId="10670" xr:uid="{841EFA57-1D0F-4FD9-A3B4-EA1DB5409BF5}"/>
    <cellStyle name="EYColumnHeading 8 2 3 2 2" xfId="26275" xr:uid="{3BED92A8-1075-4A22-A703-53B64871DA65}"/>
    <cellStyle name="EYColumnHeading 8 2 3 2 3" xfId="32348" xr:uid="{F4DF9E8C-5F6C-45D1-9F63-C7D4F47CA31A}"/>
    <cellStyle name="EYColumnHeading 8 2 3 2 4" xfId="38311" xr:uid="{9263C4AA-6EF1-4670-9763-D0D559ECD3A6}"/>
    <cellStyle name="EYColumnHeading 8 2 3 2 5" xfId="43790" xr:uid="{5FAA22A2-C7EB-4C03-BC24-FA65D653D16C}"/>
    <cellStyle name="EYColumnHeading 8 2 3 2 6" xfId="18792" xr:uid="{7D7064A1-F524-4376-B5AF-5A24063B46AA}"/>
    <cellStyle name="EYColumnHeading 8 2 3 3" xfId="12515" xr:uid="{AB9C7756-4AE9-4A02-BC77-8D453FBAFDA3}"/>
    <cellStyle name="EYColumnHeading 8 2 3 3 2" xfId="28120" xr:uid="{A8080836-3642-4534-B94E-3EED285DFC64}"/>
    <cellStyle name="EYColumnHeading 8 2 3 3 3" xfId="34155" xr:uid="{E9B0A46E-E64C-48EB-919F-606CFA28D0F3}"/>
    <cellStyle name="EYColumnHeading 8 2 3 3 4" xfId="40116" xr:uid="{C11EBAEE-33BE-4460-B07E-4B5F77C95432}"/>
    <cellStyle name="EYColumnHeading 8 2 3 3 5" xfId="44895" xr:uid="{14CEE5C7-9650-4034-BDCB-C9A119B42433}"/>
    <cellStyle name="EYColumnHeading 8 2 3 3 6" xfId="20637" xr:uid="{2123DCBB-CF7D-49D9-B787-F3A2872A5C1E}"/>
    <cellStyle name="EYColumnHeading 8 2 3 4" xfId="8263" xr:uid="{315FA8E1-E924-4621-97C5-F8AE097DB8FD}"/>
    <cellStyle name="EYColumnHeading 8 2 3 4 2" xfId="23875" xr:uid="{81C6C7ED-BA2D-4850-A4B3-3E8B268B41ED}"/>
    <cellStyle name="EYColumnHeading 8 2 3 5" xfId="29997" xr:uid="{705814D8-A212-41AC-AA21-3EA70339B224}"/>
    <cellStyle name="EYColumnHeading 8 2 3 6" xfId="35963" xr:uid="{0020FD4A-AD4A-4BBD-A663-EB1028115DD9}"/>
    <cellStyle name="EYColumnHeading 8 2 3 7" xfId="41730" xr:uid="{43BF73FB-3824-490D-A736-7F0C0DE1C293}"/>
    <cellStyle name="EYColumnHeading 8 2 3 8" xfId="16396" xr:uid="{D6810A62-270B-4079-9ECC-09332A59397A}"/>
    <cellStyle name="EYColumnHeading 8 2 4" xfId="2268" xr:uid="{31B1E38F-A9B7-4D9D-A0B1-FE7B0BEEB928}"/>
    <cellStyle name="EYColumnHeading 8 2 4 2" xfId="10183" xr:uid="{27B19836-9693-4A28-9EC9-94E4B9E6D5F3}"/>
    <cellStyle name="EYColumnHeading 8 2 4 2 2" xfId="25788" xr:uid="{06072CA4-79AE-48C5-AD88-698F9A4C1C0B}"/>
    <cellStyle name="EYColumnHeading 8 2 4 2 3" xfId="31866" xr:uid="{0279F6AE-9B8B-49E8-8CA3-7E3E2FDED03A}"/>
    <cellStyle name="EYColumnHeading 8 2 4 2 4" xfId="37829" xr:uid="{FE549DC0-39D6-4F30-A0A6-B9F4F0DF840C}"/>
    <cellStyle name="EYColumnHeading 8 2 4 2 5" xfId="43909" xr:uid="{A0844AC8-66DC-47CB-B043-204D77AE942A}"/>
    <cellStyle name="EYColumnHeading 8 2 4 2 6" xfId="18305" xr:uid="{691BF00F-FDF2-4EF0-8415-219FAFE58E24}"/>
    <cellStyle name="EYColumnHeading 8 2 4 3" xfId="12028" xr:uid="{E0C2A188-482C-4734-9E8A-353BEBDD95B9}"/>
    <cellStyle name="EYColumnHeading 8 2 4 3 2" xfId="27633" xr:uid="{B30F8B38-2547-4EFF-A42E-8ADFE42FEC19}"/>
    <cellStyle name="EYColumnHeading 8 2 4 3 3" xfId="33673" xr:uid="{52EE5AC5-FFAA-42C8-8C27-1E6EFABE83EC}"/>
    <cellStyle name="EYColumnHeading 8 2 4 3 4" xfId="39634" xr:uid="{D7BEA892-D282-48A2-97D1-8344B575CB86}"/>
    <cellStyle name="EYColumnHeading 8 2 4 3 5" xfId="45014" xr:uid="{D212F5CC-DC49-4479-B9DB-0D42298F7527}"/>
    <cellStyle name="EYColumnHeading 8 2 4 3 6" xfId="20150" xr:uid="{A149D5B8-47B7-4023-8366-ACBD80AB26F5}"/>
    <cellStyle name="EYColumnHeading 8 2 4 4" xfId="7775" xr:uid="{62624782-4745-458F-B1D2-6D4BF7A17614}"/>
    <cellStyle name="EYColumnHeading 8 2 4 4 2" xfId="23387" xr:uid="{4E9AF760-5FF8-4651-AB0F-206F1CDB965C}"/>
    <cellStyle name="EYColumnHeading 8 2 4 5" xfId="29515" xr:uid="{1CD4C945-325C-4904-8207-CB2B41B02E38}"/>
    <cellStyle name="EYColumnHeading 8 2 4 6" xfId="35481" xr:uid="{44D83043-7F45-4738-BC27-2A0F7EE894DD}"/>
    <cellStyle name="EYColumnHeading 8 2 4 7" xfId="41849" xr:uid="{99CA02FB-9252-4F80-8981-A83EEE723B57}"/>
    <cellStyle name="EYColumnHeading 8 2 4 8" xfId="15909" xr:uid="{B855DE5A-5908-48EA-8FF4-62EDB4C37DD8}"/>
    <cellStyle name="EYColumnHeading 8 2 5" xfId="1995" xr:uid="{539AB66A-4789-413F-AFB4-3E95CEDD2BAD}"/>
    <cellStyle name="EYColumnHeading 8 2 5 2" xfId="10075" xr:uid="{77A8FA23-53E9-4F35-986A-A59E437C6A3A}"/>
    <cellStyle name="EYColumnHeading 8 2 5 2 2" xfId="25680" xr:uid="{72C2BA46-0DE2-434F-9102-111CB2CFCD1A}"/>
    <cellStyle name="EYColumnHeading 8 2 5 2 3" xfId="31758" xr:uid="{A8A27D0E-030F-4E9F-BD6A-F237F233D148}"/>
    <cellStyle name="EYColumnHeading 8 2 5 2 4" xfId="37721" xr:uid="{B44FB3FF-91E6-4B6B-A276-BDE54E8C1ABD}"/>
    <cellStyle name="EYColumnHeading 8 2 5 2 5" xfId="18197" xr:uid="{0712CDE6-C0F8-4927-A1C6-7FCBE8008D41}"/>
    <cellStyle name="EYColumnHeading 8 2 5 3" xfId="11920" xr:uid="{DECC4868-5455-49BB-AE2A-527FBC623ED1}"/>
    <cellStyle name="EYColumnHeading 8 2 5 3 2" xfId="27525" xr:uid="{CE1929FF-AA0E-4E1B-9F6F-B2CA07A33F03}"/>
    <cellStyle name="EYColumnHeading 8 2 5 3 3" xfId="33565" xr:uid="{752ED159-C8BA-46F4-8F8B-0C1D740FD728}"/>
    <cellStyle name="EYColumnHeading 8 2 5 3 4" xfId="39526" xr:uid="{F41B6681-7AAB-4563-8AC8-EBFC98043A9A}"/>
    <cellStyle name="EYColumnHeading 8 2 5 3 5" xfId="20042" xr:uid="{FB7A5324-8082-4A67-9A26-628D683BB9E2}"/>
    <cellStyle name="EYColumnHeading 8 2 5 4" xfId="7667" xr:uid="{26636004-3EC6-493D-AA20-CFC85465B2C4}"/>
    <cellStyle name="EYColumnHeading 8 2 5 4 2" xfId="23279" xr:uid="{88E5E775-1D4B-42DA-9804-F913A3A27651}"/>
    <cellStyle name="EYColumnHeading 8 2 5 5" xfId="29407" xr:uid="{5021C7C8-0D06-4574-9DF2-5C6B6593E216}"/>
    <cellStyle name="EYColumnHeading 8 2 5 6" xfId="35373" xr:uid="{A6BE623C-39F6-4B31-BF9C-8B909C8108A9}"/>
    <cellStyle name="EYColumnHeading 8 2 5 7" xfId="43276" xr:uid="{36A31C23-BC82-4BAA-8514-202F8584B0B0}"/>
    <cellStyle name="EYColumnHeading 8 2 5 8" xfId="15801" xr:uid="{5DF07530-AF7B-465B-8423-619FF1E73D45}"/>
    <cellStyle name="EYColumnHeading 8 2 6" xfId="3207" xr:uid="{74595903-9157-41F7-A1EC-33F0BBFC7E6C}"/>
    <cellStyle name="EYColumnHeading 8 2 6 2" xfId="9334" xr:uid="{19F12150-2F67-485C-8406-212A48485425}"/>
    <cellStyle name="EYColumnHeading 8 2 6 2 2" xfId="24939" xr:uid="{1BCF0062-C6BD-437C-BBB9-0D69995895BC}"/>
    <cellStyle name="EYColumnHeading 8 2 6 3" xfId="31032" xr:uid="{4F2F91E6-5052-49F7-883C-ED4CBBE855AA}"/>
    <cellStyle name="EYColumnHeading 8 2 6 4" xfId="36995" xr:uid="{73A66D3D-C089-4B8B-9883-66EA064F6421}"/>
    <cellStyle name="EYColumnHeading 8 2 6 5" xfId="42923" xr:uid="{BF2FB4A0-D2EB-45FB-B713-4E812A265DB0}"/>
    <cellStyle name="EYColumnHeading 8 2 6 6" xfId="17458" xr:uid="{AC312FF0-C5AF-40BA-93B2-25AB980450B3}"/>
    <cellStyle name="EYColumnHeading 8 2 7" xfId="3344" xr:uid="{46A4555D-008E-4F70-B8B4-1C3DAD38FA03}"/>
    <cellStyle name="EYColumnHeading 8 2 7 2" xfId="9167" xr:uid="{099CF075-B86D-4C72-BFE2-269E796EE078}"/>
    <cellStyle name="EYColumnHeading 8 2 7 2 2" xfId="24772" xr:uid="{5930C9D1-1326-4A98-A9B2-0FB45DCCD947}"/>
    <cellStyle name="EYColumnHeading 8 2 7 3" xfId="30866" xr:uid="{C2804E22-AB2C-4A1D-8731-29F0F167EFFC}"/>
    <cellStyle name="EYColumnHeading 8 2 7 4" xfId="36829" xr:uid="{A322AE58-18D8-4844-B0E4-7DAD54B060E4}"/>
    <cellStyle name="EYColumnHeading 8 2 7 5" xfId="17291" xr:uid="{0E139D74-5F29-44B3-AA93-21C78568A305}"/>
    <cellStyle name="EYColumnHeading 8 2 8" xfId="5929" xr:uid="{89304A71-EA74-4F11-8C64-04BEB6D2DFB2}"/>
    <cellStyle name="EYColumnHeading 8 2 8 2" xfId="21464" xr:uid="{CEC6316E-90C5-4E89-852D-6303708FEB8E}"/>
    <cellStyle name="EYColumnHeading 8 2 9" xfId="22288" xr:uid="{79D35D90-6299-4CC9-A42A-3717290FC14F}"/>
    <cellStyle name="EYColumnHeading 8 3" xfId="373" xr:uid="{F65A36E3-79A0-494A-BF6D-97B51AB96E6C}"/>
    <cellStyle name="EYColumnHeading 8 3 2" xfId="1278" xr:uid="{01406447-4FEB-4B2C-93BF-B596C8441E5B}"/>
    <cellStyle name="EYColumnHeading 8 3 2 2" xfId="10281" xr:uid="{69C7148F-3C51-464C-AE0D-5BFB01FD43C1}"/>
    <cellStyle name="EYColumnHeading 8 3 2 2 2" xfId="25886" xr:uid="{1D26D546-8250-4D92-975F-737C5BCCA629}"/>
    <cellStyle name="EYColumnHeading 8 3 2 3" xfId="31964" xr:uid="{6AEF1CCB-ACDB-4CB2-B988-96BC92920524}"/>
    <cellStyle name="EYColumnHeading 8 3 2 4" xfId="37927" xr:uid="{66BC788A-288D-476A-BA03-14230FAFBE79}"/>
    <cellStyle name="EYColumnHeading 8 3 2 5" xfId="43965" xr:uid="{4E495A1F-C746-4B68-A728-CC0E777FB62C}"/>
    <cellStyle name="EYColumnHeading 8 3 2 6" xfId="18403" xr:uid="{F428FCB9-EF67-4ADA-9009-2A8BCFD9F435}"/>
    <cellStyle name="EYColumnHeading 8 3 3" xfId="1885" xr:uid="{66D46833-31D7-4BC3-B08C-0C3EBF749970}"/>
    <cellStyle name="EYColumnHeading 8 3 3 2" xfId="12126" xr:uid="{ACFF4045-88F3-430A-BC6B-A62EB043A9E2}"/>
    <cellStyle name="EYColumnHeading 8 3 3 2 2" xfId="27731" xr:uid="{656A590F-0F97-4749-BEF2-DB4269C00B87}"/>
    <cellStyle name="EYColumnHeading 8 3 3 3" xfId="33771" xr:uid="{E8A1E3D6-398C-466D-8A75-59A1418F34C7}"/>
    <cellStyle name="EYColumnHeading 8 3 3 4" xfId="39732" xr:uid="{36ACEC34-843C-4030-AE1B-800F4AB7F4D4}"/>
    <cellStyle name="EYColumnHeading 8 3 3 5" xfId="45070" xr:uid="{41E01362-5709-43DE-8DA6-AEB216D151CF}"/>
    <cellStyle name="EYColumnHeading 8 3 3 6" xfId="20248" xr:uid="{BA8553A5-1FF0-4A51-AFE1-520FC2E2B690}"/>
    <cellStyle name="EYColumnHeading 8 3 4" xfId="2203" xr:uid="{E69B11BD-A6A7-4361-AFEB-54877E5002D2}"/>
    <cellStyle name="EYColumnHeading 8 3 4 2" xfId="23486" xr:uid="{AE22E23A-E830-4820-897C-F04D19C03426}"/>
    <cellStyle name="EYColumnHeading 8 3 5" xfId="2026" xr:uid="{D46FEAC3-1A52-4A9B-A5BF-C899A911E909}"/>
    <cellStyle name="EYColumnHeading 8 3 5 2" xfId="29613" xr:uid="{59175F9C-27AF-4F59-A147-F95EF327973F}"/>
    <cellStyle name="EYColumnHeading 8 3 6" xfId="3138" xr:uid="{61B2A04C-18C4-479F-8DEC-EDAF76AEAD49}"/>
    <cellStyle name="EYColumnHeading 8 3 6 2" xfId="35579" xr:uid="{0B795EF1-70E1-4BB8-AF1D-9C47140D41D4}"/>
    <cellStyle name="EYColumnHeading 8 3 7" xfId="2115" xr:uid="{7686A34A-B2A7-4637-A24E-4AD3AEAEC8C9}"/>
    <cellStyle name="EYColumnHeading 8 3 7 2" xfId="41905" xr:uid="{A537B536-F157-44E9-8087-AE65E518BA60}"/>
    <cellStyle name="EYColumnHeading 8 3 8" xfId="7874" xr:uid="{C1B7971A-B0C6-40E4-B2A1-C925E3C3D6B3}"/>
    <cellStyle name="EYColumnHeading 8 3 9" xfId="16007" xr:uid="{C7FB541B-36DB-4E3F-ACE5-168F4EEA6FB5}"/>
    <cellStyle name="EYColumnHeading 8 4" xfId="437" xr:uid="{AE1130C0-C06A-426E-AC65-601BFE0764A0}"/>
    <cellStyle name="EYColumnHeading 8 4 2" xfId="1391" xr:uid="{1C842BB4-6E09-4F1F-90C0-84D3BC0E8A69}"/>
    <cellStyle name="EYColumnHeading 8 4 2 2" xfId="10027" xr:uid="{81A7DA21-5681-4CFB-A65C-FEDF4011B6CF}"/>
    <cellStyle name="EYColumnHeading 8 4 2 2 2" xfId="25632" xr:uid="{02FFFF6E-2B2A-40D7-A76D-31EAEFE17622}"/>
    <cellStyle name="EYColumnHeading 8 4 2 3" xfId="31710" xr:uid="{5780E265-48E4-4BDA-8CB5-236BDB4D207D}"/>
    <cellStyle name="EYColumnHeading 8 4 2 4" xfId="37673" xr:uid="{B01042AF-3BBF-4876-BD11-139155E5D690}"/>
    <cellStyle name="EYColumnHeading 8 4 2 5" xfId="44331" xr:uid="{592E5E64-AAAF-462B-B6D7-10BEE9E781CD}"/>
    <cellStyle name="EYColumnHeading 8 4 2 6" xfId="18149" xr:uid="{F0A783D4-CE3B-4954-BCD5-77021C6794DB}"/>
    <cellStyle name="EYColumnHeading 8 4 3" xfId="1949" xr:uid="{E201B374-0408-4E90-B61F-604DBBCCF8C4}"/>
    <cellStyle name="EYColumnHeading 8 4 3 2" xfId="11872" xr:uid="{889A6011-BE78-4B25-B4C4-C61A27235A34}"/>
    <cellStyle name="EYColumnHeading 8 4 3 2 2" xfId="27477" xr:uid="{1E50F960-A47C-490E-BAEF-1C9F262B604B}"/>
    <cellStyle name="EYColumnHeading 8 4 3 3" xfId="33517" xr:uid="{15EDBB62-81DE-49B7-8B69-13B278CEB2E7}"/>
    <cellStyle name="EYColumnHeading 8 4 3 4" xfId="39478" xr:uid="{45E8DC96-8227-4C8C-907A-0E20AF2E535F}"/>
    <cellStyle name="EYColumnHeading 8 4 3 5" xfId="45436" xr:uid="{8B8E4210-15AD-412F-A1A3-79DF047BCC04}"/>
    <cellStyle name="EYColumnHeading 8 4 3 6" xfId="19994" xr:uid="{9630629E-D923-4BD8-8E80-5B6E4249F8DD}"/>
    <cellStyle name="EYColumnHeading 8 4 4" xfId="1553" xr:uid="{38B8705D-345F-46BC-9389-888FC1CEB757}"/>
    <cellStyle name="EYColumnHeading 8 4 4 2" xfId="23231" xr:uid="{D1CB07DD-FD37-403B-A8B1-75F4AF13AC76}"/>
    <cellStyle name="EYColumnHeading 8 4 5" xfId="2062" xr:uid="{9B7A4B34-E9A2-4B67-B357-2615F60668AB}"/>
    <cellStyle name="EYColumnHeading 8 4 5 2" xfId="29359" xr:uid="{30FB1385-16EA-4202-97D9-C33C228D8AEE}"/>
    <cellStyle name="EYColumnHeading 8 4 6" xfId="2716" xr:uid="{E52FF4F6-79B1-4FC9-8554-0667714A407F}"/>
    <cellStyle name="EYColumnHeading 8 4 6 2" xfId="35325" xr:uid="{BAD64D18-59EC-4671-9AC8-693655C34834}"/>
    <cellStyle name="EYColumnHeading 8 4 7" xfId="2847" xr:uid="{B697E019-F7ED-43FC-8999-CDC7FD067C06}"/>
    <cellStyle name="EYColumnHeading 8 4 7 2" xfId="42271" xr:uid="{9A9DEAD2-DD64-4C72-AA69-A1B3A81E1A01}"/>
    <cellStyle name="EYColumnHeading 8 4 8" xfId="7619" xr:uid="{D20ACD1A-91C0-4CC3-87CF-B4F150FA02A5}"/>
    <cellStyle name="EYColumnHeading 8 4 9" xfId="15753" xr:uid="{75C5BC93-D186-4906-9B38-DD93FD64AE02}"/>
    <cellStyle name="EYColumnHeading 8 5" xfId="1120" xr:uid="{00D0B5EA-AF49-4E5D-AD74-FBAE99FBF46C}"/>
    <cellStyle name="EYColumnHeading 8 5 2" xfId="10123" xr:uid="{B71E4211-E024-4D06-BE48-29560B7F4663}"/>
    <cellStyle name="EYColumnHeading 8 5 2 2" xfId="25728" xr:uid="{614C7A9E-26FC-4F74-8C86-4138480BBD6E}"/>
    <cellStyle name="EYColumnHeading 8 5 2 3" xfId="31806" xr:uid="{69A8334A-AA4C-4D2B-ACFD-5FD325E1087A}"/>
    <cellStyle name="EYColumnHeading 8 5 2 4" xfId="37769" xr:uid="{55A00534-355F-41A8-87DC-78809F9353DE}"/>
    <cellStyle name="EYColumnHeading 8 5 2 5" xfId="18245" xr:uid="{9784CEB6-D7A5-4244-B480-D369093504F3}"/>
    <cellStyle name="EYColumnHeading 8 5 3" xfId="11968" xr:uid="{A03A6F2B-177E-4159-B999-73E3AD45C9FD}"/>
    <cellStyle name="EYColumnHeading 8 5 3 2" xfId="27573" xr:uid="{3B31B684-A47B-4A5E-B815-0FE82C294A88}"/>
    <cellStyle name="EYColumnHeading 8 5 3 3" xfId="33613" xr:uid="{56DA12E8-EE41-46DA-992B-E30A7B18EAE5}"/>
    <cellStyle name="EYColumnHeading 8 5 3 4" xfId="39574" xr:uid="{6692AF94-DC1E-4632-96D8-B012234B5986}"/>
    <cellStyle name="EYColumnHeading 8 5 3 5" xfId="20090" xr:uid="{0E906D28-A82E-4FC9-B2CE-F926D44D2566}"/>
    <cellStyle name="EYColumnHeading 8 5 4" xfId="7715" xr:uid="{25813762-39D4-4C01-9162-03DE7777E4CD}"/>
    <cellStyle name="EYColumnHeading 8 5 4 2" xfId="23327" xr:uid="{7B8E8239-2322-409B-9876-870C7E95E37B}"/>
    <cellStyle name="EYColumnHeading 8 5 5" xfId="29455" xr:uid="{A74CDCA1-FD14-4E60-89D9-6606E20D07E8}"/>
    <cellStyle name="EYColumnHeading 8 5 6" xfId="35421" xr:uid="{7777CDA8-A319-449E-8D09-F3A566A08076}"/>
    <cellStyle name="EYColumnHeading 8 5 7" xfId="43122" xr:uid="{10AF7085-710D-45A1-B9DC-FD9E4A182351}"/>
    <cellStyle name="EYColumnHeading 8 5 8" xfId="15849" xr:uid="{B77A0491-7383-4F65-954D-25CB1A01573F}"/>
    <cellStyle name="EYColumnHeading 8 6" xfId="1719" xr:uid="{BC56FAE1-776A-4979-8CEE-A3566C27E1D9}"/>
    <cellStyle name="EYColumnHeading 8 6 2" xfId="10836" xr:uid="{B05894C6-F78D-400A-BF01-C5FF185D6474}"/>
    <cellStyle name="EYColumnHeading 8 6 2 2" xfId="26441" xr:uid="{7A551232-5836-480B-AC2F-982A6E15350D}"/>
    <cellStyle name="EYColumnHeading 8 6 2 3" xfId="32513" xr:uid="{9B43E738-A450-493E-8F75-AD4F0BDB27B2}"/>
    <cellStyle name="EYColumnHeading 8 6 2 4" xfId="38476" xr:uid="{F8B13998-6378-4351-866A-E93BA27DD6EF}"/>
    <cellStyle name="EYColumnHeading 8 6 2 5" xfId="18958" xr:uid="{AC8A2FD3-DDCC-4055-BA13-6FE05D46F752}"/>
    <cellStyle name="EYColumnHeading 8 6 3" xfId="12681" xr:uid="{D1F4EB42-3F18-4D7B-B155-5EFE940128DB}"/>
    <cellStyle name="EYColumnHeading 8 6 3 2" xfId="28286" xr:uid="{34875363-CB6B-4C7B-BA5B-D570F5635997}"/>
    <cellStyle name="EYColumnHeading 8 6 3 3" xfId="34320" xr:uid="{836A40C4-77E2-4C4E-864D-4022BBAC3484}"/>
    <cellStyle name="EYColumnHeading 8 6 3 4" xfId="40281" xr:uid="{7F5B1FFC-B204-4FEE-AC58-F661294246AA}"/>
    <cellStyle name="EYColumnHeading 8 6 3 5" xfId="20803" xr:uid="{043993A3-AD65-43C5-B5B3-62C4763A3325}"/>
    <cellStyle name="EYColumnHeading 8 6 4" xfId="8429" xr:uid="{4DEF0C19-1F59-4BB5-AB6D-49F2B7AA46F6}"/>
    <cellStyle name="EYColumnHeading 8 6 4 2" xfId="24041" xr:uid="{0A8DBB22-8C75-4216-8FB7-27C087D639CC}"/>
    <cellStyle name="EYColumnHeading 8 6 5" xfId="30162" xr:uid="{CB4FF41D-A492-4EF8-8022-36AC8A82B2FF}"/>
    <cellStyle name="EYColumnHeading 8 6 6" xfId="36128" xr:uid="{8A540FC1-187E-4F36-B5AA-9C487CFEE938}"/>
    <cellStyle name="EYColumnHeading 8 6 7" xfId="43487" xr:uid="{AF902A6D-36FD-4729-8BCE-F9D575C3ABA2}"/>
    <cellStyle name="EYColumnHeading 8 6 8" xfId="16562" xr:uid="{F1500860-19C9-455E-8F11-D2833EB5E7EE}"/>
    <cellStyle name="EYColumnHeading 8 7" xfId="2351" xr:uid="{9A9FF42C-8F86-4E5B-8C3C-748B2EC324B8}"/>
    <cellStyle name="EYColumnHeading 8 7 2" xfId="9537" xr:uid="{5320FB9F-1DB9-40DC-80B2-08F9411D4D8F}"/>
    <cellStyle name="EYColumnHeading 8 7 2 2" xfId="25142" xr:uid="{5A1A0C52-0128-4E84-BA8C-448D63B663E7}"/>
    <cellStyle name="EYColumnHeading 8 7 3" xfId="31234" xr:uid="{A6FF8D03-2738-4A0B-8FE1-427A79D9F4A9}"/>
    <cellStyle name="EYColumnHeading 8 7 4" xfId="37197" xr:uid="{4A4B0DEE-6AD1-4BB4-83BA-7E561EE5263C}"/>
    <cellStyle name="EYColumnHeading 8 7 5" xfId="17661" xr:uid="{F2E6035A-0F00-4563-9619-3B45C5AF68B7}"/>
    <cellStyle name="EYColumnHeading 8 8" xfId="2632" xr:uid="{3C71C516-1FCB-4450-BC0F-D0EEB45AE699}"/>
    <cellStyle name="EYColumnHeading 8 8 2" xfId="22118" xr:uid="{87BF4D18-A74C-40CB-BDFB-460A9A4F22A8}"/>
    <cellStyle name="EYColumnHeading 8 9" xfId="2908" xr:uid="{9283DAD9-A935-48BE-BF15-14A86672F11F}"/>
    <cellStyle name="EYColumnHeading 8 9 2" xfId="21967" xr:uid="{87ACAE29-C00E-4701-AA25-1FFD8E02D74E}"/>
    <cellStyle name="EYColumnHeading 9" xfId="257" xr:uid="{543E8625-E26F-4898-A7E2-0903B81B6856}"/>
    <cellStyle name="EYColumnHeading 9 10" xfId="21800" xr:uid="{52111C57-ABB5-4B9A-9DCC-35C77ABC37D2}"/>
    <cellStyle name="EYColumnHeading 9 11" xfId="41287" xr:uid="{BBB6A850-86A1-496D-8780-BD0BEDE22E2C}"/>
    <cellStyle name="EYColumnHeading 9 12" xfId="15063" xr:uid="{52999BDC-C309-4CB0-9BF6-A18267E7CD34}"/>
    <cellStyle name="EYColumnHeading 9 2" xfId="1167" xr:uid="{D0E558D4-5801-4FF1-8326-A921748F2AEC}"/>
    <cellStyle name="EYColumnHeading 9 2 10" xfId="22481" xr:uid="{3E2E6197-4240-47ED-85E1-EB533C8617F7}"/>
    <cellStyle name="EYColumnHeading 9 2 11" xfId="22077" xr:uid="{1AAACAE7-FF81-42AF-A9F2-23A20BA3EEB4}"/>
    <cellStyle name="EYColumnHeading 9 2 12" xfId="41438" xr:uid="{BC0C5C51-6589-404D-9729-63B5F8BC3C69}"/>
    <cellStyle name="EYColumnHeading 9 2 13" xfId="15217" xr:uid="{D80D37A0-13AF-4F6D-8F96-8E3779C711CF}"/>
    <cellStyle name="EYColumnHeading 9 2 2" xfId="8132" xr:uid="{DA3C94BB-BB15-4CDB-84AA-A5F140B8BCD5}"/>
    <cellStyle name="EYColumnHeading 9 2 2 2" xfId="10539" xr:uid="{5D4B8E83-C28F-4DE7-AEFC-022F301F0E85}"/>
    <cellStyle name="EYColumnHeading 9 2 2 2 2" xfId="26144" xr:uid="{75E4D745-429B-480A-AAC9-495FEB888F1B}"/>
    <cellStyle name="EYColumnHeading 9 2 2 2 3" xfId="32219" xr:uid="{7F250ED8-8C9D-470F-96E0-34CF4B0A2A3B}"/>
    <cellStyle name="EYColumnHeading 9 2 2 2 4" xfId="38182" xr:uid="{5444EC27-5AFC-4FA1-840D-6031601FFC90}"/>
    <cellStyle name="EYColumnHeading 9 2 2 2 5" xfId="44206" xr:uid="{A12DDDE8-EE08-4495-845D-897C069CCDA5}"/>
    <cellStyle name="EYColumnHeading 9 2 2 2 6" xfId="18661" xr:uid="{24B0EA78-B8A7-46D5-A197-C8ACE39057CE}"/>
    <cellStyle name="EYColumnHeading 9 2 2 3" xfId="12384" xr:uid="{F0912885-DEDB-472A-B86A-CC6E8087DF68}"/>
    <cellStyle name="EYColumnHeading 9 2 2 3 2" xfId="27989" xr:uid="{9122C068-9F31-42E0-B09B-D51868ED5449}"/>
    <cellStyle name="EYColumnHeading 9 2 2 3 3" xfId="34026" xr:uid="{E49C8673-C66A-4791-BD90-DA621FB61EEA}"/>
    <cellStyle name="EYColumnHeading 9 2 2 3 4" xfId="39987" xr:uid="{A8F72E93-D195-4B64-AA64-BB8898D8815E}"/>
    <cellStyle name="EYColumnHeading 9 2 2 3 5" xfId="45311" xr:uid="{A48EA141-484C-4145-A856-B15106D79C77}"/>
    <cellStyle name="EYColumnHeading 9 2 2 3 6" xfId="20506" xr:uid="{E822A2CD-1146-49AE-8FEF-25DC40212337}"/>
    <cellStyle name="EYColumnHeading 9 2 2 4" xfId="23744" xr:uid="{7318D300-9D55-4D89-B49F-50E961A4F8CA}"/>
    <cellStyle name="EYColumnHeading 9 2 2 5" xfId="29868" xr:uid="{BF28D0E7-B599-45B3-AC49-E2D1E6CDDFA6}"/>
    <cellStyle name="EYColumnHeading 9 2 2 6" xfId="35834" xr:uid="{34781BDC-E464-4C18-B7A4-FB49E96615FF}"/>
    <cellStyle name="EYColumnHeading 9 2 2 7" xfId="42146" xr:uid="{4C092041-2FEB-4419-B455-77C9859C8E06}"/>
    <cellStyle name="EYColumnHeading 9 2 2 8" xfId="16265" xr:uid="{4DB0CDCD-3900-46C9-A35F-6FB5566B268D}"/>
    <cellStyle name="EYColumnHeading 9 2 3" xfId="8251" xr:uid="{F7515543-C400-497B-95A9-29B9032E3ACC}"/>
    <cellStyle name="EYColumnHeading 9 2 3 2" xfId="10658" xr:uid="{47223E18-6825-4F85-A98D-D84C922D22C5}"/>
    <cellStyle name="EYColumnHeading 9 2 3 2 2" xfId="26263" xr:uid="{A685F80D-5BC8-41AD-81E2-1B98D6B7E6EA}"/>
    <cellStyle name="EYColumnHeading 9 2 3 2 3" xfId="32336" xr:uid="{54539DB6-0321-41E1-A854-17BFF08190E9}"/>
    <cellStyle name="EYColumnHeading 9 2 3 2 4" xfId="38299" xr:uid="{00FA89C8-27A6-4AA8-BC57-976EA179FC7A}"/>
    <cellStyle name="EYColumnHeading 9 2 3 2 5" xfId="43732" xr:uid="{45DC64B3-2957-4049-B7DC-2F3C71E8C79A}"/>
    <cellStyle name="EYColumnHeading 9 2 3 2 6" xfId="18780" xr:uid="{558876D1-618F-448D-9F58-593268DBA5A9}"/>
    <cellStyle name="EYColumnHeading 9 2 3 3" xfId="12503" xr:uid="{1D719C34-74C5-49F7-9774-17B076F5B9F8}"/>
    <cellStyle name="EYColumnHeading 9 2 3 3 2" xfId="28108" xr:uid="{7F6E27A9-D3D4-4224-BDF6-27F29E393765}"/>
    <cellStyle name="EYColumnHeading 9 2 3 3 3" xfId="34143" xr:uid="{4F752878-AC19-4C2F-BAD4-E91F59F3CA37}"/>
    <cellStyle name="EYColumnHeading 9 2 3 3 4" xfId="40104" xr:uid="{75C469F6-78B4-4988-8245-AF9B3435A29C}"/>
    <cellStyle name="EYColumnHeading 9 2 3 3 5" xfId="44837" xr:uid="{F4CC43CF-628A-4A56-A7F5-2083FE27B30F}"/>
    <cellStyle name="EYColumnHeading 9 2 3 3 6" xfId="20625" xr:uid="{187260FC-66A7-4342-B83D-D6073E23FFB7}"/>
    <cellStyle name="EYColumnHeading 9 2 3 4" xfId="23863" xr:uid="{DBF8D460-5C72-44D6-9CC9-7E9FAB3922FD}"/>
    <cellStyle name="EYColumnHeading 9 2 3 5" xfId="29985" xr:uid="{267B941D-2543-4774-8F47-D3263E833887}"/>
    <cellStyle name="EYColumnHeading 9 2 3 6" xfId="35951" xr:uid="{451F9CF7-7B6B-4C6B-96A4-B1A80827C7D3}"/>
    <cellStyle name="EYColumnHeading 9 2 3 7" xfId="41672" xr:uid="{F18186BC-7032-494E-8603-7C5CB543CA58}"/>
    <cellStyle name="EYColumnHeading 9 2 3 8" xfId="16384" xr:uid="{44D3D455-1754-42F1-85CC-578071C6B681}"/>
    <cellStyle name="EYColumnHeading 9 2 4" xfId="7822" xr:uid="{796936EF-6A3B-46E4-9EAB-AD81ECEA28C0}"/>
    <cellStyle name="EYColumnHeading 9 2 4 2" xfId="10230" xr:uid="{5FC3A7FC-6DF6-4F46-93E5-E90CAB4F0ED5}"/>
    <cellStyle name="EYColumnHeading 9 2 4 2 2" xfId="25835" xr:uid="{0E6FAF67-8678-4F52-B120-4A108194B8E2}"/>
    <cellStyle name="EYColumnHeading 9 2 4 2 3" xfId="31913" xr:uid="{69089379-E69E-4211-AEF3-F8CCE58EDCE0}"/>
    <cellStyle name="EYColumnHeading 9 2 4 2 4" xfId="37876" xr:uid="{66C3ED03-3A01-4BBC-95B0-3EFDCD8C5BEC}"/>
    <cellStyle name="EYColumnHeading 9 2 4 2 5" xfId="44365" xr:uid="{5D705432-CC1A-43B8-9C30-1BC4A16F0CA8}"/>
    <cellStyle name="EYColumnHeading 9 2 4 2 6" xfId="18352" xr:uid="{5A884708-2101-428A-B359-361AE00AB862}"/>
    <cellStyle name="EYColumnHeading 9 2 4 3" xfId="12075" xr:uid="{62E1FE14-66B5-44BA-A2B5-D84E92C917E2}"/>
    <cellStyle name="EYColumnHeading 9 2 4 3 2" xfId="27680" xr:uid="{43305E6E-CC81-421D-8C0B-55BA095F29B9}"/>
    <cellStyle name="EYColumnHeading 9 2 4 3 3" xfId="33720" xr:uid="{BAB6EBE0-60AC-4BB3-83CF-F93679775B8A}"/>
    <cellStyle name="EYColumnHeading 9 2 4 3 4" xfId="39681" xr:uid="{7E42AFAE-E40D-4D46-B315-40A556FC4B66}"/>
    <cellStyle name="EYColumnHeading 9 2 4 3 5" xfId="45470" xr:uid="{A62F33CB-21F4-468B-9667-01BC8D56EFCE}"/>
    <cellStyle name="EYColumnHeading 9 2 4 3 6" xfId="20197" xr:uid="{28B5F366-88AD-4C88-B597-EEC2BA72D6A7}"/>
    <cellStyle name="EYColumnHeading 9 2 4 4" xfId="23434" xr:uid="{3E1E0D14-F353-44DE-A08D-8AFD1C9CDA2B}"/>
    <cellStyle name="EYColumnHeading 9 2 4 5" xfId="29562" xr:uid="{21E2F9D5-D1FB-460B-9D30-9E6BBE6C9CCA}"/>
    <cellStyle name="EYColumnHeading 9 2 4 6" xfId="35528" xr:uid="{E25683BB-74B5-40F3-B112-8358ECA4744D}"/>
    <cellStyle name="EYColumnHeading 9 2 4 7" xfId="42305" xr:uid="{56508B5A-95D2-477C-9A7A-AB5F9F239D5D}"/>
    <cellStyle name="EYColumnHeading 9 2 4 8" xfId="15956" xr:uid="{5D83AFC0-5975-4542-94F4-F60273591477}"/>
    <cellStyle name="EYColumnHeading 9 2 5" xfId="8178" xr:uid="{C928D4E5-F7BB-4611-B303-38A6AAA99BB2}"/>
    <cellStyle name="EYColumnHeading 9 2 5 2" xfId="10585" xr:uid="{6118DB4D-9114-410E-9668-001E57BB410B}"/>
    <cellStyle name="EYColumnHeading 9 2 5 2 2" xfId="26190" xr:uid="{56C2F196-9E58-42EC-8AB6-C072FCAF1CF3}"/>
    <cellStyle name="EYColumnHeading 9 2 5 2 3" xfId="32264" xr:uid="{902A4081-6EA1-4567-9569-FD2FC8495AE6}"/>
    <cellStyle name="EYColumnHeading 9 2 5 2 4" xfId="38227" xr:uid="{BCF487D2-1A49-4FAE-820A-2C3D03328FBE}"/>
    <cellStyle name="EYColumnHeading 9 2 5 2 5" xfId="18707" xr:uid="{321A6E4F-FF2D-4BE1-8564-96C6D36BFE7A}"/>
    <cellStyle name="EYColumnHeading 9 2 5 3" xfId="12430" xr:uid="{7FB1EF8D-59F1-497C-97DD-93FBA22B26DF}"/>
    <cellStyle name="EYColumnHeading 9 2 5 3 2" xfId="28035" xr:uid="{96C4B6F7-D568-48CF-A6AC-8A46A10B73F7}"/>
    <cellStyle name="EYColumnHeading 9 2 5 3 3" xfId="34071" xr:uid="{5AB831B8-0916-4883-824A-CADFDE296D16}"/>
    <cellStyle name="EYColumnHeading 9 2 5 3 4" xfId="40032" xr:uid="{F797190E-D800-4925-8A7D-4C26F7F5BA77}"/>
    <cellStyle name="EYColumnHeading 9 2 5 3 5" xfId="20552" xr:uid="{383FA8D4-39FB-4414-BFFC-117F4F7E2ADA}"/>
    <cellStyle name="EYColumnHeading 9 2 5 4" xfId="23790" xr:uid="{F6EEF7EE-49B0-4175-A77C-C7179EEF7ABD}"/>
    <cellStyle name="EYColumnHeading 9 2 5 5" xfId="29913" xr:uid="{14383120-75AD-463D-A22C-DA9E922BF477}"/>
    <cellStyle name="EYColumnHeading 9 2 5 6" xfId="35879" xr:uid="{7DCFC26E-7059-49B3-B51F-86F1E3CEFA98}"/>
    <cellStyle name="EYColumnHeading 9 2 5 7" xfId="43364" xr:uid="{2DB2A575-9401-421E-A999-305419ECFA23}"/>
    <cellStyle name="EYColumnHeading 9 2 5 8" xfId="16311" xr:uid="{F956326F-E59B-449E-9B33-AB8254E713F2}"/>
    <cellStyle name="EYColumnHeading 9 2 6" xfId="9422" xr:uid="{EECC89FF-1E62-49AB-93E6-E1A3EE1656BA}"/>
    <cellStyle name="EYColumnHeading 9 2 6 2" xfId="25027" xr:uid="{277DF17F-7A13-472F-99DB-53A6F57030B3}"/>
    <cellStyle name="EYColumnHeading 9 2 6 3" xfId="31120" xr:uid="{1709064B-CB24-48AE-86CA-671D2CF39395}"/>
    <cellStyle name="EYColumnHeading 9 2 6 4" xfId="37083" xr:uid="{707B7D07-3180-4BAD-A5FE-979DE6744A3F}"/>
    <cellStyle name="EYColumnHeading 9 2 6 5" xfId="42689" xr:uid="{56CBCAE9-80A2-497D-ADE9-882394D7329F}"/>
    <cellStyle name="EYColumnHeading 9 2 6 6" xfId="17546" xr:uid="{1C4A633E-B85F-4FB9-AF1D-BE8B17F31A5C}"/>
    <cellStyle name="EYColumnHeading 9 2 7" xfId="9099" xr:uid="{7429D3E1-A82C-4789-BC08-353D816BE010}"/>
    <cellStyle name="EYColumnHeading 9 2 7 2" xfId="24704" xr:uid="{FF4AA7BF-408B-4C4C-BA27-7C9C0095ECFC}"/>
    <cellStyle name="EYColumnHeading 9 2 7 3" xfId="30798" xr:uid="{8154185D-756C-43C1-BEA2-40AA627565D1}"/>
    <cellStyle name="EYColumnHeading 9 2 7 4" xfId="36761" xr:uid="{370D8721-A245-4928-B343-35AB31A39465}"/>
    <cellStyle name="EYColumnHeading 9 2 7 5" xfId="17223" xr:uid="{60069A69-4F2A-4CAB-8BD9-44271D446BAC}"/>
    <cellStyle name="EYColumnHeading 9 2 8" xfId="6017" xr:uid="{88A11668-6D82-4F04-915D-0638D49D6DC0}"/>
    <cellStyle name="EYColumnHeading 9 2 8 2" xfId="21552" xr:uid="{9E810318-3DCC-43D6-A6C4-0893B6EAD551}"/>
    <cellStyle name="EYColumnHeading 9 2 9" xfId="22376" xr:uid="{4282F948-2EB5-4446-A11E-DE3ACB990CD1}"/>
    <cellStyle name="EYColumnHeading 9 3" xfId="1769" xr:uid="{596A2C3A-9AEA-4B75-93D8-F7B997A12B44}"/>
    <cellStyle name="EYColumnHeading 9 3 2" xfId="10366" xr:uid="{FD9FEDAA-DB4A-49A2-A293-EE502AABFFD2}"/>
    <cellStyle name="EYColumnHeading 9 3 2 2" xfId="25971" xr:uid="{67470459-76A1-4397-8CAF-C2A0C2DF7042}"/>
    <cellStyle name="EYColumnHeading 9 3 2 3" xfId="32049" xr:uid="{E378FED5-EA03-4313-AE15-C2CF2B97BD51}"/>
    <cellStyle name="EYColumnHeading 9 3 2 4" xfId="38012" xr:uid="{D9D7B8B8-0BC1-41EA-B2FB-0DA6627070C2}"/>
    <cellStyle name="EYColumnHeading 9 3 2 5" xfId="44053" xr:uid="{7C5277BC-CFFD-4F03-94DF-4AF09D47C4E8}"/>
    <cellStyle name="EYColumnHeading 9 3 2 6" xfId="18488" xr:uid="{21E84EE8-2355-4B1C-AB9F-03E82BE00D7C}"/>
    <cellStyle name="EYColumnHeading 9 3 3" xfId="12211" xr:uid="{B16F0E48-C128-4977-AEF2-DC0AE8B69072}"/>
    <cellStyle name="EYColumnHeading 9 3 3 2" xfId="27816" xr:uid="{40A0F8F5-1F10-4E8A-BF46-723CC4AA6A90}"/>
    <cellStyle name="EYColumnHeading 9 3 3 3" xfId="33856" xr:uid="{9D7E7A48-07C4-45C6-9FEC-90D278500060}"/>
    <cellStyle name="EYColumnHeading 9 3 3 4" xfId="39817" xr:uid="{B16818BC-450B-463C-AF4B-C0EAEC886FA4}"/>
    <cellStyle name="EYColumnHeading 9 3 3 5" xfId="45158" xr:uid="{F5792249-2E3A-456C-8A64-DE70E767BF33}"/>
    <cellStyle name="EYColumnHeading 9 3 3 6" xfId="20333" xr:uid="{AFD02DE3-BAB9-446A-BF50-3C0C16EE9CAB}"/>
    <cellStyle name="EYColumnHeading 9 3 4" xfId="7959" xr:uid="{48F4F76B-08C3-418B-A8DE-36086D70B4E1}"/>
    <cellStyle name="EYColumnHeading 9 3 4 2" xfId="23571" xr:uid="{4014B40D-6107-4AF5-8EF3-4832F2AA2DB5}"/>
    <cellStyle name="EYColumnHeading 9 3 5" xfId="29698" xr:uid="{5EA8B578-4126-4C9D-878F-01E9532D9487}"/>
    <cellStyle name="EYColumnHeading 9 3 6" xfId="35664" xr:uid="{95698C54-0829-402B-82B0-16649650BC49}"/>
    <cellStyle name="EYColumnHeading 9 3 7" xfId="41993" xr:uid="{EE1A4354-0BA7-42ED-B2AB-847516F8AFC7}"/>
    <cellStyle name="EYColumnHeading 9 3 8" xfId="16092" xr:uid="{A17F8F13-8A5E-497F-BB76-8B0C7B1C14FE}"/>
    <cellStyle name="EYColumnHeading 9 4" xfId="2311" xr:uid="{7B83655C-87AF-4F89-B6D8-D7ABDCE2DC76}"/>
    <cellStyle name="EYColumnHeading 9 4 2" xfId="9992" xr:uid="{61292598-286B-44B0-86E0-5BB89D162B86}"/>
    <cellStyle name="EYColumnHeading 9 4 2 2" xfId="25597" xr:uid="{2ED9EC5E-2908-4F0C-B46D-8FC3CC75CE22}"/>
    <cellStyle name="EYColumnHeading 9 4 2 3" xfId="31675" xr:uid="{8D7CD71B-AEDD-4738-A9CE-3CB93C399A33}"/>
    <cellStyle name="EYColumnHeading 9 4 2 4" xfId="37638" xr:uid="{B9811359-E6EA-48D1-9CB4-08C3F72D379B}"/>
    <cellStyle name="EYColumnHeading 9 4 2 5" xfId="43841" xr:uid="{570CA2C3-ABF6-4BCB-BAC5-D6874DB21C23}"/>
    <cellStyle name="EYColumnHeading 9 4 2 6" xfId="18114" xr:uid="{640F2F6A-F908-4E90-851E-4A95B289B1FE}"/>
    <cellStyle name="EYColumnHeading 9 4 3" xfId="11837" xr:uid="{15CF4412-6A05-47BE-B100-145243A886F8}"/>
    <cellStyle name="EYColumnHeading 9 4 3 2" xfId="27442" xr:uid="{8F467959-BE58-4939-8D55-581A9565C35E}"/>
    <cellStyle name="EYColumnHeading 9 4 3 3" xfId="33482" xr:uid="{DB005DAA-0AC7-49FC-BDD2-FE333051970C}"/>
    <cellStyle name="EYColumnHeading 9 4 3 4" xfId="39443" xr:uid="{F1630165-F2A2-4FAC-A2E8-33CF7BC6CADD}"/>
    <cellStyle name="EYColumnHeading 9 4 3 5" xfId="44946" xr:uid="{5AA82764-0CE5-4B27-B170-9E8D39D1951F}"/>
    <cellStyle name="EYColumnHeading 9 4 3 6" xfId="19959" xr:uid="{9C9827CA-1F90-4A2B-9A97-50E40D0E476D}"/>
    <cellStyle name="EYColumnHeading 9 4 4" xfId="7584" xr:uid="{EDB37DEA-9CDC-4CB4-A5E9-33F2040049F5}"/>
    <cellStyle name="EYColumnHeading 9 4 4 2" xfId="23196" xr:uid="{345A7883-44E7-4F6C-86BC-F107C09F4106}"/>
    <cellStyle name="EYColumnHeading 9 4 5" xfId="29324" xr:uid="{52DA8B8A-3E3A-4EDC-B260-6446522218E9}"/>
    <cellStyle name="EYColumnHeading 9 4 6" xfId="35290" xr:uid="{FDA6D22E-4AFA-4BA2-95FC-E1D8B98F21DD}"/>
    <cellStyle name="EYColumnHeading 9 4 7" xfId="41781" xr:uid="{AF781C37-B497-483B-B44A-BEAF60B1260A}"/>
    <cellStyle name="EYColumnHeading 9 4 8" xfId="15718" xr:uid="{CA139B61-1A66-4A28-9B10-3B9F77638C31}"/>
    <cellStyle name="EYColumnHeading 9 5" xfId="2582" xr:uid="{FECCD8AB-A728-4EC0-B901-8F88F8FF70D6}"/>
    <cellStyle name="EYColumnHeading 9 5 2" xfId="10384" xr:uid="{E2A8B4CC-38B8-432F-B7F5-0A0F46ABAE3B}"/>
    <cellStyle name="EYColumnHeading 9 5 2 2" xfId="25989" xr:uid="{2DEC0069-FD88-4C79-8432-8576A7F40FDF}"/>
    <cellStyle name="EYColumnHeading 9 5 2 3" xfId="32065" xr:uid="{3BF60C86-0517-41C2-9CCA-149C44C2A6B8}"/>
    <cellStyle name="EYColumnHeading 9 5 2 4" xfId="38028" xr:uid="{C08CE8DF-A4A0-4EDB-BAB8-F023615B5C84}"/>
    <cellStyle name="EYColumnHeading 9 5 2 5" xfId="18506" xr:uid="{D613FC86-292E-47E7-B418-4382E768A3D6}"/>
    <cellStyle name="EYColumnHeading 9 5 3" xfId="12229" xr:uid="{1FFFFE15-6605-4E9B-8B43-3F4D5CBEE9B0}"/>
    <cellStyle name="EYColumnHeading 9 5 3 2" xfId="27834" xr:uid="{E01A3FAA-D002-4015-8174-C7A8B98812F5}"/>
    <cellStyle name="EYColumnHeading 9 5 3 3" xfId="33872" xr:uid="{5717DD00-52D9-4224-967A-BAD686107DF4}"/>
    <cellStyle name="EYColumnHeading 9 5 3 4" xfId="39833" xr:uid="{ABEC3FF5-9050-4B8E-89EA-4151BADBD5CB}"/>
    <cellStyle name="EYColumnHeading 9 5 3 5" xfId="20351" xr:uid="{149F7948-FCDF-476C-AE7B-FD4633CCE5E8}"/>
    <cellStyle name="EYColumnHeading 9 5 4" xfId="7977" xr:uid="{46B06566-36EC-406C-B5EC-A2AA8074D830}"/>
    <cellStyle name="EYColumnHeading 9 5 4 2" xfId="23589" xr:uid="{CC8A47FD-8243-4159-B20E-F4BC1BF47A8C}"/>
    <cellStyle name="EYColumnHeading 9 5 5" xfId="29714" xr:uid="{C193E0F2-C563-44AC-9D76-6E987F81AA6D}"/>
    <cellStyle name="EYColumnHeading 9 5 6" xfId="35680" xr:uid="{83AEB535-DE56-4947-86D1-4B53FC141B26}"/>
    <cellStyle name="EYColumnHeading 9 5 7" xfId="43210" xr:uid="{6043249C-1AA0-4936-9CF9-589BA63C8F0B}"/>
    <cellStyle name="EYColumnHeading 9 5 8" xfId="16110" xr:uid="{0D4FBF67-C805-4D07-A664-56BD90396C7B}"/>
    <cellStyle name="EYColumnHeading 9 6" xfId="3247" xr:uid="{6B8B751B-68F4-4BBB-AE92-EDBFC9FC154C}"/>
    <cellStyle name="EYColumnHeading 9 6 2" xfId="9990" xr:uid="{93166C88-78A2-4E66-9AC4-1F015225D4E0}"/>
    <cellStyle name="EYColumnHeading 9 6 2 2" xfId="25595" xr:uid="{ECCD0E8B-E541-4E47-B8A8-162D3DA9743F}"/>
    <cellStyle name="EYColumnHeading 9 6 2 3" xfId="31674" xr:uid="{D1D01BAD-937E-4759-9837-E6140137D7BF}"/>
    <cellStyle name="EYColumnHeading 9 6 2 4" xfId="37637" xr:uid="{35D30933-0289-4C17-8908-47EBA590CFAD}"/>
    <cellStyle name="EYColumnHeading 9 6 2 5" xfId="18112" xr:uid="{91085256-7E09-46B5-A422-6A7E18201871}"/>
    <cellStyle name="EYColumnHeading 9 6 3" xfId="11835" xr:uid="{8ACC283A-57BE-40F8-BD96-51102144B090}"/>
    <cellStyle name="EYColumnHeading 9 6 3 2" xfId="27440" xr:uid="{8BD07D51-1187-4A34-9589-458E3744DB86}"/>
    <cellStyle name="EYColumnHeading 9 6 3 3" xfId="33481" xr:uid="{84C4FB32-CF5E-4A68-8259-03F9BF7A6C79}"/>
    <cellStyle name="EYColumnHeading 9 6 3 4" xfId="39442" xr:uid="{A4318F56-89F2-4610-A2E9-F4B42F63E0F1}"/>
    <cellStyle name="EYColumnHeading 9 6 3 5" xfId="19957" xr:uid="{F2C42EF6-685B-4E70-9D76-10CDA2D77428}"/>
    <cellStyle name="EYColumnHeading 9 6 4" xfId="7582" xr:uid="{5BF420A4-64A0-4616-8105-C06E1637495B}"/>
    <cellStyle name="EYColumnHeading 9 6 4 2" xfId="23194" xr:uid="{86A7DA55-112E-41EA-AEA5-D785F80D5223}"/>
    <cellStyle name="EYColumnHeading 9 6 5" xfId="29323" xr:uid="{503CE631-B455-43FC-876A-8A01EFEB8979}"/>
    <cellStyle name="EYColumnHeading 9 6 6" xfId="35289" xr:uid="{A8C3B984-F0A7-460B-A1ED-44DA22EA28F3}"/>
    <cellStyle name="EYColumnHeading 9 6 7" xfId="42587" xr:uid="{F4DFB523-7588-4324-8C2D-1B0EECFC1CCF}"/>
    <cellStyle name="EYColumnHeading 9 6 8" xfId="15716" xr:uid="{13C010D7-780A-4A96-80F8-FF9026298363}"/>
    <cellStyle name="EYColumnHeading 9 7" xfId="1539" xr:uid="{D3F106FD-AA38-4847-8E3A-C184BC266F66}"/>
    <cellStyle name="EYColumnHeading 9 7 2" xfId="9502" xr:uid="{EB54FA3E-169B-4876-A2E6-C411C175B894}"/>
    <cellStyle name="EYColumnHeading 9 7 2 2" xfId="25107" xr:uid="{AB8FC1DA-8DD7-46B8-9B7C-50F1986B223F}"/>
    <cellStyle name="EYColumnHeading 9 7 3" xfId="31199" xr:uid="{FBAB3D8A-4B38-4005-A47D-C243524583B7}"/>
    <cellStyle name="EYColumnHeading 9 7 4" xfId="37162" xr:uid="{508E8A72-CE22-4B46-974E-8012B0D64173}"/>
    <cellStyle name="EYColumnHeading 9 7 5" xfId="17626" xr:uid="{E5A48763-4AE4-4011-A6C4-DC3671941FEC}"/>
    <cellStyle name="EYColumnHeading 9 8" xfId="5835" xr:uid="{5AD0B37B-5F27-4DF3-AE35-13DFFC19DFC0}"/>
    <cellStyle name="EYColumnHeading 9 8 2" xfId="22206" xr:uid="{CA235885-ECCD-4B29-A39D-C8C2F8C3B7EA}"/>
    <cellStyle name="EYColumnHeading 9 9" xfId="22524" xr:uid="{1BBBA95E-A385-40E8-B8B8-B66F4B27796C}"/>
    <cellStyle name="EYCurrency" xfId="81" xr:uid="{13EAB3DD-6E9B-41FC-83D4-6B6E815B3901}"/>
    <cellStyle name="EYCurrency 10" xfId="5878" xr:uid="{36CBE51F-CAD4-4349-8DA6-9A46098ADE11}"/>
    <cellStyle name="EYCurrency 10 10" xfId="21927" xr:uid="{B557CF18-53C1-411B-8632-E05A76EEAEB6}"/>
    <cellStyle name="EYCurrency 10 11" xfId="22022" xr:uid="{E51E72AC-2DF8-438E-B0F6-9AE5E05B1CB6}"/>
    <cellStyle name="EYCurrency 10 12" xfId="41299" xr:uid="{9D00E74E-ACA6-4572-965D-453BBCE8E9C3}"/>
    <cellStyle name="EYCurrency 10 13" xfId="15078" xr:uid="{68AF9C16-9A94-4C10-859A-CA07B2D52DFA}"/>
    <cellStyle name="EYCurrency 10 2" xfId="7993" xr:uid="{EAD1E6AB-0513-4AEB-8AE4-5A93F519704F}"/>
    <cellStyle name="EYCurrency 10 2 2" xfId="10400" xr:uid="{265E8AA1-ACD1-4B68-A4FC-7AF3DB3E1ED3}"/>
    <cellStyle name="EYCurrency 10 2 2 2" xfId="26005" xr:uid="{1DE4C2D3-4952-4164-9B9F-A620FDA1EA4E}"/>
    <cellStyle name="EYCurrency 10 2 2 3" xfId="32080" xr:uid="{0809C266-6E5F-4FDD-A79E-DBF7460F05C0}"/>
    <cellStyle name="EYCurrency 10 2 2 4" xfId="38043" xr:uid="{A33357D3-AC6C-4CEC-8E4F-BF8E4F7B59F5}"/>
    <cellStyle name="EYCurrency 10 2 2 5" xfId="44067" xr:uid="{1594059B-2A04-443C-B1E2-F8534EFBA8C3}"/>
    <cellStyle name="EYCurrency 10 2 2 6" xfId="18522" xr:uid="{41321204-8D9E-4883-BA9B-02CC403D79FF}"/>
    <cellStyle name="EYCurrency 10 2 3" xfId="12245" xr:uid="{E34B6649-F068-451B-9A74-29DF3963C452}"/>
    <cellStyle name="EYCurrency 10 2 3 2" xfId="27850" xr:uid="{4FF3F94B-D5C4-4D45-A72B-8DF10D594BDA}"/>
    <cellStyle name="EYCurrency 10 2 3 3" xfId="33887" xr:uid="{E3115DBC-17D3-4FEE-8D76-BA3BF84B4717}"/>
    <cellStyle name="EYCurrency 10 2 3 4" xfId="39848" xr:uid="{CD72AC50-DF1E-4B0B-B0EF-E817BEE47250}"/>
    <cellStyle name="EYCurrency 10 2 3 5" xfId="45172" xr:uid="{3B591604-4F58-4AEB-8BAE-D540F2B149C8}"/>
    <cellStyle name="EYCurrency 10 2 3 6" xfId="20367" xr:uid="{9D69B2BD-19EC-4785-8A6E-5F21161D6E4C}"/>
    <cellStyle name="EYCurrency 10 2 4" xfId="23605" xr:uid="{FF509DA2-E8F4-4746-98E5-D2CD83C17C95}"/>
    <cellStyle name="EYCurrency 10 2 5" xfId="29729" xr:uid="{0E0B816C-6899-4495-8D8F-914C023EC270}"/>
    <cellStyle name="EYCurrency 10 2 6" xfId="35695" xr:uid="{0CCE0ACD-E8D5-46B9-A7D0-F9636F526863}"/>
    <cellStyle name="EYCurrency 10 2 7" xfId="42007" xr:uid="{24437AE7-401F-4406-8A8D-12EDB195EDAE}"/>
    <cellStyle name="EYCurrency 10 2 8" xfId="16126" xr:uid="{93401AA7-F833-4AAB-9D14-61F02615236F}"/>
    <cellStyle name="EYCurrency 10 3" xfId="7573" xr:uid="{CA9186D9-5B58-4BE6-8CAA-6FD9450DAD2F}"/>
    <cellStyle name="EYCurrency 10 3 2" xfId="9981" xr:uid="{B6805391-9674-4D6C-8978-049C8C10CBC1}"/>
    <cellStyle name="EYCurrency 10 3 2 2" xfId="25586" xr:uid="{ED1FFDFB-EDCF-4C9A-BB52-BED39ECE1575}"/>
    <cellStyle name="EYCurrency 10 3 2 3" xfId="31665" xr:uid="{42D42F1A-CD53-4030-B92A-DD8F1CBC7B61}"/>
    <cellStyle name="EYCurrency 10 3 2 4" xfId="37628" xr:uid="{8F651C1A-7E81-4574-9826-E47F1CF5DEA4}"/>
    <cellStyle name="EYCurrency 10 3 2 5" xfId="44270" xr:uid="{B243FFA8-3C2E-49B3-83D2-695E0D968175}"/>
    <cellStyle name="EYCurrency 10 3 2 6" xfId="18103" xr:uid="{BEB68B80-83D9-4DA4-8C15-9DD947B287AB}"/>
    <cellStyle name="EYCurrency 10 3 3" xfId="11826" xr:uid="{18F8C4E2-8804-415C-A227-99E446822AE8}"/>
    <cellStyle name="EYCurrency 10 3 3 2" xfId="27431" xr:uid="{418D05EA-1988-41C2-9045-AC32FE84D70C}"/>
    <cellStyle name="EYCurrency 10 3 3 3" xfId="33472" xr:uid="{F6815239-37FF-49D4-9778-7F380C7C6362}"/>
    <cellStyle name="EYCurrency 10 3 3 4" xfId="39433" xr:uid="{2A42720B-E0A2-40DE-85C1-F63948C9AD61}"/>
    <cellStyle name="EYCurrency 10 3 3 5" xfId="45375" xr:uid="{E026ED4A-61DA-4F33-AA6C-4CD639B3BA69}"/>
    <cellStyle name="EYCurrency 10 3 3 6" xfId="19948" xr:uid="{907CACDC-93A2-4226-A9DB-3856ED06FACD}"/>
    <cellStyle name="EYCurrency 10 3 4" xfId="23185" xr:uid="{2F6B8F50-C672-4363-AEF5-7741D8144BBE}"/>
    <cellStyle name="EYCurrency 10 3 5" xfId="29314" xr:uid="{B18D0604-29B7-49EB-BE3E-E51E4424D2E5}"/>
    <cellStyle name="EYCurrency 10 3 6" xfId="35280" xr:uid="{A1A9A920-CDB9-43B8-8745-864C20D7AD08}"/>
    <cellStyle name="EYCurrency 10 3 7" xfId="42210" xr:uid="{58D2D8D4-CC32-405C-ADE8-2FE418A7B090}"/>
    <cellStyle name="EYCurrency 10 3 8" xfId="15707" xr:uid="{0B7528EA-E0A4-4C0B-86EB-FED9798CC390}"/>
    <cellStyle name="EYCurrency 10 4" xfId="7742" xr:uid="{3635A53B-976E-4507-8AE7-3327903347EF}"/>
    <cellStyle name="EYCurrency 10 4 2" xfId="10150" xr:uid="{866A411E-3505-4A2F-A27F-B7524FE3A5FF}"/>
    <cellStyle name="EYCurrency 10 4 2 2" xfId="25755" xr:uid="{1C71A373-CDD5-4003-99CD-4731106EE370}"/>
    <cellStyle name="EYCurrency 10 4 2 3" xfId="31833" xr:uid="{DC4D0179-19FB-4B39-988F-D50072C1D916}"/>
    <cellStyle name="EYCurrency 10 4 2 4" xfId="37796" xr:uid="{FAAE46E0-61DC-44E2-AB87-B264BACE7127}"/>
    <cellStyle name="EYCurrency 10 4 2 5" xfId="43869" xr:uid="{22FBC4F0-D9DB-40B0-8157-4B659C4854EF}"/>
    <cellStyle name="EYCurrency 10 4 2 6" xfId="18272" xr:uid="{A25875FA-8C09-4B2A-A365-2B0AD21800FC}"/>
    <cellStyle name="EYCurrency 10 4 3" xfId="11995" xr:uid="{027E4D2D-7D4B-467D-8D78-3CAFFF2E8699}"/>
    <cellStyle name="EYCurrency 10 4 3 2" xfId="27600" xr:uid="{BC7ECC79-37A7-4766-8A16-A70790CC1E28}"/>
    <cellStyle name="EYCurrency 10 4 3 3" xfId="33640" xr:uid="{6D8FE618-0D85-4E64-9CB4-A9A689028CB3}"/>
    <cellStyle name="EYCurrency 10 4 3 4" xfId="39601" xr:uid="{5FFD741C-87CE-48F6-9CA5-0A0E6F63BD10}"/>
    <cellStyle name="EYCurrency 10 4 3 5" xfId="44974" xr:uid="{9C5DD143-115E-488D-840B-E9E84AB28558}"/>
    <cellStyle name="EYCurrency 10 4 3 6" xfId="20117" xr:uid="{CF4E23C1-3968-4C50-85C0-E8D2A9C7A6E6}"/>
    <cellStyle name="EYCurrency 10 4 4" xfId="23354" xr:uid="{74C8AD8A-C63D-45DA-B532-345820A9A5FA}"/>
    <cellStyle name="EYCurrency 10 4 5" xfId="29482" xr:uid="{7AD468C4-57B4-4A92-AD7E-C4BF2CC7827F}"/>
    <cellStyle name="EYCurrency 10 4 6" xfId="35448" xr:uid="{82D85C4D-F1B7-4CA0-B73D-219B8920B822}"/>
    <cellStyle name="EYCurrency 10 4 7" xfId="41809" xr:uid="{99B16F7E-B4E9-4527-82D0-092033E51ECB}"/>
    <cellStyle name="EYCurrency 10 4 8" xfId="15876" xr:uid="{528309B4-0D4C-406C-9896-A6E49ABAE09E}"/>
    <cellStyle name="EYCurrency 10 5" xfId="7984" xr:uid="{8EA922FB-F604-4D05-8C85-3E049CE177B3}"/>
    <cellStyle name="EYCurrency 10 5 2" xfId="10391" xr:uid="{32ABC711-0E35-48B3-A52B-BE6CC4BAEC25}"/>
    <cellStyle name="EYCurrency 10 5 2 2" xfId="25996" xr:uid="{AC6783CE-FC8A-4B7D-8680-EDDD879A7D92}"/>
    <cellStyle name="EYCurrency 10 5 2 3" xfId="32071" xr:uid="{73EE1129-B195-4D67-B76C-EDBE4AA21C1D}"/>
    <cellStyle name="EYCurrency 10 5 2 4" xfId="38034" xr:uid="{53D580F2-C513-4FA0-8596-B70C8DB0A47D}"/>
    <cellStyle name="EYCurrency 10 5 2 5" xfId="18513" xr:uid="{B57544C8-BDFC-43EB-B215-F1BF1DA21578}"/>
    <cellStyle name="EYCurrency 10 5 3" xfId="12236" xr:uid="{E95D5AA7-4D3F-45AD-941E-911380C0FB4C}"/>
    <cellStyle name="EYCurrency 10 5 3 2" xfId="27841" xr:uid="{A8248B60-BD6C-443B-B2AB-7F62CD779656}"/>
    <cellStyle name="EYCurrency 10 5 3 3" xfId="33878" xr:uid="{698FC9C4-4FA3-4FA8-961A-0CA67C380CFA}"/>
    <cellStyle name="EYCurrency 10 5 3 4" xfId="39839" xr:uid="{91C492B4-12FE-4E69-ABC1-9BCF7AD82268}"/>
    <cellStyle name="EYCurrency 10 5 3 5" xfId="20358" xr:uid="{93DC7687-0F33-43B8-83A1-B65947AA6A36}"/>
    <cellStyle name="EYCurrency 10 5 4" xfId="23596" xr:uid="{393D5565-932F-4F6D-A8E5-2BC420B2D67A}"/>
    <cellStyle name="EYCurrency 10 5 5" xfId="29720" xr:uid="{59E77CC2-F460-41BD-862C-E36F2987B751}"/>
    <cellStyle name="EYCurrency 10 5 6" xfId="35686" xr:uid="{2D648ADF-2A7D-49E0-B2AC-03DDE0F5A21B}"/>
    <cellStyle name="EYCurrency 10 5 7" xfId="43225" xr:uid="{B2FF15D8-84D9-4086-9AD8-AE1D011A9D33}"/>
    <cellStyle name="EYCurrency 10 5 8" xfId="16117" xr:uid="{0499A99E-930E-4BF9-91AB-5DBD5D6E3231}"/>
    <cellStyle name="EYCurrency 10 6" xfId="9283" xr:uid="{4561AC71-4CAD-43BD-A029-FAAAF43811A1}"/>
    <cellStyle name="EYCurrency 10 6 2" xfId="24888" xr:uid="{75852341-4FD6-4B78-85C5-8F22DE7C4D43}"/>
    <cellStyle name="EYCurrency 10 6 3" xfId="30981" xr:uid="{B40EAEF0-286A-43F1-B386-70CD0D272AE6}"/>
    <cellStyle name="EYCurrency 10 6 4" xfId="36944" xr:uid="{569078C8-E283-4E69-A6BB-29B0F730E4BB}"/>
    <cellStyle name="EYCurrency 10 6 5" xfId="42919" xr:uid="{266E5AF8-12B9-4881-9182-3D56D312054E}"/>
    <cellStyle name="EYCurrency 10 6 6" xfId="17407" xr:uid="{052EFB85-17A2-48B4-B024-9652283BD429}"/>
    <cellStyle name="EYCurrency 10 7" xfId="9498" xr:uid="{BF7875C4-1222-400C-90F4-270FEFE763B9}"/>
    <cellStyle name="EYCurrency 10 7 2" xfId="25103" xr:uid="{3F87BB56-E0F4-4861-A6E3-F11D4D6E4F0F}"/>
    <cellStyle name="EYCurrency 10 7 3" xfId="31195" xr:uid="{60A56010-93FB-4485-AE76-A508D6284012}"/>
    <cellStyle name="EYCurrency 10 7 4" xfId="37158" xr:uid="{E188BF39-9D66-4679-A375-8EE1F06034F8}"/>
    <cellStyle name="EYCurrency 10 7 5" xfId="17622" xr:uid="{5BA8101B-6DD3-45CE-A151-DE73F2F9D60A}"/>
    <cellStyle name="EYCurrency 10 8" xfId="21413" xr:uid="{62EC3416-2766-4141-AC5F-30CF00AF494D}"/>
    <cellStyle name="EYCurrency 10 9" xfId="22237" xr:uid="{B0E0F6E4-62A1-412F-957F-540C197A9948}"/>
    <cellStyle name="EYCurrency 11" xfId="7293" xr:uid="{216A1F9D-FB05-416C-AEE1-4E6CCF109C89}"/>
    <cellStyle name="EYCurrency 11 2" xfId="9701" xr:uid="{831DAE12-29C5-4658-855E-F8B5F3014074}"/>
    <cellStyle name="EYCurrency 11 2 2" xfId="25306" xr:uid="{1496606B-9DB8-4F29-9CC4-01B8384F4664}"/>
    <cellStyle name="EYCurrency 11 2 3" xfId="31388" xr:uid="{8BE99E4A-8615-4177-838E-1D8750E63491}"/>
    <cellStyle name="EYCurrency 11 2 4" xfId="37351" xr:uid="{877F5C99-3B1C-4D97-A9CC-86A779E42681}"/>
    <cellStyle name="EYCurrency 11 2 5" xfId="43630" xr:uid="{C62296E9-ACBF-4CE5-BAD2-913A1B2C7CF8}"/>
    <cellStyle name="EYCurrency 11 2 6" xfId="17825" xr:uid="{7F865721-0C27-48A3-B885-885FC30615B6}"/>
    <cellStyle name="EYCurrency 11 3" xfId="11548" xr:uid="{66FEE116-F2F4-4C71-815C-751B6261D121}"/>
    <cellStyle name="EYCurrency 11 3 2" xfId="27153" xr:uid="{09CEAD12-C884-4E80-979A-F527AE5570B9}"/>
    <cellStyle name="EYCurrency 11 3 3" xfId="33195" xr:uid="{74A5F18E-15AF-4A45-A723-BB99ED51252E}"/>
    <cellStyle name="EYCurrency 11 3 4" xfId="39156" xr:uid="{E16511C5-78F3-4D1E-A691-9D39464EA86C}"/>
    <cellStyle name="EYCurrency 11 3 5" xfId="44735" xr:uid="{CB7FCD21-4AB8-4CE7-B858-449B4131B208}"/>
    <cellStyle name="EYCurrency 11 3 6" xfId="19670" xr:uid="{13AB2FA4-EFFB-4151-B782-5E60D3FF7593}"/>
    <cellStyle name="EYCurrency 11 4" xfId="22905" xr:uid="{1AEEB429-66F8-47E9-89B6-57AF839A5EEA}"/>
    <cellStyle name="EYCurrency 11 5" xfId="29037" xr:uid="{7CC6CDE2-D04C-4E38-8D1F-94525B04FD0B}"/>
    <cellStyle name="EYCurrency 11 6" xfId="35003" xr:uid="{38E3A5C6-A946-44EA-854E-A2082A9CA24A}"/>
    <cellStyle name="EYCurrency 11 7" xfId="41570" xr:uid="{777BCDE9-F44A-4254-9D0A-C1E887E1EC8D}"/>
    <cellStyle name="EYCurrency 11 8" xfId="15429" xr:uid="{9F285BFE-300C-47AE-B2A7-FAC290C40669}"/>
    <cellStyle name="EYCurrency 12" xfId="8487" xr:uid="{80F57376-BC72-4EF0-B2DA-8D5D1CDEAEFA}"/>
    <cellStyle name="EYCurrency 12 2" xfId="10894" xr:uid="{0F94D41E-4562-4AFA-A6A1-4DD4765EABB5}"/>
    <cellStyle name="EYCurrency 12 2 2" xfId="26499" xr:uid="{0A614E8E-DE55-4090-AF2D-A3BE7D7CDF18}"/>
    <cellStyle name="EYCurrency 12 2 3" xfId="32571" xr:uid="{D4B8918D-86F5-40CC-88C9-F666C701C059}"/>
    <cellStyle name="EYCurrency 12 2 4" xfId="38534" xr:uid="{A7A14569-EA0B-4B97-B519-F09B45F74308}"/>
    <cellStyle name="EYCurrency 12 2 5" xfId="43649" xr:uid="{0F8F77B7-6421-4EC6-B1EC-830D1618D0B0}"/>
    <cellStyle name="EYCurrency 12 2 6" xfId="19016" xr:uid="{9BAA9BFC-7808-4158-BC3E-37C65A93589A}"/>
    <cellStyle name="EYCurrency 12 3" xfId="12739" xr:uid="{FE6B4364-48DF-4775-A6CC-80108BFE5055}"/>
    <cellStyle name="EYCurrency 12 3 2" xfId="28344" xr:uid="{300DA0FC-7549-4667-9D90-0ACF097F1FAE}"/>
    <cellStyle name="EYCurrency 12 3 3" xfId="34378" xr:uid="{2F72CF18-A69C-4F08-81C0-A24783ACF103}"/>
    <cellStyle name="EYCurrency 12 3 4" xfId="40339" xr:uid="{93A4E105-12B6-4957-B984-D1E88057E60C}"/>
    <cellStyle name="EYCurrency 12 3 5" xfId="44754" xr:uid="{06928158-AB89-49CF-AAFD-BB1EB3D183FB}"/>
    <cellStyle name="EYCurrency 12 3 6" xfId="20861" xr:uid="{28D5FE6A-EF2B-4509-A14D-D0D3250016F8}"/>
    <cellStyle name="EYCurrency 12 4" xfId="24099" xr:uid="{9A1852AA-16D1-4058-818A-286A5606FDB9}"/>
    <cellStyle name="EYCurrency 12 5" xfId="30220" xr:uid="{D3CFBE93-81C1-4CD2-9BCD-7B8B3B41585C}"/>
    <cellStyle name="EYCurrency 12 6" xfId="36186" xr:uid="{8D96326A-B66C-4624-A15C-E3EAE6F9149D}"/>
    <cellStyle name="EYCurrency 12 7" xfId="41589" xr:uid="{CFEF76F5-F1B9-4477-8547-D027B74EF277}"/>
    <cellStyle name="EYCurrency 12 8" xfId="16620" xr:uid="{EE996F01-5053-473C-B6A1-D2C0E14AD557}"/>
    <cellStyle name="EYCurrency 13" xfId="8516" xr:uid="{9CA01430-437B-49AE-BC1E-CE2E60150708}"/>
    <cellStyle name="EYCurrency 13 2" xfId="10923" xr:uid="{8C71C299-CE38-45DE-B351-3853C436234F}"/>
    <cellStyle name="EYCurrency 13 2 2" xfId="26528" xr:uid="{6DF11CF3-D2BF-4F4F-9EE2-524113DEEC62}"/>
    <cellStyle name="EYCurrency 13 2 3" xfId="32598" xr:uid="{99BB14FA-92D9-470A-8B96-EEAA4FFA9160}"/>
    <cellStyle name="EYCurrency 13 2 4" xfId="38560" xr:uid="{B2B06E2F-F0F6-461D-B6D7-6D4399626D35}"/>
    <cellStyle name="EYCurrency 13 2 5" xfId="19045" xr:uid="{27277B4B-7787-4495-9D39-6D6EAA345DC6}"/>
    <cellStyle name="EYCurrency 13 3" xfId="12768" xr:uid="{6D1A31F3-49E5-4B05-A667-785FFE13CAE6}"/>
    <cellStyle name="EYCurrency 13 3 2" xfId="28373" xr:uid="{54F62984-C36C-4009-98AA-DB46A4C766D2}"/>
    <cellStyle name="EYCurrency 13 3 3" xfId="34404" xr:uid="{0B618210-65B2-4C6A-9280-8C095E2C7ADD}"/>
    <cellStyle name="EYCurrency 13 3 4" xfId="40365" xr:uid="{ED1B3F1C-3C3C-4DAD-9EC8-4E9046F5F660}"/>
    <cellStyle name="EYCurrency 13 3 5" xfId="20890" xr:uid="{1DD125FE-B596-4135-8D46-56758756F09E}"/>
    <cellStyle name="EYCurrency 13 4" xfId="24128" xr:uid="{B29FE22E-449C-495A-B9DD-4042B118B460}"/>
    <cellStyle name="EYCurrency 13 5" xfId="30247" xr:uid="{32AF1CE1-6226-4564-90C6-E3D77F436D4B}"/>
    <cellStyle name="EYCurrency 13 6" xfId="36212" xr:uid="{0225DFAA-0058-429B-B464-5481C5BC16BF}"/>
    <cellStyle name="EYCurrency 13 7" xfId="42734" xr:uid="{40C9378D-FAA0-4059-A613-162B3598E161}"/>
    <cellStyle name="EYCurrency 13 8" xfId="16649" xr:uid="{0B55F227-937F-454F-A311-8107F89B9493}"/>
    <cellStyle name="EYCurrency 14" xfId="8686" xr:uid="{9C228D66-52F4-4D7B-8BCF-E89DC7480210}"/>
    <cellStyle name="EYCurrency 14 2" xfId="11092" xr:uid="{B43521D9-9277-4D78-9469-89514BCA4D76}"/>
    <cellStyle name="EYCurrency 14 2 2" xfId="26697" xr:uid="{A9F94EBF-DE28-45D2-803F-EF4401030215}"/>
    <cellStyle name="EYCurrency 14 2 3" xfId="32758" xr:uid="{E2CF02B9-9571-45E2-BDE5-185CF6ADF8F6}"/>
    <cellStyle name="EYCurrency 14 2 4" xfId="38720" xr:uid="{C874919C-8112-405A-925E-7C3F4D9AE13B}"/>
    <cellStyle name="EYCurrency 14 2 5" xfId="19214" xr:uid="{DA2C96CF-F8BB-4245-8BBE-E60E7B64B1E2}"/>
    <cellStyle name="EYCurrency 14 3" xfId="12937" xr:uid="{1720CC81-F64F-4477-A936-039B79BE50B9}"/>
    <cellStyle name="EYCurrency 14 3 2" xfId="28542" xr:uid="{316D9ED3-3F37-434A-ACB7-663AD19BE50F}"/>
    <cellStyle name="EYCurrency 14 3 3" xfId="34564" xr:uid="{87AE2F9E-58CF-42DA-9DAD-D53D8CBD44D1}"/>
    <cellStyle name="EYCurrency 14 3 4" xfId="40525" xr:uid="{47E2612D-BA8C-4CF3-BE5A-78F4E2891C01}"/>
    <cellStyle name="EYCurrency 14 3 5" xfId="21059" xr:uid="{87DA3877-5EED-4161-BF79-800622E9AC88}"/>
    <cellStyle name="EYCurrency 14 4" xfId="24298" xr:uid="{84025FC3-F6CF-42C6-B33E-47E500FF2E8F}"/>
    <cellStyle name="EYCurrency 14 5" xfId="30407" xr:uid="{54EBDD97-6C9F-44AA-BCE8-B68625A272C1}"/>
    <cellStyle name="EYCurrency 14 6" xfId="36372" xr:uid="{E04E4F02-765D-4CD4-B612-1C2F16D19CDF}"/>
    <cellStyle name="EYCurrency 14 7" xfId="43567" xr:uid="{C9CC4D88-F975-4C72-B471-37DB4E545C31}"/>
    <cellStyle name="EYCurrency 14 8" xfId="16818" xr:uid="{16A9B32C-249D-47F7-BE1B-462576924938}"/>
    <cellStyle name="EYCurrency 15" xfId="21705" xr:uid="{5B0CE810-0FC4-43BC-8ACF-D73F7B15F3EF}"/>
    <cellStyle name="EYCurrency 16" xfId="21689" xr:uid="{023E2FED-ED03-44AE-BDF6-E80F9C9004BC}"/>
    <cellStyle name="EYCurrency 17" xfId="30227" xr:uid="{2606C54E-B95E-4A76-9918-51BA83007257}"/>
    <cellStyle name="EYCurrency 18" xfId="41146" xr:uid="{7CCF4461-13CC-4758-8D58-748E08CE3A55}"/>
    <cellStyle name="EYCurrency 19" xfId="14921" xr:uid="{5ED591EA-7F39-445C-998B-64046ADE5494}"/>
    <cellStyle name="EYCurrency 2" xfId="149" xr:uid="{04CFCE70-E98E-4BAE-A65C-D33AE4EDF638}"/>
    <cellStyle name="EYCurrency 2 10" xfId="7860" xr:uid="{AD9D0BDA-540D-47DF-A122-039123B54934}"/>
    <cellStyle name="EYCurrency 2 10 2" xfId="10267" xr:uid="{B547CEA0-8B43-4ADD-BF0A-A3FA177E988C}"/>
    <cellStyle name="EYCurrency 2 10 2 2" xfId="25872" xr:uid="{4FF053CD-F5A0-4DD1-B74F-F6C8B6A324E2}"/>
    <cellStyle name="EYCurrency 2 10 2 3" xfId="31950" xr:uid="{18C841C0-BF61-46D4-B02A-6C03A559B5B6}"/>
    <cellStyle name="EYCurrency 2 10 2 4" xfId="37913" xr:uid="{AC5DD7F8-8DA9-401B-B987-80986ABCBACA}"/>
    <cellStyle name="EYCurrency 2 10 2 5" xfId="43958" xr:uid="{D6B5EB08-CA97-4E17-9F98-94488F43DE15}"/>
    <cellStyle name="EYCurrency 2 10 2 6" xfId="18389" xr:uid="{4AA82BED-A147-4CBC-B1B9-94D00FDA391B}"/>
    <cellStyle name="EYCurrency 2 10 3" xfId="12112" xr:uid="{2D1296FE-5F43-4550-A0CD-6F2765A89777}"/>
    <cellStyle name="EYCurrency 2 10 3 2" xfId="27717" xr:uid="{1627B0AD-901F-4190-AA13-3EF7C7EAA50A}"/>
    <cellStyle name="EYCurrency 2 10 3 3" xfId="33757" xr:uid="{46C32FDF-9652-46F0-A3BD-1DD189B86C7E}"/>
    <cellStyle name="EYCurrency 2 10 3 4" xfId="39718" xr:uid="{7A07750C-2345-4FBD-9E8E-DE00270CCA3E}"/>
    <cellStyle name="EYCurrency 2 10 3 5" xfId="45063" xr:uid="{2D029E6F-0FB8-4D05-BD34-2374B0D1831B}"/>
    <cellStyle name="EYCurrency 2 10 3 6" xfId="20234" xr:uid="{2EFAFAD4-C7A0-4DA8-9B62-FD7FDF8777C1}"/>
    <cellStyle name="EYCurrency 2 10 4" xfId="23472" xr:uid="{3365428A-D8EB-4CBB-A7B8-59E503FCDD8F}"/>
    <cellStyle name="EYCurrency 2 10 5" xfId="29599" xr:uid="{8634B00F-935C-4C1C-ACDA-56BA84182D42}"/>
    <cellStyle name="EYCurrency 2 10 6" xfId="35565" xr:uid="{C30358FE-9654-45B3-ACA1-4845B3F78490}"/>
    <cellStyle name="EYCurrency 2 10 7" xfId="41898" xr:uid="{DA2C5CBF-9002-4033-9FF7-F73441A7CC64}"/>
    <cellStyle name="EYCurrency 2 10 8" xfId="15993" xr:uid="{FDA4776D-EF8D-4525-9220-1872B4A3D841}"/>
    <cellStyle name="EYCurrency 2 11" xfId="8333" xr:uid="{4B6C5869-7FA7-475E-A2F9-04A9BB6780E1}"/>
    <cellStyle name="EYCurrency 2 11 2" xfId="10740" xr:uid="{8462C3C1-F91A-4D9E-99DB-C8EF2CFCFD66}"/>
    <cellStyle name="EYCurrency 2 11 2 2" xfId="26345" xr:uid="{537C8492-5387-4D30-9B1F-203AC9E493F5}"/>
    <cellStyle name="EYCurrency 2 11 2 3" xfId="32417" xr:uid="{9606C669-6E18-4661-846F-95B89765FD03}"/>
    <cellStyle name="EYCurrency 2 11 2 4" xfId="38380" xr:uid="{0E612258-2506-4C3B-A789-E07ABB659010}"/>
    <cellStyle name="EYCurrency 2 11 2 5" xfId="18862" xr:uid="{CDACBFDF-E4D9-4012-A0CE-FC1EF98DECBF}"/>
    <cellStyle name="EYCurrency 2 11 3" xfId="12585" xr:uid="{5C2A0D02-FABE-4B1C-9E6D-9BF0E494ED24}"/>
    <cellStyle name="EYCurrency 2 11 3 2" xfId="28190" xr:uid="{FA4ED0A7-E68D-4E12-BE77-E3CCF2101B0C}"/>
    <cellStyle name="EYCurrency 2 11 3 3" xfId="34224" xr:uid="{B5A4D62A-E7CA-4F0B-B1B0-D850ABB7F065}"/>
    <cellStyle name="EYCurrency 2 11 3 4" xfId="40185" xr:uid="{86CEB1A9-8437-49F1-B0EE-036A4B60F1DC}"/>
    <cellStyle name="EYCurrency 2 11 3 5" xfId="20707" xr:uid="{F1E44EB4-E475-4CB8-9A41-6CF7E7941781}"/>
    <cellStyle name="EYCurrency 2 11 4" xfId="23945" xr:uid="{C2B9F012-2B4C-4BFF-8F9D-E4407FE76694}"/>
    <cellStyle name="EYCurrency 2 11 5" xfId="30066" xr:uid="{D537A437-97A2-469A-88C4-95B00D459EF2}"/>
    <cellStyle name="EYCurrency 2 11 6" xfId="36032" xr:uid="{1C761664-7F3B-4D78-8133-EBEA38030B8A}"/>
    <cellStyle name="EYCurrency 2 11 7" xfId="43094" xr:uid="{81A8B1C5-B18B-4238-8F7C-260A1CF2F220}"/>
    <cellStyle name="EYCurrency 2 11 8" xfId="16466" xr:uid="{7C4FB93F-B25C-47D0-AA66-D6C86E6DF583}"/>
    <cellStyle name="EYCurrency 2 12" xfId="8930" xr:uid="{0C2F6413-4282-4DF7-8067-5284E9E6957E}"/>
    <cellStyle name="EYCurrency 2 12 2" xfId="11336" xr:uid="{B9436375-A118-4A9B-A2C8-C1B489783377}"/>
    <cellStyle name="EYCurrency 2 12 2 2" xfId="26941" xr:uid="{31E1BCE3-0CA7-4C13-90DA-D4C5E02B0676}"/>
    <cellStyle name="EYCurrency 2 12 2 3" xfId="32989" xr:uid="{F1B5A2B2-D483-4F7D-B9AA-1C1F951E5AEC}"/>
    <cellStyle name="EYCurrency 2 12 2 4" xfId="38951" xr:uid="{C7A0901A-389B-45CF-9B4C-EA6E5E8CC397}"/>
    <cellStyle name="EYCurrency 2 12 2 5" xfId="19458" xr:uid="{06DEEF4F-D94D-4CBF-8BE5-25493CF72B54}"/>
    <cellStyle name="EYCurrency 2 12 3" xfId="13181" xr:uid="{715B451F-BF2E-4FE2-A677-CE6AA6A9A680}"/>
    <cellStyle name="EYCurrency 2 12 3 2" xfId="28786" xr:uid="{AF1CDAD0-3C94-4024-95E3-CE97FE1903CF}"/>
    <cellStyle name="EYCurrency 2 12 3 3" xfId="34795" xr:uid="{D4E6B125-4646-4D3F-B015-EF173F960CA1}"/>
    <cellStyle name="EYCurrency 2 12 3 4" xfId="40756" xr:uid="{3A7FA3E0-39CE-4FDE-8BDC-058B9330F330}"/>
    <cellStyle name="EYCurrency 2 12 3 5" xfId="21303" xr:uid="{C4EE6EC6-04F9-4EC0-B3A4-83DD1E014B5B}"/>
    <cellStyle name="EYCurrency 2 12 4" xfId="24542" xr:uid="{756A1A3D-0E6D-496F-8D02-665D57C53434}"/>
    <cellStyle name="EYCurrency 2 12 5" xfId="30638" xr:uid="{5CB05F54-B64C-4A00-B5E1-1836185AEB06}"/>
    <cellStyle name="EYCurrency 2 12 6" xfId="36603" xr:uid="{4623D9DB-8731-4E75-8CD4-6A150F3B5E58}"/>
    <cellStyle name="EYCurrency 2 12 7" xfId="43114" xr:uid="{3AC1E937-0B8C-4610-8107-EC5AC4F68243}"/>
    <cellStyle name="EYCurrency 2 12 8" xfId="17062" xr:uid="{D7A1B7C5-517A-4B65-AF06-81135FEC12E2}"/>
    <cellStyle name="EYCurrency 2 13" xfId="9040" xr:uid="{BB868197-C32B-4592-9863-BB55BB516385}"/>
    <cellStyle name="EYCurrency 2 13 2" xfId="24645" xr:uid="{5CA08463-AB7B-4D3E-B5E4-95CA3D97294F}"/>
    <cellStyle name="EYCurrency 2 13 3" xfId="30739" xr:uid="{73A6EC9C-EA14-4341-B4F1-F841AA67F002}"/>
    <cellStyle name="EYCurrency 2 13 4" xfId="36702" xr:uid="{9A1B09C5-3D4F-4CF4-9301-F328316B80D7}"/>
    <cellStyle name="EYCurrency 2 13 5" xfId="17164" xr:uid="{BC72BB8A-A45E-4F2E-B2A1-A65B6E537C57}"/>
    <cellStyle name="EYCurrency 2 14" xfId="21725" xr:uid="{AA1202E6-1580-483A-BE52-797A3E9F9044}"/>
    <cellStyle name="EYCurrency 2 15" xfId="22234" xr:uid="{871ED6DF-F40B-4238-B9A2-1DE072A8E9C0}"/>
    <cellStyle name="EYCurrency 2 16" xfId="22392" xr:uid="{6FB89415-A866-40A9-B6B5-3B6E9161397F}"/>
    <cellStyle name="EYCurrency 2 17" xfId="41150" xr:uid="{22DC37E8-0C4C-4A43-BA1C-A90F21766275}"/>
    <cellStyle name="EYCurrency 2 18" xfId="14924" xr:uid="{76E3165D-4B90-4714-9D45-792F1FA168EF}"/>
    <cellStyle name="EYCurrency 2 2" xfId="158" xr:uid="{A39C3836-0BCD-4D9D-B57D-2123E29CF2C6}"/>
    <cellStyle name="EYCurrency 2 2 10" xfId="2951" xr:uid="{EA9024D4-2680-4DD2-943A-03733E5E5A5F}"/>
    <cellStyle name="EYCurrency 2 2 10 2" xfId="21744" xr:uid="{3B7E4A46-1EB7-463D-B377-2B87F84889B5}"/>
    <cellStyle name="EYCurrency 2 2 11" xfId="3593" xr:uid="{BB426346-905E-4966-8E6C-636413C19EE0}"/>
    <cellStyle name="EYCurrency 2 2 11 2" xfId="22095" xr:uid="{D3F43134-53EE-40CC-ACDE-0CADD9D4536B}"/>
    <cellStyle name="EYCurrency 2 2 12" xfId="22394" xr:uid="{0C8E49EF-8997-440D-8CC3-21F4B2514C80}"/>
    <cellStyle name="EYCurrency 2 2 13" xfId="41168" xr:uid="{E2B0F812-BA16-4810-A159-4EB818E28E70}"/>
    <cellStyle name="EYCurrency 2 2 14" xfId="14942" xr:uid="{B95785E6-4360-4E88-8B1C-A027C9763D54}"/>
    <cellStyle name="EYCurrency 2 2 2" xfId="194" xr:uid="{B22922CC-0CEB-48DB-8088-950D42CBDF81}"/>
    <cellStyle name="EYCurrency 2 2 2 10" xfId="2921" xr:uid="{1CBE0144-6A82-4F8A-AA78-839B62CFCED5}"/>
    <cellStyle name="EYCurrency 2 2 2 10 2" xfId="21779" xr:uid="{336056D9-4566-4E1E-A860-6830560F0C5A}"/>
    <cellStyle name="EYCurrency 2 2 2 11" xfId="3297" xr:uid="{B2E19853-AEF9-43CF-947A-98704826E9C9}"/>
    <cellStyle name="EYCurrency 2 2 2 11 2" xfId="41219" xr:uid="{0B63AA3F-8E95-4069-972E-D653E21DA204}"/>
    <cellStyle name="EYCurrency 2 2 2 12" xfId="5770" xr:uid="{3BC08E01-EC35-49D8-95EE-77BD35F23686}"/>
    <cellStyle name="EYCurrency 2 2 2 13" xfId="14995" xr:uid="{0E5B6B6B-BA80-4D2A-8485-B401E632B66B}"/>
    <cellStyle name="EYCurrency 2 2 2 2" xfId="242" xr:uid="{D2C14AE2-14BE-4728-B799-A64F20832E53}"/>
    <cellStyle name="EYCurrency 2 2 2 2 10" xfId="3257" xr:uid="{7C57077D-2945-48A2-B1B7-DCA1B7632106}"/>
    <cellStyle name="EYCurrency 2 2 2 2 10 2" xfId="21876" xr:uid="{0F41BD22-D227-41F8-B2A7-7A8A9469BA2F}"/>
    <cellStyle name="EYCurrency 2 2 2 2 11" xfId="5949" xr:uid="{597EF78C-147E-442C-9ED8-14DBCE188872}"/>
    <cellStyle name="EYCurrency 2 2 2 2 11 2" xfId="22045" xr:uid="{32084157-D16B-4A33-B883-7D1DC8A7A2A7}"/>
    <cellStyle name="EYCurrency 2 2 2 2 12" xfId="41370" xr:uid="{9BB7A8AB-9855-451E-9F71-570CC2737879}"/>
    <cellStyle name="EYCurrency 2 2 2 2 13" xfId="15149" xr:uid="{8743BFF4-9B2C-42D2-839A-00BEF02A4CCB}"/>
    <cellStyle name="EYCurrency 2 2 2 2 2" xfId="337" xr:uid="{4CB4C7BF-9EB5-4248-AA25-4E7C9DF6479C}"/>
    <cellStyle name="EYCurrency 2 2 2 2 2 2" xfId="1242" xr:uid="{42A9C799-FEC5-43C2-9F91-E79B7897CBC9}"/>
    <cellStyle name="EYCurrency 2 2 2 2 2 2 2" xfId="10471" xr:uid="{B9EF50EC-2392-4792-B549-00F86B34DB13}"/>
    <cellStyle name="EYCurrency 2 2 2 2 2 2 2 2" xfId="26076" xr:uid="{9A824966-9420-402A-9EF6-DE1F190F12C0}"/>
    <cellStyle name="EYCurrency 2 2 2 2 2 2 3" xfId="32151" xr:uid="{8118D2C8-10C1-4D3C-AF28-00946D8699D1}"/>
    <cellStyle name="EYCurrency 2 2 2 2 2 2 4" xfId="38114" xr:uid="{60C73D55-16AA-4829-A533-C432662DE559}"/>
    <cellStyle name="EYCurrency 2 2 2 2 2 2 5" xfId="44138" xr:uid="{6A7426F2-A357-4C65-B1B1-4FC4A239C387}"/>
    <cellStyle name="EYCurrency 2 2 2 2 2 2 6" xfId="18593" xr:uid="{37874291-AC55-44EB-A4A0-A7D55181B9F1}"/>
    <cellStyle name="EYCurrency 2 2 2 2 2 3" xfId="1849" xr:uid="{79CF3B7B-4B9F-4467-B5C2-FDE3111B44A5}"/>
    <cellStyle name="EYCurrency 2 2 2 2 2 3 2" xfId="12316" xr:uid="{05A58F48-A286-4ED6-8809-B2A55A122771}"/>
    <cellStyle name="EYCurrency 2 2 2 2 2 3 2 2" xfId="27921" xr:uid="{C6662DA8-29A1-48CE-9C53-1835D76E04CB}"/>
    <cellStyle name="EYCurrency 2 2 2 2 2 3 3" xfId="33958" xr:uid="{AA13090B-1799-49E3-B879-68902E3269B6}"/>
    <cellStyle name="EYCurrency 2 2 2 2 2 3 4" xfId="39919" xr:uid="{AF418AC1-DE22-4FBC-92CC-6FC89639C799}"/>
    <cellStyle name="EYCurrency 2 2 2 2 2 3 5" xfId="45243" xr:uid="{6A04132E-2C42-4C39-9C46-BE9C687C08E8}"/>
    <cellStyle name="EYCurrency 2 2 2 2 2 3 6" xfId="20438" xr:uid="{81D47EA5-4A46-4787-803D-75FB611D6963}"/>
    <cellStyle name="EYCurrency 2 2 2 2 2 4" xfId="2233" xr:uid="{34E10144-C27D-413F-9FBA-6B883FFE19B6}"/>
    <cellStyle name="EYCurrency 2 2 2 2 2 4 2" xfId="23676" xr:uid="{17870B27-879C-4A74-82A4-D8E62B1CB00D}"/>
    <cellStyle name="EYCurrency 2 2 2 2 2 5" xfId="2010" xr:uid="{987084DD-AD38-45A8-964C-14DA707D0ADD}"/>
    <cellStyle name="EYCurrency 2 2 2 2 2 5 2" xfId="29800" xr:uid="{514E9C74-E40B-41C8-9368-89AC6A74F8B9}"/>
    <cellStyle name="EYCurrency 2 2 2 2 2 6" xfId="3174" xr:uid="{B966621A-5417-4AA7-AE58-17AD462E24D0}"/>
    <cellStyle name="EYCurrency 2 2 2 2 2 6 2" xfId="35766" xr:uid="{C4AB560E-7CEF-40C6-976B-BCCF39AA2C52}"/>
    <cellStyle name="EYCurrency 2 2 2 2 2 7" xfId="1683" xr:uid="{32870E42-9EDA-4C8D-B2DD-4776D6EAE57F}"/>
    <cellStyle name="EYCurrency 2 2 2 2 2 7 2" xfId="42078" xr:uid="{CD5A8F71-9BC1-47BD-A5BB-DFC69E702899}"/>
    <cellStyle name="EYCurrency 2 2 2 2 2 8" xfId="8064" xr:uid="{48523870-57EE-48B4-97C4-94F97DB5ACB5}"/>
    <cellStyle name="EYCurrency 2 2 2 2 2 9" xfId="16197" xr:uid="{C7A33AFD-5685-4E3B-95EE-ECAA63B01D4F}"/>
    <cellStyle name="EYCurrency 2 2 2 2 3" xfId="408" xr:uid="{87258D04-97CD-401D-98F8-7ECF4705B1AE}"/>
    <cellStyle name="EYCurrency 2 2 2 2 3 2" xfId="1342" xr:uid="{B80858B3-2A4A-4526-8EFB-12F50228CD5C}"/>
    <cellStyle name="EYCurrency 2 2 2 2 3 2 2" xfId="9930" xr:uid="{2CEA3A98-5A6E-416E-8AFB-2B2A2589BF15}"/>
    <cellStyle name="EYCurrency 2 2 2 2 3 2 2 2" xfId="25535" xr:uid="{F586691C-CFD3-49A6-8ED4-C62914F410DE}"/>
    <cellStyle name="EYCurrency 2 2 2 2 3 2 3" xfId="31614" xr:uid="{E8A93656-556A-4A0B-9854-93D25618F56C}"/>
    <cellStyle name="EYCurrency 2 2 2 2 3 2 4" xfId="37577" xr:uid="{279585E2-63FC-46D9-A43D-E0D36516015B}"/>
    <cellStyle name="EYCurrency 2 2 2 2 3 2 5" xfId="43772" xr:uid="{A12E55E8-912A-46D6-9B36-7946123C73F9}"/>
    <cellStyle name="EYCurrency 2 2 2 2 3 2 6" xfId="18052" xr:uid="{A756CCD4-F10F-49FB-8FF6-47CA41FA9DF4}"/>
    <cellStyle name="EYCurrency 2 2 2 2 3 3" xfId="1920" xr:uid="{084EA12D-081B-4E49-B5F4-3C695E0CBD05}"/>
    <cellStyle name="EYCurrency 2 2 2 2 3 3 2" xfId="11775" xr:uid="{9D50FA6A-AC66-4D0C-A101-1DD8397F8740}"/>
    <cellStyle name="EYCurrency 2 2 2 2 3 3 2 2" xfId="27380" xr:uid="{605335E6-1E77-4261-A5A7-B25D69449C50}"/>
    <cellStyle name="EYCurrency 2 2 2 2 3 3 3" xfId="33421" xr:uid="{61BE8B37-9CFB-4EAE-B3BB-62080B3C25C7}"/>
    <cellStyle name="EYCurrency 2 2 2 2 3 3 4" xfId="39382" xr:uid="{3D2EF8AC-3451-4C9B-94CA-AE414E3952D1}"/>
    <cellStyle name="EYCurrency 2 2 2 2 3 3 5" xfId="44877" xr:uid="{84E84B33-6D07-4915-93CD-B0893C0685E8}"/>
    <cellStyle name="EYCurrency 2 2 2 2 3 3 6" xfId="19897" xr:uid="{8955914D-067E-4CB9-89C5-33BBF80E58E0}"/>
    <cellStyle name="EYCurrency 2 2 2 2 3 4" xfId="2181" xr:uid="{23B5824D-1963-4552-BD2E-7117A6E55F47}"/>
    <cellStyle name="EYCurrency 2 2 2 2 3 4 2" xfId="23134" xr:uid="{FAAE0A18-5889-4A0F-9271-59897ABCFD44}"/>
    <cellStyle name="EYCurrency 2 2 2 2 3 5" xfId="2047" xr:uid="{91B5C8BB-15E5-4FC1-BBE6-1F3F40FB8FC6}"/>
    <cellStyle name="EYCurrency 2 2 2 2 3 5 2" xfId="29263" xr:uid="{6A69621B-7185-4945-9109-3E7446C1CAA9}"/>
    <cellStyle name="EYCurrency 2 2 2 2 3 6" xfId="2978" xr:uid="{C1E878A7-A86B-44C1-A5A0-7EF5BAC796E7}"/>
    <cellStyle name="EYCurrency 2 2 2 2 3 6 2" xfId="35229" xr:uid="{032A2ADB-EC04-4D92-AB4D-ECB6C28F8720}"/>
    <cellStyle name="EYCurrency 2 2 2 2 3 7" xfId="2848" xr:uid="{B42DBF3B-044A-448F-9975-432D55EC034C}"/>
    <cellStyle name="EYCurrency 2 2 2 2 3 7 2" xfId="41712" xr:uid="{6F533C83-EDA6-4157-BF98-3B54338B4483}"/>
    <cellStyle name="EYCurrency 2 2 2 2 3 8" xfId="7522" xr:uid="{040D5B38-EBCD-49DD-AD76-5E601802BA44}"/>
    <cellStyle name="EYCurrency 2 2 2 2 3 9" xfId="15656" xr:uid="{34895A45-5093-48F9-AE5C-454E67F8C91B}"/>
    <cellStyle name="EYCurrency 2 2 2 2 4" xfId="472" xr:uid="{945266F7-7FA5-4E61-BFD6-712D2E5C03AB}"/>
    <cellStyle name="EYCurrency 2 2 2 2 4 2" xfId="1426" xr:uid="{81321D08-151D-455E-A53A-48183716A43A}"/>
    <cellStyle name="EYCurrency 2 2 2 2 4 2 2" xfId="10194" xr:uid="{7E016429-7866-4C6B-A9B2-BBAC2B661967}"/>
    <cellStyle name="EYCurrency 2 2 2 2 4 2 2 2" xfId="25799" xr:uid="{BD828F81-970F-499B-B83A-64E051997D9D}"/>
    <cellStyle name="EYCurrency 2 2 2 2 4 2 3" xfId="31877" xr:uid="{1A0833A2-3445-4701-A297-D17C0BCECBB8}"/>
    <cellStyle name="EYCurrency 2 2 2 2 4 2 4" xfId="37840" xr:uid="{13CA0F4D-A5D9-44E5-814F-E290ABCF6ECB}"/>
    <cellStyle name="EYCurrency 2 2 2 2 4 2 5" xfId="44348" xr:uid="{6A4F28D7-F042-4CEE-BAEF-0D0EAFAD8F8A}"/>
    <cellStyle name="EYCurrency 2 2 2 2 4 2 6" xfId="18316" xr:uid="{5B5DBD70-1A1C-4D26-BDE3-DEBBF0D06A43}"/>
    <cellStyle name="EYCurrency 2 2 2 2 4 3" xfId="1984" xr:uid="{A15D826D-8918-49B4-9605-2645B1C16646}"/>
    <cellStyle name="EYCurrency 2 2 2 2 4 3 2" xfId="12039" xr:uid="{62016DED-9EE4-489D-ADB9-AE8BBE50C5AB}"/>
    <cellStyle name="EYCurrency 2 2 2 2 4 3 2 2" xfId="27644" xr:uid="{13571504-672F-4302-BEFC-D7E38AA449A5}"/>
    <cellStyle name="EYCurrency 2 2 2 2 4 3 3" xfId="33684" xr:uid="{786B3A8E-FF55-45E8-9F10-969E1F08A46B}"/>
    <cellStyle name="EYCurrency 2 2 2 2 4 3 4" xfId="39645" xr:uid="{32276CCA-45A3-4BCC-9A9A-FD98F8990BFA}"/>
    <cellStyle name="EYCurrency 2 2 2 2 4 3 5" xfId="45453" xr:uid="{31419C6E-E4CD-4E69-A996-70E0FB297F6D}"/>
    <cellStyle name="EYCurrency 2 2 2 2 4 3 6" xfId="20161" xr:uid="{D070DA89-CBE9-4E14-AB0D-CCEC5AB98772}"/>
    <cellStyle name="EYCurrency 2 2 2 2 4 4" xfId="1601" xr:uid="{BAC871D1-DF8D-43DC-9409-D67E2410159E}"/>
    <cellStyle name="EYCurrency 2 2 2 2 4 4 2" xfId="23398" xr:uid="{1EC58F26-D82A-417B-8F54-8EE2E4331071}"/>
    <cellStyle name="EYCurrency 2 2 2 2 4 5" xfId="2077" xr:uid="{F1E158BE-B527-493C-B45C-F8C4B5BB41D5}"/>
    <cellStyle name="EYCurrency 2 2 2 2 4 5 2" xfId="29526" xr:uid="{1CAABA9C-7587-446B-A537-4E578434EEEB}"/>
    <cellStyle name="EYCurrency 2 2 2 2 4 6" xfId="1526" xr:uid="{8808BEBF-A990-4E32-85AB-4F233DB93B46}"/>
    <cellStyle name="EYCurrency 2 2 2 2 4 6 2" xfId="35492" xr:uid="{226EB8ED-C9BC-49EB-8136-6522E5AD61F6}"/>
    <cellStyle name="EYCurrency 2 2 2 2 4 7" xfId="2867" xr:uid="{3C216FB0-267F-4324-A949-3DF7B343737B}"/>
    <cellStyle name="EYCurrency 2 2 2 2 4 7 2" xfId="42288" xr:uid="{200B9CE2-3C40-47AD-949C-CC27EDB8EAD0}"/>
    <cellStyle name="EYCurrency 2 2 2 2 4 8" xfId="7786" xr:uid="{BE343744-9FC3-4BB6-B1F2-07C5FDC04340}"/>
    <cellStyle name="EYCurrency 2 2 2 2 4 9" xfId="15920" xr:uid="{BED93EF2-7218-4B56-B3ED-8090C49B2021}"/>
    <cellStyle name="EYCurrency 2 2 2 2 5" xfId="1366" xr:uid="{84B82446-A2EC-4935-B33A-F5EF6AA9C49E}"/>
    <cellStyle name="EYCurrency 2 2 2 2 5 2" xfId="10067" xr:uid="{0E1FBB03-ACFA-499D-84DD-854B87C94FC5}"/>
    <cellStyle name="EYCurrency 2 2 2 2 5 2 2" xfId="25672" xr:uid="{46C44A1F-FADA-487F-9F92-DD88862045D8}"/>
    <cellStyle name="EYCurrency 2 2 2 2 5 2 3" xfId="31750" xr:uid="{4EA6F656-C2D6-45B7-B017-7716CDF58AC1}"/>
    <cellStyle name="EYCurrency 2 2 2 2 5 2 4" xfId="37713" xr:uid="{55E90D67-94EC-457A-8074-9DC6B5D82220}"/>
    <cellStyle name="EYCurrency 2 2 2 2 5 2 5" xfId="18189" xr:uid="{A5CE7B6E-524D-44E6-876B-4F636BD2AA08}"/>
    <cellStyle name="EYCurrency 2 2 2 2 5 3" xfId="11912" xr:uid="{2827F1D0-B86C-4731-A136-0B8506687334}"/>
    <cellStyle name="EYCurrency 2 2 2 2 5 3 2" xfId="27517" xr:uid="{8E9609D6-87C8-437C-AFEE-65448938C274}"/>
    <cellStyle name="EYCurrency 2 2 2 2 5 3 3" xfId="33557" xr:uid="{023F6515-DCEC-4793-B5DD-92003987B629}"/>
    <cellStyle name="EYCurrency 2 2 2 2 5 3 4" xfId="39518" xr:uid="{83F1442C-BBF9-4F98-87EB-023FD2E8F4F4}"/>
    <cellStyle name="EYCurrency 2 2 2 2 5 3 5" xfId="20034" xr:uid="{81428AAE-57E8-4317-B41B-9F8B45197D9F}"/>
    <cellStyle name="EYCurrency 2 2 2 2 5 4" xfId="7659" xr:uid="{012E01A2-FD86-4FDD-8330-797A98C020BF}"/>
    <cellStyle name="EYCurrency 2 2 2 2 5 4 2" xfId="23271" xr:uid="{0DE16F26-9D89-4243-B739-88FBC93FBB3D}"/>
    <cellStyle name="EYCurrency 2 2 2 2 5 5" xfId="29399" xr:uid="{A31C44FD-83E5-45B1-B3AE-8D463A66587A}"/>
    <cellStyle name="EYCurrency 2 2 2 2 5 6" xfId="35365" xr:uid="{1CC7BE08-0123-4928-885A-D39C460A72D3}"/>
    <cellStyle name="EYCurrency 2 2 2 2 5 7" xfId="43296" xr:uid="{FA5D375F-8DC4-4553-91A0-D48B83D1E993}"/>
    <cellStyle name="EYCurrency 2 2 2 2 5 8" xfId="15793" xr:uid="{1F55B7DF-1B1B-4A63-A97C-7806A1E745B9}"/>
    <cellStyle name="EYCurrency 2 2 2 2 6" xfId="1754" xr:uid="{3EB32E5E-B5D4-4303-9519-57995E0F965B}"/>
    <cellStyle name="EYCurrency 2 2 2 2 6 2" xfId="9354" xr:uid="{462C17D5-DDD3-45E4-9E1B-917C20F3547E}"/>
    <cellStyle name="EYCurrency 2 2 2 2 6 2 2" xfId="24959" xr:uid="{5621A62C-E761-4E24-A444-81E1C3D59C4C}"/>
    <cellStyle name="EYCurrency 2 2 2 2 6 3" xfId="31052" xr:uid="{7A3703C6-E631-4EDC-9E50-BB108ADD3F9A}"/>
    <cellStyle name="EYCurrency 2 2 2 2 6 4" xfId="37015" xr:uid="{87CE8FCA-978D-45C6-8109-D3447C8540BB}"/>
    <cellStyle name="EYCurrency 2 2 2 2 6 5" xfId="42840" xr:uid="{605BC5E8-439A-47AA-A54D-B062649C9FB9}"/>
    <cellStyle name="EYCurrency 2 2 2 2 6 6" xfId="17478" xr:uid="{AE646BD1-A560-4F67-B2AB-91C41482C4C6}"/>
    <cellStyle name="EYCurrency 2 2 2 2 7" xfId="2326" xr:uid="{8B19021C-09FE-40EA-A4F1-C0C5EBD779BC}"/>
    <cellStyle name="EYCurrency 2 2 2 2 7 2" xfId="9151" xr:uid="{23E6A47E-F020-464E-9A03-CAF6F95E85E8}"/>
    <cellStyle name="EYCurrency 2 2 2 2 7 2 2" xfId="24756" xr:uid="{36BA3720-163B-4249-AF68-5E14258BEAE9}"/>
    <cellStyle name="EYCurrency 2 2 2 2 7 3" xfId="30850" xr:uid="{C49786EC-03FC-4FFC-88A9-5737F35CEA68}"/>
    <cellStyle name="EYCurrency 2 2 2 2 7 4" xfId="36813" xr:uid="{8EAD4061-D11F-41C9-BAC4-3897635C5E4B}"/>
    <cellStyle name="EYCurrency 2 2 2 2 7 5" xfId="17275" xr:uid="{DB75FE5F-BF20-4C1E-A7A6-1F3EA8D3422E}"/>
    <cellStyle name="EYCurrency 2 2 2 2 8" xfId="2597" xr:uid="{E0FBCB0C-9AE7-4412-AAA7-0876C66C3EA7}"/>
    <cellStyle name="EYCurrency 2 2 2 2 8 2" xfId="21484" xr:uid="{A2DB46CB-CFEE-49C8-9766-297191A483E9}"/>
    <cellStyle name="EYCurrency 2 2 2 2 9" xfId="2883" xr:uid="{D9D200F9-6480-44A4-B4D3-D264C7A965AF}"/>
    <cellStyle name="EYCurrency 2 2 2 2 9 2" xfId="22308" xr:uid="{0566E0BD-0287-4A3E-ADEB-51973846580E}"/>
    <cellStyle name="EYCurrency 2 2 2 3" xfId="291" xr:uid="{53486073-BC2C-42AE-BF12-82F8975E5C96}"/>
    <cellStyle name="EYCurrency 2 2 2 3 2" xfId="1196" xr:uid="{513A97E6-9CC2-44B4-B38B-9A744398FF69}"/>
    <cellStyle name="EYCurrency 2 2 2 3 2 2" xfId="10301" xr:uid="{BDE1FB73-6AC7-4CC9-94F5-863AB9E9B44D}"/>
    <cellStyle name="EYCurrency 2 2 2 3 2 2 2" xfId="25906" xr:uid="{431E125B-2687-41D8-A75C-51B569AB4290}"/>
    <cellStyle name="EYCurrency 2 2 2 3 2 3" xfId="31984" xr:uid="{264B4CD4-7EB5-4E93-90C7-FC166743748E}"/>
    <cellStyle name="EYCurrency 2 2 2 3 2 4" xfId="37947" xr:uid="{03CFB583-3605-4FA3-A83A-19CF4A808B5B}"/>
    <cellStyle name="EYCurrency 2 2 2 3 2 5" xfId="43985" xr:uid="{101A18C5-195F-4516-9DA9-F5F9A593D7A9}"/>
    <cellStyle name="EYCurrency 2 2 2 3 2 6" xfId="18423" xr:uid="{69D9E3B9-BD24-4689-BA77-A2AD7CEC84A3}"/>
    <cellStyle name="EYCurrency 2 2 2 3 3" xfId="1803" xr:uid="{984D75EC-5FB0-4727-A85F-AC763BEA0304}"/>
    <cellStyle name="EYCurrency 2 2 2 3 3 2" xfId="12146" xr:uid="{E24C7058-A0D6-42A8-A228-A7CEDDCB794F}"/>
    <cellStyle name="EYCurrency 2 2 2 3 3 2 2" xfId="27751" xr:uid="{CEA052E6-6699-4049-B63F-99BC8EFE81B4}"/>
    <cellStyle name="EYCurrency 2 2 2 3 3 3" xfId="33791" xr:uid="{8CAF102D-CDAF-443D-926A-DC0FED851EB7}"/>
    <cellStyle name="EYCurrency 2 2 2 3 3 4" xfId="39752" xr:uid="{18909811-49C7-4176-85B8-375F3750AE0C}"/>
    <cellStyle name="EYCurrency 2 2 2 3 3 5" xfId="45090" xr:uid="{936AF851-D9CD-4F68-A80D-3C70580ED295}"/>
    <cellStyle name="EYCurrency 2 2 2 3 3 6" xfId="20268" xr:uid="{CCA0AA2A-E24A-4AD3-B452-2F4D5BEA0987}"/>
    <cellStyle name="EYCurrency 2 2 2 3 4" xfId="2279" xr:uid="{9EBC668C-16A6-4ED9-A0CF-CB9D5D37F8FF}"/>
    <cellStyle name="EYCurrency 2 2 2 3 4 2" xfId="23506" xr:uid="{47363EE7-DCB4-475B-A40F-662C20F3A55F}"/>
    <cellStyle name="EYCurrency 2 2 2 3 5" xfId="2559" xr:uid="{A986A9FE-700E-42C3-A763-D93CF0B3E8C8}"/>
    <cellStyle name="EYCurrency 2 2 2 3 5 2" xfId="29633" xr:uid="{76175FAB-C71A-462D-9734-509E0F83289B}"/>
    <cellStyle name="EYCurrency 2 2 2 3 6" xfId="3218" xr:uid="{8C542661-C08D-4F13-AC42-D04BC974C4DF}"/>
    <cellStyle name="EYCurrency 2 2 2 3 6 2" xfId="35599" xr:uid="{4C932448-E6AE-43A6-830A-0F49EFBF9073}"/>
    <cellStyle name="EYCurrency 2 2 2 3 7" xfId="2728" xr:uid="{62F5479C-9B57-4B56-A5F3-379756BF60A5}"/>
    <cellStyle name="EYCurrency 2 2 2 3 7 2" xfId="41925" xr:uid="{8231FB4D-5A2D-4E50-95E6-506FE2DD5695}"/>
    <cellStyle name="EYCurrency 2 2 2 3 8" xfId="7894" xr:uid="{FA39A85E-7F15-4BCD-B842-591952AA92A8}"/>
    <cellStyle name="EYCurrency 2 2 2 3 9" xfId="16027" xr:uid="{44F022D0-CDF0-458C-96CA-E43FBFFF03DC}"/>
    <cellStyle name="EYCurrency 2 2 2 4" xfId="362" xr:uid="{C9EAADF6-0F23-4A4D-9836-3CB649A1FD9A}"/>
    <cellStyle name="EYCurrency 2 2 2 4 2" xfId="1267" xr:uid="{1636298D-B733-4852-A3B7-50F0FA0A202F}"/>
    <cellStyle name="EYCurrency 2 2 2 4 2 2" xfId="10731" xr:uid="{55324CB6-3215-4F6B-9F3A-B5B12B5BEB56}"/>
    <cellStyle name="EYCurrency 2 2 2 4 2 2 2" xfId="26336" xr:uid="{ADCF6786-8EF2-44ED-9633-992042E5A190}"/>
    <cellStyle name="EYCurrency 2 2 2 4 2 3" xfId="32408" xr:uid="{C5D9D2DF-09DA-4B5E-945F-880182CA09C9}"/>
    <cellStyle name="EYCurrency 2 2 2 4 2 4" xfId="38371" xr:uid="{35861C15-C898-457E-AF0C-80A9895E93BB}"/>
    <cellStyle name="EYCurrency 2 2 2 4 2 5" xfId="44316" xr:uid="{BCC9EF4C-C5CE-4AE1-8D9B-FC1E8A52C4DB}"/>
    <cellStyle name="EYCurrency 2 2 2 4 2 6" xfId="18853" xr:uid="{A7DADB31-EA2E-48F7-A77F-69D4FE52ED99}"/>
    <cellStyle name="EYCurrency 2 2 2 4 3" xfId="1874" xr:uid="{B2331D54-17F0-42FC-83D5-63F473BF9DA2}"/>
    <cellStyle name="EYCurrency 2 2 2 4 3 2" xfId="12576" xr:uid="{F9B601D6-30C4-420A-BCB2-6EDB5DC8A3F2}"/>
    <cellStyle name="EYCurrency 2 2 2 4 3 2 2" xfId="28181" xr:uid="{4273BB33-205D-4FF9-8AC3-0804FE88D6B2}"/>
    <cellStyle name="EYCurrency 2 2 2 4 3 3" xfId="34215" xr:uid="{1C1D2CCA-2171-4E2F-9AC3-C8E33E09172C}"/>
    <cellStyle name="EYCurrency 2 2 2 4 3 4" xfId="40176" xr:uid="{4C932732-1586-4937-9F5B-2F4951C732F1}"/>
    <cellStyle name="EYCurrency 2 2 2 4 3 5" xfId="45421" xr:uid="{2CBEABB4-27EB-46F6-9682-D07286DC4578}"/>
    <cellStyle name="EYCurrency 2 2 2 4 3 6" xfId="20698" xr:uid="{D43A2667-D8C3-40F8-A926-493B326D59F8}"/>
    <cellStyle name="EYCurrency 2 2 2 4 4" xfId="2210" xr:uid="{7D4F1306-3055-4020-9203-948B6E0C7454}"/>
    <cellStyle name="EYCurrency 2 2 2 4 4 2" xfId="23936" xr:uid="{A5EA866D-D2C7-4B4C-87F9-F37846658573}"/>
    <cellStyle name="EYCurrency 2 2 2 4 5" xfId="2393" xr:uid="{0EEF198A-5FFE-43C6-B6CC-2BDB526BC57C}"/>
    <cellStyle name="EYCurrency 2 2 2 4 5 2" xfId="30057" xr:uid="{CE87612B-299F-4493-9026-454241D3C0B0}"/>
    <cellStyle name="EYCurrency 2 2 2 4 6" xfId="3149" xr:uid="{87D6E429-61B0-41D2-8E76-50C33E8D655B}"/>
    <cellStyle name="EYCurrency 2 2 2 4 6 2" xfId="36023" xr:uid="{BEF6DC4C-64F8-44AD-885C-208645023940}"/>
    <cellStyle name="EYCurrency 2 2 2 4 7" xfId="3050" xr:uid="{F0E7D0D4-C8C9-4DBD-981D-01D69956BD16}"/>
    <cellStyle name="EYCurrency 2 2 2 4 7 2" xfId="42256" xr:uid="{8FA01F18-20E1-42D4-85F3-BAA5F4C028B1}"/>
    <cellStyle name="EYCurrency 2 2 2 4 8" xfId="8324" xr:uid="{BA5264EC-2544-4F69-9659-B37DB8A0EEC0}"/>
    <cellStyle name="EYCurrency 2 2 2 4 9" xfId="16457" xr:uid="{69983A6D-742A-422D-8C4E-48342F3501DC}"/>
    <cellStyle name="EYCurrency 2 2 2 5" xfId="426" xr:uid="{66A47F1E-3D38-4D69-91A0-770254824BB6}"/>
    <cellStyle name="EYCurrency 2 2 2 5 2" xfId="1380" xr:uid="{6E7DADD3-3C4E-4C25-8DDA-605CC5B72983}"/>
    <cellStyle name="EYCurrency 2 2 2 5 2 2" xfId="10134" xr:uid="{AE843219-D699-4538-8A31-E082AB51584A}"/>
    <cellStyle name="EYCurrency 2 2 2 5 2 2 2" xfId="25739" xr:uid="{CA71A40F-1155-44E0-91C0-E6D94FC44CD0}"/>
    <cellStyle name="EYCurrency 2 2 2 5 2 3" xfId="31817" xr:uid="{5B056772-5235-48A7-8FE5-BA03B2F94EF7}"/>
    <cellStyle name="EYCurrency 2 2 2 5 2 4" xfId="37780" xr:uid="{B005E195-AE64-47CD-8C16-2740FE1BD989}"/>
    <cellStyle name="EYCurrency 2 2 2 5 2 5" xfId="18256" xr:uid="{BA9DFD0F-629D-4E6C-B96C-AAE96A75E833}"/>
    <cellStyle name="EYCurrency 2 2 2 5 3" xfId="1938" xr:uid="{89269C74-1DAA-452C-BE16-65105BCFA991}"/>
    <cellStyle name="EYCurrency 2 2 2 5 3 2" xfId="11979" xr:uid="{64C6474A-6A61-4ACB-A2BF-B38F06F9CFF2}"/>
    <cellStyle name="EYCurrency 2 2 2 5 3 2 2" xfId="27584" xr:uid="{890F6F30-0996-4A70-B55A-5CA21B185BED}"/>
    <cellStyle name="EYCurrency 2 2 2 5 3 3" xfId="33624" xr:uid="{79F5EAD0-EB8C-488E-A721-34CE20012C16}"/>
    <cellStyle name="EYCurrency 2 2 2 5 3 4" xfId="39585" xr:uid="{C6548757-D436-43C9-AFCA-767E163EB572}"/>
    <cellStyle name="EYCurrency 2 2 2 5 3 5" xfId="20101" xr:uid="{8EDA7044-4067-4EA4-82B5-D2BADC764790}"/>
    <cellStyle name="EYCurrency 2 2 2 5 4" xfId="2174" xr:uid="{58C60B55-5E6D-4335-B35F-6687385E1AEF}"/>
    <cellStyle name="EYCurrency 2 2 2 5 4 2" xfId="23338" xr:uid="{EA85C591-50A0-4D43-93A2-0A3BB7228A65}"/>
    <cellStyle name="EYCurrency 2 2 2 5 5" xfId="1644" xr:uid="{8409986A-78EF-478D-81A6-B5EC853C471B}"/>
    <cellStyle name="EYCurrency 2 2 2 5 5 2" xfId="29466" xr:uid="{F4E4681A-7E84-45BE-B593-E7E8AE6177F8}"/>
    <cellStyle name="EYCurrency 2 2 2 5 6" xfId="2944" xr:uid="{9F8E13F5-6D0D-401F-8A79-7FD42A3FE547}"/>
    <cellStyle name="EYCurrency 2 2 2 5 6 2" xfId="35432" xr:uid="{010CD2A3-812B-4F34-B1E2-84F2AA621EDF}"/>
    <cellStyle name="EYCurrency 2 2 2 5 7" xfId="2863" xr:uid="{BB73E760-35D0-47A8-A9D1-EABB22DC2125}"/>
    <cellStyle name="EYCurrency 2 2 2 5 7 2" xfId="43142" xr:uid="{0ADF385B-294D-48BF-BBC6-971C509FFB5F}"/>
    <cellStyle name="EYCurrency 2 2 2 5 8" xfId="7726" xr:uid="{798E6674-6A0B-4C24-BE45-47815F1AAAA4}"/>
    <cellStyle name="EYCurrency 2 2 2 5 9" xfId="15860" xr:uid="{4F981601-D22B-42C6-96D7-2A42767BD5AA}"/>
    <cellStyle name="EYCurrency 2 2 2 6" xfId="1109" xr:uid="{9D37AEE0-89F6-4238-A2B9-564DF3D535BD}"/>
    <cellStyle name="EYCurrency 2 2 2 6 2" xfId="10600" xr:uid="{031E681F-5426-4976-BA36-E03C7F937CD2}"/>
    <cellStyle name="EYCurrency 2 2 2 6 2 2" xfId="26205" xr:uid="{ED294B05-B730-4FBF-B905-79CD2F8B61DC}"/>
    <cellStyle name="EYCurrency 2 2 2 6 2 3" xfId="32279" xr:uid="{F257F9D7-1FE7-45FF-9F83-95E9F98F9507}"/>
    <cellStyle name="EYCurrency 2 2 2 6 2 4" xfId="38242" xr:uid="{3B3F152E-F229-486A-B55F-C3D96F389AA3}"/>
    <cellStyle name="EYCurrency 2 2 2 6 2 5" xfId="18722" xr:uid="{BE8576D5-704C-4842-AE7B-65945A7DF278}"/>
    <cellStyle name="EYCurrency 2 2 2 6 3" xfId="12445" xr:uid="{1C493E85-AC21-4388-977E-842613C8CC74}"/>
    <cellStyle name="EYCurrency 2 2 2 6 3 2" xfId="28050" xr:uid="{D00A91BE-C7C6-4F29-B74A-378A77BBD8C6}"/>
    <cellStyle name="EYCurrency 2 2 2 6 3 3" xfId="34086" xr:uid="{D41532D9-2AAC-4572-BDA7-CD7F7B47A76A}"/>
    <cellStyle name="EYCurrency 2 2 2 6 3 4" xfId="40047" xr:uid="{58065CC3-E548-49BC-8106-2226D9643094}"/>
    <cellStyle name="EYCurrency 2 2 2 6 3 5" xfId="20567" xr:uid="{B2160052-7A50-4C6A-9F50-95B4F631E7C1}"/>
    <cellStyle name="EYCurrency 2 2 2 6 4" xfId="8193" xr:uid="{4968C5A3-9FEF-4E42-B713-725243341971}"/>
    <cellStyle name="EYCurrency 2 2 2 6 4 2" xfId="23805" xr:uid="{DA50C9BA-B155-40F7-94FB-D53849F37F3E}"/>
    <cellStyle name="EYCurrency 2 2 2 6 5" xfId="29928" xr:uid="{B1BA1617-E883-4331-9FDE-CC4CB6F02DAF}"/>
    <cellStyle name="EYCurrency 2 2 2 6 6" xfId="35894" xr:uid="{0FF249B3-041F-48D1-B3E4-CEC49BBB815E}"/>
    <cellStyle name="EYCurrency 2 2 2 6 7" xfId="42963" xr:uid="{BA0327C7-9FF0-48C4-A0EF-B64CAAB4498C}"/>
    <cellStyle name="EYCurrency 2 2 2 6 8" xfId="16326" xr:uid="{E049E802-D427-4562-8B17-9ED3827653EF}"/>
    <cellStyle name="EYCurrency 2 2 2 7" xfId="1706" xr:uid="{1C072331-E365-40B1-8517-80978E602ECB}"/>
    <cellStyle name="EYCurrency 2 2 2 7 2" xfId="9253" xr:uid="{A4F25983-F346-40B7-82A0-4E63448FBEE8}"/>
    <cellStyle name="EYCurrency 2 2 2 7 2 2" xfId="24858" xr:uid="{BAE7C7DA-7B84-403B-A6AF-4972A3F8CE99}"/>
    <cellStyle name="EYCurrency 2 2 2 7 3" xfId="30952" xr:uid="{0AC4F948-9EB5-4973-BC54-E0EFE0DCA303}"/>
    <cellStyle name="EYCurrency 2 2 2 7 4" xfId="36915" xr:uid="{A234D6D9-636C-42CB-B8BB-3E550BDCA5F2}"/>
    <cellStyle name="EYCurrency 2 2 2 7 5" xfId="17377" xr:uid="{013A980C-336B-4D61-A08D-4C1C8FD9E3EB}"/>
    <cellStyle name="EYCurrency 2 2 2 8" xfId="1656" xr:uid="{A88521E6-006F-4ED1-B285-D3271D124678}"/>
    <cellStyle name="EYCurrency 2 2 2 8 2" xfId="22138" xr:uid="{3FD6CC69-E682-47D8-805E-C8F01B57091C}"/>
    <cellStyle name="EYCurrency 2 2 2 9" xfId="2642" xr:uid="{4955C275-2E2E-4032-A855-B227D2940708}"/>
    <cellStyle name="EYCurrency 2 2 2 9 2" xfId="21956" xr:uid="{942B9A53-722A-429B-A174-5738F069194A}"/>
    <cellStyle name="EYCurrency 2 2 3" xfId="183" xr:uid="{4FEEBFBF-FF97-47ED-90A2-12F1AB9BCD08}"/>
    <cellStyle name="EYCurrency 2 2 3 10" xfId="2927" xr:uid="{5F540CED-AD53-4464-B139-7840BCB2593C}"/>
    <cellStyle name="EYCurrency 2 2 3 10 2" xfId="22007" xr:uid="{3A82B949-1443-4B0A-A602-876A1613B00E}"/>
    <cellStyle name="EYCurrency 2 2 3 11" xfId="3304" xr:uid="{4E7409C2-AA02-4F2D-A77B-C235144CF2BF}"/>
    <cellStyle name="EYCurrency 2 2 3 11 2" xfId="41268" xr:uid="{664E715C-A365-475B-B920-87152714E99F}"/>
    <cellStyle name="EYCurrency 2 2 3 12" xfId="5816" xr:uid="{5E749809-7AF1-4737-894E-83EAB3AC5E1C}"/>
    <cellStyle name="EYCurrency 2 2 3 13" xfId="15044" xr:uid="{61F05C57-E6B1-4888-A59C-CD16574AAD2E}"/>
    <cellStyle name="EYCurrency 2 2 3 2" xfId="231" xr:uid="{15966FBB-E316-4BA7-95C1-8CB9514D738C}"/>
    <cellStyle name="EYCurrency 2 2 3 2 10" xfId="2689" xr:uid="{74B1B6E1-C2CB-4B05-A2B8-F01F4F93120C}"/>
    <cellStyle name="EYCurrency 2 2 3 2 10 2" xfId="21831" xr:uid="{68CD2A59-3216-47EB-B2E3-7696C00F2321}"/>
    <cellStyle name="EYCurrency 2 2 3 2 11" xfId="5998" xr:uid="{38505669-C442-4824-88DE-4C3914DF1379}"/>
    <cellStyle name="EYCurrency 2 2 3 2 11 2" xfId="22450" xr:uid="{08D34AB1-EBD8-4CB1-8DF1-A868F6985625}"/>
    <cellStyle name="EYCurrency 2 2 3 2 12" xfId="41419" xr:uid="{5490D8A4-B9F2-4295-A690-CD11C9B58D77}"/>
    <cellStyle name="EYCurrency 2 2 3 2 13" xfId="15198" xr:uid="{C386438D-DD2C-4581-98F5-F3E1881DC5AC}"/>
    <cellStyle name="EYCurrency 2 2 3 2 2" xfId="326" xr:uid="{33280578-B189-452B-AA81-A79AAAD8389F}"/>
    <cellStyle name="EYCurrency 2 2 3 2 2 2" xfId="1231" xr:uid="{DA4511FB-3661-4BE7-A972-A08F1796A95B}"/>
    <cellStyle name="EYCurrency 2 2 3 2 2 2 2" xfId="10520" xr:uid="{AF3E83CD-36E6-4685-8693-BAACE22EDA2C}"/>
    <cellStyle name="EYCurrency 2 2 3 2 2 2 2 2" xfId="26125" xr:uid="{7A427D23-2DAC-464E-9A34-7C7F3D31604D}"/>
    <cellStyle name="EYCurrency 2 2 3 2 2 2 3" xfId="32200" xr:uid="{A3245492-FC51-4976-9F36-81D945765C03}"/>
    <cellStyle name="EYCurrency 2 2 3 2 2 2 4" xfId="38163" xr:uid="{063B71CD-F73E-43DE-8D3C-BB3723029ACE}"/>
    <cellStyle name="EYCurrency 2 2 3 2 2 2 5" xfId="44187" xr:uid="{5A0DAD79-2942-4EDF-AC6B-5BCB7AB3A4B3}"/>
    <cellStyle name="EYCurrency 2 2 3 2 2 2 6" xfId="18642" xr:uid="{FFCD2107-B7CB-456D-A457-E6F005442467}"/>
    <cellStyle name="EYCurrency 2 2 3 2 2 3" xfId="1838" xr:uid="{627EFB68-D972-43F6-9F0D-BB1C7FD314DF}"/>
    <cellStyle name="EYCurrency 2 2 3 2 2 3 2" xfId="12365" xr:uid="{E87D48B9-66D1-453F-844A-F08779311EAC}"/>
    <cellStyle name="EYCurrency 2 2 3 2 2 3 2 2" xfId="27970" xr:uid="{6466B0D0-F026-4767-8B7D-8F4D389663B5}"/>
    <cellStyle name="EYCurrency 2 2 3 2 2 3 3" xfId="34007" xr:uid="{4C7FB14C-B5CE-45B7-8AEB-E11FD3EF3DDA}"/>
    <cellStyle name="EYCurrency 2 2 3 2 2 3 4" xfId="39968" xr:uid="{D9D45B05-0CCF-479C-813A-8EEE1C5D62B6}"/>
    <cellStyle name="EYCurrency 2 2 3 2 2 3 5" xfId="45292" xr:uid="{0F4E47FA-B770-4E1C-960B-F0E196C075F6}"/>
    <cellStyle name="EYCurrency 2 2 3 2 2 3 6" xfId="20487" xr:uid="{D030A621-578E-43E1-B65F-FD06C013D6DE}"/>
    <cellStyle name="EYCurrency 2 2 3 2 2 4" xfId="2244" xr:uid="{AB24C72B-D5E7-4D3B-A484-B86B9DA1BE9F}"/>
    <cellStyle name="EYCurrency 2 2 3 2 2 4 2" xfId="23725" xr:uid="{8C3C89FC-EDB9-4EBA-8243-B7C75D1C43D9}"/>
    <cellStyle name="EYCurrency 2 2 3 2 2 5" xfId="1532" xr:uid="{2BDB7296-AF6C-46B6-9360-6814FF7C0802}"/>
    <cellStyle name="EYCurrency 2 2 3 2 2 5 2" xfId="29849" xr:uid="{E50257C1-78B8-4FA7-93A4-DB8B7361B23F}"/>
    <cellStyle name="EYCurrency 2 2 3 2 2 6" xfId="3185" xr:uid="{B4E349BE-4CAF-4F7C-86D0-8AE700E0A32B}"/>
    <cellStyle name="EYCurrency 2 2 3 2 2 6 2" xfId="35815" xr:uid="{07F0AA2C-C68E-481D-9A9A-EBAC7EF5D634}"/>
    <cellStyle name="EYCurrency 2 2 3 2 2 7" xfId="3353" xr:uid="{EE7270C8-164C-4424-9DF4-FFA3B08F2F7F}"/>
    <cellStyle name="EYCurrency 2 2 3 2 2 7 2" xfId="42127" xr:uid="{D58E9B0A-228A-40DA-8BE9-0372BF365E46}"/>
    <cellStyle name="EYCurrency 2 2 3 2 2 8" xfId="8113" xr:uid="{32B9DCF0-AEEE-4AC2-B3D6-00CF125F5CAD}"/>
    <cellStyle name="EYCurrency 2 2 3 2 2 9" xfId="16246" xr:uid="{C861A78D-60B1-4B42-AE4C-7C2DF869F496}"/>
    <cellStyle name="EYCurrency 2 2 3 2 3" xfId="397" xr:uid="{D9576FE2-4368-4845-89AB-D3B40005B025}"/>
    <cellStyle name="EYCurrency 2 2 3 2 3 2" xfId="1331" xr:uid="{FD4DDDFD-5198-4412-B32B-9C78A5A00E0D}"/>
    <cellStyle name="EYCurrency 2 2 3 2 3 2 2" xfId="9883" xr:uid="{64BCB261-22C1-4F28-9D98-5E17CF12FBD6}"/>
    <cellStyle name="EYCurrency 2 2 3 2 3 2 2 2" xfId="25488" xr:uid="{FFD80713-3E62-4282-BE0F-CF1C98BECFE9}"/>
    <cellStyle name="EYCurrency 2 2 3 2 3 2 3" xfId="31567" xr:uid="{9E081E43-6F60-42E9-9633-A5863E56DBC5}"/>
    <cellStyle name="EYCurrency 2 2 3 2 3 2 4" xfId="37530" xr:uid="{3CEF6F5D-1A6F-45A9-98EC-B7E61C71B04E}"/>
    <cellStyle name="EYCurrency 2 2 3 2 3 2 5" xfId="43745" xr:uid="{B5712F1C-EA70-4673-932F-8FD0BAAE11D1}"/>
    <cellStyle name="EYCurrency 2 2 3 2 3 2 6" xfId="18005" xr:uid="{726DAA11-0949-46F6-975A-8E45444EBEE8}"/>
    <cellStyle name="EYCurrency 2 2 3 2 3 3" xfId="1909" xr:uid="{DD30F8C2-ADE8-4DBE-BB9D-64A80DD472B6}"/>
    <cellStyle name="EYCurrency 2 2 3 2 3 3 2" xfId="11728" xr:uid="{0A497276-1141-4BD5-A5AC-A74C710E02CF}"/>
    <cellStyle name="EYCurrency 2 2 3 2 3 3 2 2" xfId="27333" xr:uid="{EDAF92B4-5439-486A-B26F-0CE038DED4B6}"/>
    <cellStyle name="EYCurrency 2 2 3 2 3 3 3" xfId="33374" xr:uid="{77E1C9AA-2A0B-4A6D-A450-5072CB052A27}"/>
    <cellStyle name="EYCurrency 2 2 3 2 3 3 4" xfId="39335" xr:uid="{3125E23C-C706-4168-A326-F122EE0A79A9}"/>
    <cellStyle name="EYCurrency 2 2 3 2 3 3 5" xfId="44850" xr:uid="{E8965018-CD46-447A-AF6C-CBAD3BC428B2}"/>
    <cellStyle name="EYCurrency 2 2 3 2 3 3 6" xfId="19850" xr:uid="{363D6111-B6CA-4CD5-80A4-4374EC8BEFC4}"/>
    <cellStyle name="EYCurrency 2 2 3 2 3 4" xfId="1569" xr:uid="{4679674D-C90C-4A9B-97B7-E40FBC206759}"/>
    <cellStyle name="EYCurrency 2 2 3 2 3 4 2" xfId="23087" xr:uid="{2CA84179-5237-4669-8FC3-CFC3A0C45B51}"/>
    <cellStyle name="EYCurrency 2 2 3 2 3 5" xfId="1537" xr:uid="{452CAD6D-6877-4DC0-9CF0-249023BC1EA6}"/>
    <cellStyle name="EYCurrency 2 2 3 2 3 5 2" xfId="29216" xr:uid="{3FC5E7CF-2704-4410-8331-83AEAA5C6071}"/>
    <cellStyle name="EYCurrency 2 2 3 2 3 6" xfId="2687" xr:uid="{5D5B535C-DCFA-49B1-8D58-3E35AED535BB}"/>
    <cellStyle name="EYCurrency 2 2 3 2 3 6 2" xfId="35182" xr:uid="{1B84D7F3-E081-4386-B8A5-3EEAC48459EE}"/>
    <cellStyle name="EYCurrency 2 2 3 2 3 7" xfId="2107" xr:uid="{3995E560-2DC5-4AA0-A629-1B04C00F6579}"/>
    <cellStyle name="EYCurrency 2 2 3 2 3 7 2" xfId="41685" xr:uid="{CEEEC644-AC7D-4465-8A63-4E675D0F6064}"/>
    <cellStyle name="EYCurrency 2 2 3 2 3 8" xfId="7475" xr:uid="{6569DFAE-2787-4B22-8B25-9923A8A975F1}"/>
    <cellStyle name="EYCurrency 2 2 3 2 3 9" xfId="15609" xr:uid="{78058378-EEC2-4A7E-8DAE-5D70289EE4F7}"/>
    <cellStyle name="EYCurrency 2 2 3 2 4" xfId="461" xr:uid="{2D7E1C4A-6C81-498F-AB7F-78A15F796DFF}"/>
    <cellStyle name="EYCurrency 2 2 3 2 4 2" xfId="1415" xr:uid="{A3362CE8-59CB-4016-8625-99E3F93748A0}"/>
    <cellStyle name="EYCurrency 2 2 3 2 4 2 2" xfId="10799" xr:uid="{CCD78C18-0FF6-4471-98B0-B8718AF5E9A1}"/>
    <cellStyle name="EYCurrency 2 2 3 2 4 2 2 2" xfId="26404" xr:uid="{449FCAF6-104F-4215-A62D-48EAA10EB66E}"/>
    <cellStyle name="EYCurrency 2 2 3 2 4 2 3" xfId="32476" xr:uid="{BBC9E694-B5F0-4880-B16F-6D4F3EDB18AA}"/>
    <cellStyle name="EYCurrency 2 2 3 2 4 2 4" xfId="38439" xr:uid="{22196F92-EBD4-4B5D-9211-DAAE1557CD8D}"/>
    <cellStyle name="EYCurrency 2 2 3 2 4 2 5" xfId="43932" xr:uid="{F166FB29-C581-4F71-A60B-DD4382397681}"/>
    <cellStyle name="EYCurrency 2 2 3 2 4 2 6" xfId="18921" xr:uid="{A62C399A-649C-468D-97F7-996733C92248}"/>
    <cellStyle name="EYCurrency 2 2 3 2 4 3" xfId="1973" xr:uid="{EE631823-4F3A-443A-9DA4-5A3C0D44F1C3}"/>
    <cellStyle name="EYCurrency 2 2 3 2 4 3 2" xfId="12644" xr:uid="{83B2B301-12D6-40FF-AAE0-EF538DB10373}"/>
    <cellStyle name="EYCurrency 2 2 3 2 4 3 2 2" xfId="28249" xr:uid="{2FE7C0E3-0019-4591-8FBA-425CF08EC044}"/>
    <cellStyle name="EYCurrency 2 2 3 2 4 3 3" xfId="34283" xr:uid="{A8FE1FAF-E762-4254-89AE-CFB61F91C4F1}"/>
    <cellStyle name="EYCurrency 2 2 3 2 4 3 4" xfId="40244" xr:uid="{E0B5DB58-B092-45BC-BD01-3EB5D3DB9B93}"/>
    <cellStyle name="EYCurrency 2 2 3 2 4 3 5" xfId="45037" xr:uid="{37BF69E2-3162-420D-8454-040E6BAADBA9}"/>
    <cellStyle name="EYCurrency 2 2 3 2 4 3 6" xfId="20766" xr:uid="{74B4F866-3DB7-42BD-BCBB-95F435CE0025}"/>
    <cellStyle name="EYCurrency 2 2 3 2 4 4" xfId="2154" xr:uid="{9A46DACE-0289-45AE-85A5-D48065A34EB3}"/>
    <cellStyle name="EYCurrency 2 2 3 2 4 4 2" xfId="24004" xr:uid="{348CB1D6-4FE3-4465-B01A-F3751B484B86}"/>
    <cellStyle name="EYCurrency 2 2 3 2 4 5" xfId="2433" xr:uid="{BABC3F81-4F20-42CF-B1AB-4CD947E238D7}"/>
    <cellStyle name="EYCurrency 2 2 3 2 4 5 2" xfId="30125" xr:uid="{7EE98F7A-84A8-494E-9AC9-138ECE501AC6}"/>
    <cellStyle name="EYCurrency 2 2 3 2 4 6" xfId="2098" xr:uid="{3638C86E-B9B3-4250-98F2-726A504E6822}"/>
    <cellStyle name="EYCurrency 2 2 3 2 4 6 2" xfId="36091" xr:uid="{DB31E91B-6A91-4C7D-8F64-1C00EE1057F6}"/>
    <cellStyle name="EYCurrency 2 2 3 2 4 7" xfId="3340" xr:uid="{016E1228-6A46-4C87-A97C-58263274FDD9}"/>
    <cellStyle name="EYCurrency 2 2 3 2 4 7 2" xfId="41872" xr:uid="{0A7115BF-61F2-48BF-B35F-3B2615FAF044}"/>
    <cellStyle name="EYCurrency 2 2 3 2 4 8" xfId="8392" xr:uid="{E5BA5B93-4D28-4B40-A8AF-2A772D7608C3}"/>
    <cellStyle name="EYCurrency 2 2 3 2 4 9" xfId="16525" xr:uid="{402EABFF-40CE-4316-B422-9EEACC0E7A33}"/>
    <cellStyle name="EYCurrency 2 2 3 2 5" xfId="1142" xr:uid="{5D32A545-5EBF-492F-A37E-5EACCB8BABDF}"/>
    <cellStyle name="EYCurrency 2 2 3 2 5 2" xfId="10940" xr:uid="{17F621D2-DE07-4D89-8355-E3CB38B9D187}"/>
    <cellStyle name="EYCurrency 2 2 3 2 5 2 2" xfId="26545" xr:uid="{1E20C030-FD05-4002-902F-BF969E015E17}"/>
    <cellStyle name="EYCurrency 2 2 3 2 5 2 3" xfId="32615" xr:uid="{6EAE9E03-6EA2-4D2C-A636-3E7A7C6B707F}"/>
    <cellStyle name="EYCurrency 2 2 3 2 5 2 4" xfId="38577" xr:uid="{378AF730-0C83-4AF9-BEA3-B8B7FD4051F0}"/>
    <cellStyle name="EYCurrency 2 2 3 2 5 2 5" xfId="19062" xr:uid="{5280CE84-45BE-4530-9E91-654D9721A828}"/>
    <cellStyle name="EYCurrency 2 2 3 2 5 3" xfId="12785" xr:uid="{F4558BAC-4FB1-4576-97FA-8FAAA6C4F070}"/>
    <cellStyle name="EYCurrency 2 2 3 2 5 3 2" xfId="28390" xr:uid="{DA816A32-1CCF-400E-A29C-6A823FC175FF}"/>
    <cellStyle name="EYCurrency 2 2 3 2 5 3 3" xfId="34421" xr:uid="{628E7056-7A33-4531-9642-906383E9FE6B}"/>
    <cellStyle name="EYCurrency 2 2 3 2 5 3 4" xfId="40382" xr:uid="{AFAC3CA8-A7E9-455A-8A25-71C70C8F0071}"/>
    <cellStyle name="EYCurrency 2 2 3 2 5 3 5" xfId="20907" xr:uid="{346A4A89-971A-4831-A829-FCD95CF01165}"/>
    <cellStyle name="EYCurrency 2 2 3 2 5 4" xfId="8533" xr:uid="{8109CFD5-B740-4907-9013-F502461E5999}"/>
    <cellStyle name="EYCurrency 2 2 3 2 5 4 2" xfId="24145" xr:uid="{1C228737-7830-4E44-B5B9-1A13AD185ABE}"/>
    <cellStyle name="EYCurrency 2 2 3 2 5 5" xfId="30264" xr:uid="{22556433-3C2A-4628-9073-13C938A2E701}"/>
    <cellStyle name="EYCurrency 2 2 3 2 5 6" xfId="36229" xr:uid="{F061B174-A22A-4503-BB95-DF4012665D86}"/>
    <cellStyle name="EYCurrency 2 2 3 2 5 7" xfId="43345" xr:uid="{1B60050E-64B9-47CB-AB67-1B8F3532A910}"/>
    <cellStyle name="EYCurrency 2 2 3 2 5 8" xfId="16666" xr:uid="{D26D13BD-D9DF-4519-ACD6-6DB55B51FF7A}"/>
    <cellStyle name="EYCurrency 2 2 3 2 6" xfId="1743" xr:uid="{9C36898F-AF55-47C3-9091-CD45B6B0BB27}"/>
    <cellStyle name="EYCurrency 2 2 3 2 6 2" xfId="9403" xr:uid="{7AC70D9D-29A9-45F3-B737-2ACBA699993D}"/>
    <cellStyle name="EYCurrency 2 2 3 2 6 2 2" xfId="25008" xr:uid="{7E508B42-820F-4E24-A9A2-D0B9E2C4C5A1}"/>
    <cellStyle name="EYCurrency 2 2 3 2 6 3" xfId="31101" xr:uid="{17ECB764-0F61-4737-95C0-C747F5FA680C}"/>
    <cellStyle name="EYCurrency 2 2 3 2 6 4" xfId="37064" xr:uid="{5F3A67BC-AD90-4392-9A6D-663662975402}"/>
    <cellStyle name="EYCurrency 2 2 3 2 6 5" xfId="42873" xr:uid="{643C4B05-3283-4840-9517-4FABB5850C55}"/>
    <cellStyle name="EYCurrency 2 2 3 2 6 6" xfId="17527" xr:uid="{F2C6100A-6EA2-4DD7-92BA-715FA855C0C4}"/>
    <cellStyle name="EYCurrency 2 2 3 2 7" xfId="2332" xr:uid="{B341E22D-57DD-4314-BADA-917E98629086}"/>
    <cellStyle name="EYCurrency 2 2 3 2 7 2" xfId="9118" xr:uid="{8A67794D-EA9D-45BF-BBDC-24C7C05D5D81}"/>
    <cellStyle name="EYCurrency 2 2 3 2 7 2 2" xfId="24723" xr:uid="{15261C8F-B3E7-427C-A8E6-9615660730E6}"/>
    <cellStyle name="EYCurrency 2 2 3 2 7 3" xfId="30817" xr:uid="{E71EB7A1-5B49-44EA-B97E-42185655B4FB}"/>
    <cellStyle name="EYCurrency 2 2 3 2 7 4" xfId="36780" xr:uid="{D654C6EB-FE88-4741-B052-58A398B783AB}"/>
    <cellStyle name="EYCurrency 2 2 3 2 7 5" xfId="17242" xr:uid="{76FABF99-195E-46F2-8B65-0739154C4635}"/>
    <cellStyle name="EYCurrency 2 2 3 2 8" xfId="2608" xr:uid="{BD92626A-1CD1-4595-88A4-2B2DA7C95E6C}"/>
    <cellStyle name="EYCurrency 2 2 3 2 8 2" xfId="21533" xr:uid="{5773E7BA-8E25-4922-9582-C791B2C118A1}"/>
    <cellStyle name="EYCurrency 2 2 3 2 9" xfId="2889" xr:uid="{64E65753-0094-4E5C-8712-6246DC7A7BBA}"/>
    <cellStyle name="EYCurrency 2 2 3 2 9 2" xfId="22357" xr:uid="{A2BC4BF0-6FE2-4095-B6A5-3A41A3FB2157}"/>
    <cellStyle name="EYCurrency 2 2 3 3" xfId="280" xr:uid="{9680F85E-68D3-48DE-8C03-D1A8EA421C7B}"/>
    <cellStyle name="EYCurrency 2 2 3 3 2" xfId="1189" xr:uid="{04D5E83C-97D3-4A81-8501-7FA8FFD32E88}"/>
    <cellStyle name="EYCurrency 2 2 3 3 2 2" xfId="10347" xr:uid="{2B18B875-99E0-442E-BAAF-210277112CD6}"/>
    <cellStyle name="EYCurrency 2 2 3 3 2 2 2" xfId="25952" xr:uid="{73055333-DE73-4124-9B17-FCA984E88EAF}"/>
    <cellStyle name="EYCurrency 2 2 3 3 2 3" xfId="32030" xr:uid="{BD261A6B-2D5E-4C92-9193-125E0D251F04}"/>
    <cellStyle name="EYCurrency 2 2 3 3 2 4" xfId="37993" xr:uid="{DFEC23F1-0B34-4F1C-96AB-71C1EA225E61}"/>
    <cellStyle name="EYCurrency 2 2 3 3 2 5" xfId="44034" xr:uid="{0A4D9852-7884-49C7-96E8-C0C71FCFC764}"/>
    <cellStyle name="EYCurrency 2 2 3 3 2 6" xfId="18469" xr:uid="{45E64472-9DF0-40EC-9E93-3B27FD3555C8}"/>
    <cellStyle name="EYCurrency 2 2 3 3 3" xfId="1792" xr:uid="{A234A21E-7D6D-42AF-AC52-F9CF943A18ED}"/>
    <cellStyle name="EYCurrency 2 2 3 3 3 2" xfId="12192" xr:uid="{F108AD33-50AF-458B-93BF-14A556967D52}"/>
    <cellStyle name="EYCurrency 2 2 3 3 3 2 2" xfId="27797" xr:uid="{0E5CC772-7098-4A4C-880F-D0800C8696E9}"/>
    <cellStyle name="EYCurrency 2 2 3 3 3 3" xfId="33837" xr:uid="{C19C81A8-8343-47F7-90F3-92B01473CF4F}"/>
    <cellStyle name="EYCurrency 2 2 3 3 3 4" xfId="39798" xr:uid="{F1E63232-D9D8-4035-8836-5894A82FB85D}"/>
    <cellStyle name="EYCurrency 2 2 3 3 3 5" xfId="45139" xr:uid="{3A550C01-B78F-4635-9C60-E892A9934FFC}"/>
    <cellStyle name="EYCurrency 2 2 3 3 3 6" xfId="20314" xr:uid="{16C2AC1D-8F4C-43D7-ADAB-BD4AAAED744A}"/>
    <cellStyle name="EYCurrency 2 2 3 3 4" xfId="2289" xr:uid="{B38AA325-74B5-472D-8D0D-404323B4FC42}"/>
    <cellStyle name="EYCurrency 2 2 3 3 4 2" xfId="23552" xr:uid="{79C03AF2-44EC-4C93-A652-EA1692F9F6AC}"/>
    <cellStyle name="EYCurrency 2 2 3 3 5" xfId="2564" xr:uid="{04B833FA-51D0-492E-AF38-C0F431EF90FB}"/>
    <cellStyle name="EYCurrency 2 2 3 3 5 2" xfId="29679" xr:uid="{4EB2DEFA-2532-4CB5-9FB8-13B0A475494E}"/>
    <cellStyle name="EYCurrency 2 2 3 3 6" xfId="3229" xr:uid="{2A15AB98-7F3E-4AC3-B041-E668F71CE279}"/>
    <cellStyle name="EYCurrency 2 2 3 3 6 2" xfId="35645" xr:uid="{998B6F41-569E-43CD-A22F-842C3BAB76B6}"/>
    <cellStyle name="EYCurrency 2 2 3 3 7" xfId="2726" xr:uid="{9F04B600-2299-4336-91E1-1C42829D4E35}"/>
    <cellStyle name="EYCurrency 2 2 3 3 7 2" xfId="41974" xr:uid="{67F04970-7C7F-43F1-9B2F-8E962182DBAA}"/>
    <cellStyle name="EYCurrency 2 2 3 3 8" xfId="7940" xr:uid="{12F4AEEC-AEAE-464B-BEB0-49F1CBB046C8}"/>
    <cellStyle name="EYCurrency 2 2 3 3 9" xfId="16073" xr:uid="{0136FAEC-8C79-47DE-9F7A-59E5DB300D29}"/>
    <cellStyle name="EYCurrency 2 2 3 4" xfId="355" xr:uid="{18BD1319-CA6A-4E3F-B39F-65B3D429766B}"/>
    <cellStyle name="EYCurrency 2 2 3 4 2" xfId="1260" xr:uid="{FFF0C800-1EC5-465E-8A43-86CDC2B739D8}"/>
    <cellStyle name="EYCurrency 2 2 3 4 2 2" xfId="10706" xr:uid="{6BD64F29-F54A-4232-9438-9A25FA679481}"/>
    <cellStyle name="EYCurrency 2 2 3 4 2 2 2" xfId="26311" xr:uid="{5974EC91-A316-4388-8383-03D5AF3FD938}"/>
    <cellStyle name="EYCurrency 2 2 3 4 2 3" xfId="32383" xr:uid="{B85DD3FA-E714-44A9-AF2B-12896D9C1C92}"/>
    <cellStyle name="EYCurrency 2 2 3 4 2 4" xfId="38346" xr:uid="{71D17109-590A-41C0-ABD1-E4DB65F5C73E}"/>
    <cellStyle name="EYCurrency 2 2 3 4 2 5" xfId="43851" xr:uid="{D3ED010A-FB92-4790-89CA-53E5B5E3D0D6}"/>
    <cellStyle name="EYCurrency 2 2 3 4 2 6" xfId="18828" xr:uid="{6F5EB695-EBED-475E-BA9B-13C79D8E135B}"/>
    <cellStyle name="EYCurrency 2 2 3 4 3" xfId="1867" xr:uid="{F4535503-DEBD-4AFA-AD26-2C5553DE37AF}"/>
    <cellStyle name="EYCurrency 2 2 3 4 3 2" xfId="12551" xr:uid="{041A9967-D5CF-438E-AD9A-03DFAE9AC0F8}"/>
    <cellStyle name="EYCurrency 2 2 3 4 3 2 2" xfId="28156" xr:uid="{565C278F-B44A-4FF3-9517-A0BC5EE21215}"/>
    <cellStyle name="EYCurrency 2 2 3 4 3 3" xfId="34190" xr:uid="{9EC5476F-0882-4A46-9E90-6D5175597F64}"/>
    <cellStyle name="EYCurrency 2 2 3 4 3 4" xfId="40151" xr:uid="{1CD51176-D06A-4BE0-81F1-863CD09E0F4D}"/>
    <cellStyle name="EYCurrency 2 2 3 4 3 5" xfId="44956" xr:uid="{98A38CFE-453F-4876-B112-4DE30FE8FA23}"/>
    <cellStyle name="EYCurrency 2 2 3 4 3 6" xfId="20673" xr:uid="{896FA5D1-3EED-45E5-AC3B-173A92CFD799}"/>
    <cellStyle name="EYCurrency 2 2 3 4 4" xfId="2215" xr:uid="{B621CDA0-7D6A-415E-B7A9-87CF384572B3}"/>
    <cellStyle name="EYCurrency 2 2 3 4 4 2" xfId="23911" xr:uid="{D187FBB5-4A67-4121-BA21-0AF686246CB6}"/>
    <cellStyle name="EYCurrency 2 2 3 4 5" xfId="2020" xr:uid="{AF63279F-00CD-4E1E-90E1-32619774E1CE}"/>
    <cellStyle name="EYCurrency 2 2 3 4 5 2" xfId="30032" xr:uid="{1B350D1B-5B97-43F2-83DB-0C1E6477651F}"/>
    <cellStyle name="EYCurrency 2 2 3 4 6" xfId="3156" xr:uid="{A13046AC-71AA-4D62-A824-957BA3740306}"/>
    <cellStyle name="EYCurrency 2 2 3 4 6 2" xfId="35998" xr:uid="{AEF1C04F-DE31-4DA1-8DF0-C2C5C93CA7C6}"/>
    <cellStyle name="EYCurrency 2 2 3 4 7" xfId="1561" xr:uid="{5BDBB2D7-5B3B-4601-8A84-3E87C12EA461}"/>
    <cellStyle name="EYCurrency 2 2 3 4 7 2" xfId="41791" xr:uid="{1F396CE5-FB2E-47D7-A673-EDD99DD25A3A}"/>
    <cellStyle name="EYCurrency 2 2 3 4 8" xfId="8299" xr:uid="{1DDF09A8-8A6B-4A47-9C81-35ABCBA4C94B}"/>
    <cellStyle name="EYCurrency 2 2 3 4 9" xfId="16432" xr:uid="{4BCE4CE2-C8DC-48CA-BF6B-E95BEC060F1F}"/>
    <cellStyle name="EYCurrency 2 2 3 5" xfId="419" xr:uid="{B2467F48-E2C5-4AAF-8540-928E712D6A96}"/>
    <cellStyle name="EYCurrency 2 2 3 5 2" xfId="1373" xr:uid="{12234829-56E0-4BC3-A969-0BBCFEC964A1}"/>
    <cellStyle name="EYCurrency 2 2 3 5 2 2" xfId="9705" xr:uid="{6C88B2B1-DE28-4044-97F9-E5A97979CE0E}"/>
    <cellStyle name="EYCurrency 2 2 3 5 2 2 2" xfId="25310" xr:uid="{5AE58964-C060-412E-B748-5246DBB39440}"/>
    <cellStyle name="EYCurrency 2 2 3 5 2 3" xfId="31391" xr:uid="{DA449F7C-3FDB-4B7C-B8F7-730A39526024}"/>
    <cellStyle name="EYCurrency 2 2 3 5 2 4" xfId="37354" xr:uid="{590D424D-50C3-48BD-A833-CB35F6772903}"/>
    <cellStyle name="EYCurrency 2 2 3 5 2 5" xfId="17829" xr:uid="{DF6E490B-5F80-4B69-987C-02134AF9676E}"/>
    <cellStyle name="EYCurrency 2 2 3 5 3" xfId="1931" xr:uid="{E5772E33-3513-410B-87A6-CF13BCF636D7}"/>
    <cellStyle name="EYCurrency 2 2 3 5 3 2" xfId="11552" xr:uid="{14BFE4F3-EE12-408A-A149-70461C23DCCF}"/>
    <cellStyle name="EYCurrency 2 2 3 5 3 2 2" xfId="27157" xr:uid="{D8051327-5F60-479B-A364-7E780787EF3B}"/>
    <cellStyle name="EYCurrency 2 2 3 5 3 3" xfId="33198" xr:uid="{57279E59-0768-40DB-800F-AC7AE61B1287}"/>
    <cellStyle name="EYCurrency 2 2 3 5 3 4" xfId="39159" xr:uid="{BD63C307-F8CE-4427-98CC-4DAD9939218F}"/>
    <cellStyle name="EYCurrency 2 2 3 5 3 5" xfId="19674" xr:uid="{9526AE9B-DFB9-41BB-9FDA-7FCBED262BDF}"/>
    <cellStyle name="EYCurrency 2 2 3 5 4" xfId="1618" xr:uid="{9AFB1374-D4E1-412A-911E-5BE3BF78E200}"/>
    <cellStyle name="EYCurrency 2 2 3 5 4 2" xfId="22909" xr:uid="{64D73DFD-046A-4BF1-97CE-021155B2B947}"/>
    <cellStyle name="EYCurrency 2 2 3 5 5" xfId="2054" xr:uid="{23DA5FB3-7001-4D8A-81E1-00D80770AB5B}"/>
    <cellStyle name="EYCurrency 2 2 3 5 5 2" xfId="29040" xr:uid="{1D27268C-9F62-4A4E-96AF-924DD104165A}"/>
    <cellStyle name="EYCurrency 2 2 3 5 6" xfId="3106" xr:uid="{95D001DE-1E5B-4CDD-B694-805775809D73}"/>
    <cellStyle name="EYCurrency 2 2 3 5 6 2" xfId="35006" xr:uid="{CD7E61CB-8AB7-40FB-9E83-161755D7A5D8}"/>
    <cellStyle name="EYCurrency 2 2 3 5 7" xfId="2873" xr:uid="{73B08279-63FC-44BF-8E2F-108FA2AF2550}"/>
    <cellStyle name="EYCurrency 2 2 3 5 7 2" xfId="43191" xr:uid="{B440C5AB-DE3F-45F4-957A-BA74ACE2D17D}"/>
    <cellStyle name="EYCurrency 2 2 3 5 8" xfId="7297" xr:uid="{0019AA38-CAFE-4B18-822F-AC50F52E079D}"/>
    <cellStyle name="EYCurrency 2 2 3 5 9" xfId="15433" xr:uid="{B900FF10-44D7-4A0F-AE06-D6FC49131992}"/>
    <cellStyle name="EYCurrency 2 2 3 6" xfId="1350" xr:uid="{5E12D3E4-92D1-42CB-AF3E-170534FE242F}"/>
    <cellStyle name="EYCurrency 2 2 3 6 2" xfId="10685" xr:uid="{AEA45224-9822-4E0A-988B-623AA4E882C0}"/>
    <cellStyle name="EYCurrency 2 2 3 6 2 2" xfId="26290" xr:uid="{22D42898-2F1F-4668-84D7-E17F19C769EF}"/>
    <cellStyle name="EYCurrency 2 2 3 6 2 3" xfId="32363" xr:uid="{B00C529E-6337-4CAB-BD6A-387D1EB2E8DB}"/>
    <cellStyle name="EYCurrency 2 2 3 6 2 4" xfId="38326" xr:uid="{2CEEEE2D-6EDC-40B3-8714-F67C68A3AD74}"/>
    <cellStyle name="EYCurrency 2 2 3 6 2 5" xfId="18807" xr:uid="{8D8BBB5E-F4FA-469B-BBD2-0DD0147F4702}"/>
    <cellStyle name="EYCurrency 2 2 3 6 3" xfId="12530" xr:uid="{CA36DE2C-EA93-45E7-929C-97FFD6F7A6CE}"/>
    <cellStyle name="EYCurrency 2 2 3 6 3 2" xfId="28135" xr:uid="{8547165D-A03F-4942-9964-9771F0964534}"/>
    <cellStyle name="EYCurrency 2 2 3 6 3 3" xfId="34170" xr:uid="{4B1DF1A9-DD18-480F-93F2-C61FDC062780}"/>
    <cellStyle name="EYCurrency 2 2 3 6 3 4" xfId="40131" xr:uid="{B8D261C6-452C-4361-858B-F9FA2F943F86}"/>
    <cellStyle name="EYCurrency 2 2 3 6 3 5" xfId="20652" xr:uid="{BE517381-267B-4E6A-A553-C37653FC75EC}"/>
    <cellStyle name="EYCurrency 2 2 3 6 4" xfId="8278" xr:uid="{32C20029-8568-4929-9AA9-904D9AAABD0A}"/>
    <cellStyle name="EYCurrency 2 2 3 6 4 2" xfId="23890" xr:uid="{5DD6A0CC-561C-42BB-AF1C-27EC2A3B73D2}"/>
    <cellStyle name="EYCurrency 2 2 3 6 5" xfId="30012" xr:uid="{26013253-79B6-463D-BDB0-5C7201C8B587}"/>
    <cellStyle name="EYCurrency 2 2 3 6 6" xfId="35978" xr:uid="{FDA390AB-0C87-4E94-8FD0-5270AF381DC7}"/>
    <cellStyle name="EYCurrency 2 2 3 6 7" xfId="42901" xr:uid="{ED323D92-827A-4B61-99AA-F958510EF965}"/>
    <cellStyle name="EYCurrency 2 2 3 6 8" xfId="16411" xr:uid="{BC850203-F58D-438F-90CE-A91E672471C9}"/>
    <cellStyle name="EYCurrency 2 2 3 7" xfId="1695" xr:uid="{5EA10FFC-F084-417F-AD86-D34A549C1696}"/>
    <cellStyle name="EYCurrency 2 2 3 7 2" xfId="9511" xr:uid="{E838B4E2-0B44-47AC-BE3C-69BB05D15CA5}"/>
    <cellStyle name="EYCurrency 2 2 3 7 2 2" xfId="25116" xr:uid="{EF9C141A-6E3E-4942-8B07-25AC480C5987}"/>
    <cellStyle name="EYCurrency 2 2 3 7 3" xfId="31208" xr:uid="{9616DB80-9174-4A69-84B9-D2EC4C50024A}"/>
    <cellStyle name="EYCurrency 2 2 3 7 4" xfId="37171" xr:uid="{4E7013EE-ECD2-4F11-8BC2-5E928C335F74}"/>
    <cellStyle name="EYCurrency 2 2 3 7 5" xfId="17635" xr:uid="{962C2889-7EF1-4E0D-A57E-99714050C2EF}"/>
    <cellStyle name="EYCurrency 2 2 3 8" xfId="2370" xr:uid="{E840E90D-E7A8-446B-B100-DB7D49E1FFE8}"/>
    <cellStyle name="EYCurrency 2 2 3 8 2" xfId="22187" xr:uid="{CFFB6B27-7BB3-4028-A638-BDA6EBCEFA7E}"/>
    <cellStyle name="EYCurrency 2 2 3 9" xfId="2652" xr:uid="{918E6275-932B-405F-AEC0-0FE375DD7A2B}"/>
    <cellStyle name="EYCurrency 2 2 3 9 2" xfId="21943" xr:uid="{0F3246D1-C6C4-4406-8E73-ACB4222D41E2}"/>
    <cellStyle name="EYCurrency 2 2 4" xfId="218" xr:uid="{A14DD67F-A368-4059-B02B-F15FBEAB1213}"/>
    <cellStyle name="EYCurrency 2 2 4 10" xfId="3276" xr:uid="{A011308F-9426-4392-9C8D-E4B1747D9F74}"/>
    <cellStyle name="EYCurrency 2 2 4 10 2" xfId="21911" xr:uid="{4BDFDFE3-1F15-412B-B68E-EDDD71AC805B}"/>
    <cellStyle name="EYCurrency 2 2 4 11" xfId="5898" xr:uid="{D78812EA-3EE2-40A7-9C30-E9B2FF53FBE0}"/>
    <cellStyle name="EYCurrency 2 2 4 11 2" xfId="22619" xr:uid="{959BFC39-6641-4BB8-9D25-752C4C138D73}"/>
    <cellStyle name="EYCurrency 2 2 4 12" xfId="41319" xr:uid="{0AC399AA-29FE-40CE-902B-624840471EF0}"/>
    <cellStyle name="EYCurrency 2 2 4 13" xfId="15098" xr:uid="{EFF1BC9F-E73C-4C56-9A02-4DB93DABDB2F}"/>
    <cellStyle name="EYCurrency 2 2 4 2" xfId="313" xr:uid="{1F2C582F-7E71-42ED-9EFD-9A8889A71B16}"/>
    <cellStyle name="EYCurrency 2 2 4 2 2" xfId="1218" xr:uid="{81F244EE-C7D7-4A3D-AD4E-1FA5B86DD737}"/>
    <cellStyle name="EYCurrency 2 2 4 2 2 2" xfId="10420" xr:uid="{761EF7E8-8028-435C-8CD6-3C1E11D793E7}"/>
    <cellStyle name="EYCurrency 2 2 4 2 2 2 2" xfId="26025" xr:uid="{27713557-9C5E-4390-8030-EB086210841F}"/>
    <cellStyle name="EYCurrency 2 2 4 2 2 3" xfId="32100" xr:uid="{CC7B465B-6A5A-4865-855D-426335B14FC3}"/>
    <cellStyle name="EYCurrency 2 2 4 2 2 4" xfId="38063" xr:uid="{AA54E3DF-B8D4-4DCA-BDF9-519F44F21AF8}"/>
    <cellStyle name="EYCurrency 2 2 4 2 2 5" xfId="44087" xr:uid="{DB8A0493-C05C-4C8D-8DF1-F7A0EE494D5F}"/>
    <cellStyle name="EYCurrency 2 2 4 2 2 6" xfId="18542" xr:uid="{BCB7524E-C23D-46D6-BDFC-36BA81500C09}"/>
    <cellStyle name="EYCurrency 2 2 4 2 3" xfId="1825" xr:uid="{007146EE-AEE8-4082-9D8B-61898B8D0AA6}"/>
    <cellStyle name="EYCurrency 2 2 4 2 3 2" xfId="12265" xr:uid="{81222038-6460-4774-BCDD-2DC49B96361B}"/>
    <cellStyle name="EYCurrency 2 2 4 2 3 2 2" xfId="27870" xr:uid="{D5921E05-182D-4DCD-9C02-EF0CB4FE13C0}"/>
    <cellStyle name="EYCurrency 2 2 4 2 3 3" xfId="33907" xr:uid="{0DBEE68D-65CD-4F2F-A426-BCC5BAB2DE30}"/>
    <cellStyle name="EYCurrency 2 2 4 2 3 4" xfId="39868" xr:uid="{20B68DB9-A514-4A9D-B08F-DF11A157985A}"/>
    <cellStyle name="EYCurrency 2 2 4 2 3 5" xfId="45192" xr:uid="{5E741D34-BEBF-4366-8FA4-3F69CC01A838}"/>
    <cellStyle name="EYCurrency 2 2 4 2 3 6" xfId="20387" xr:uid="{3792A6C4-6DE4-4D1C-AEF4-05E2B2EBE54C}"/>
    <cellStyle name="EYCurrency 2 2 4 2 4" xfId="2257" xr:uid="{14578E7E-80E6-4945-B317-EEDBB05DD960}"/>
    <cellStyle name="EYCurrency 2 2 4 2 4 2" xfId="23625" xr:uid="{B95A4C93-87C9-4E99-8F44-EA13467E273C}"/>
    <cellStyle name="EYCurrency 2 2 4 2 5" xfId="1632" xr:uid="{2B1BD67C-2A0B-4CF1-AC6F-C49D3093ED88}"/>
    <cellStyle name="EYCurrency 2 2 4 2 5 2" xfId="29749" xr:uid="{2C3B163E-D512-4F52-B360-16D7C7FBCBB5}"/>
    <cellStyle name="EYCurrency 2 2 4 2 6" xfId="3197" xr:uid="{4DC465C3-0844-4A75-89B6-9A0BC8FCAC07}"/>
    <cellStyle name="EYCurrency 2 2 4 2 6 2" xfId="35715" xr:uid="{02F0E02C-8BBF-41C9-99C8-13BF5DE34B9A}"/>
    <cellStyle name="EYCurrency 2 2 4 2 7" xfId="2993" xr:uid="{E800438B-6FFD-4A05-9735-5A9BC14FF05E}"/>
    <cellStyle name="EYCurrency 2 2 4 2 7 2" xfId="42027" xr:uid="{63DAC649-7C3A-4387-9C94-A3EC8F138C75}"/>
    <cellStyle name="EYCurrency 2 2 4 2 8" xfId="8013" xr:uid="{03C10469-C109-49DD-80A9-766EBAE273F2}"/>
    <cellStyle name="EYCurrency 2 2 4 2 9" xfId="16146" xr:uid="{D5B89DD6-B356-4B17-AEC5-C90B80941FAB}"/>
    <cellStyle name="EYCurrency 2 2 4 3" xfId="384" xr:uid="{17C13FB7-41A3-4055-AED1-DD7AAE3C1C65}"/>
    <cellStyle name="EYCurrency 2 2 4 3 2" xfId="1315" xr:uid="{2C8AD73E-A099-4F8C-B55E-5E2874F0306B}"/>
    <cellStyle name="EYCurrency 2 2 4 3 2 2" xfId="9963" xr:uid="{C6253C66-0F0C-4E4B-BE01-654FAA7F424D}"/>
    <cellStyle name="EYCurrency 2 2 4 3 2 2 2" xfId="25568" xr:uid="{5F867C22-4C8F-47E2-9C9D-542F25E38F5A}"/>
    <cellStyle name="EYCurrency 2 2 4 3 2 3" xfId="31647" xr:uid="{6D0ACC4E-BFA5-4FFB-83C3-982156C65E35}"/>
    <cellStyle name="EYCurrency 2 2 4 3 2 4" xfId="37610" xr:uid="{2FDE8AF3-46C8-4BB0-A863-94F449DF7E88}"/>
    <cellStyle name="EYCurrency 2 2 4 3 2 5" xfId="43818" xr:uid="{44BE3D4B-106B-4888-BC47-7E701C3549BC}"/>
    <cellStyle name="EYCurrency 2 2 4 3 2 6" xfId="18085" xr:uid="{2236A70A-C86D-41E3-A332-60CBA89B121F}"/>
    <cellStyle name="EYCurrency 2 2 4 3 3" xfId="1896" xr:uid="{3D61A4E1-C09C-42EE-9264-A3388883D3E3}"/>
    <cellStyle name="EYCurrency 2 2 4 3 3 2" xfId="11808" xr:uid="{ED98D3B7-4790-413B-8058-44FCF02DFEEC}"/>
    <cellStyle name="EYCurrency 2 2 4 3 3 2 2" xfId="27413" xr:uid="{43900314-068A-4710-96A7-3FCF56E5F102}"/>
    <cellStyle name="EYCurrency 2 2 4 3 3 3" xfId="33454" xr:uid="{9DF74F7C-6C71-4234-B5C9-E1A7B0ACC1C5}"/>
    <cellStyle name="EYCurrency 2 2 4 3 3 4" xfId="39415" xr:uid="{4216CE5A-BF57-4838-B15B-B3BFA65FF6AC}"/>
    <cellStyle name="EYCurrency 2 2 4 3 3 5" xfId="44923" xr:uid="{D76CA41A-8CAA-4FF8-9EB5-41AC6626D2B5}"/>
    <cellStyle name="EYCurrency 2 2 4 3 3 6" xfId="19930" xr:uid="{C8E0DACC-F3C3-45BD-A55E-F09FD902DFF1}"/>
    <cellStyle name="EYCurrency 2 2 4 3 4" xfId="2199" xr:uid="{3731C411-B41F-4F84-B1CA-12A21EEC3A01}"/>
    <cellStyle name="EYCurrency 2 2 4 3 4 2" xfId="23167" xr:uid="{C4998C26-5B43-4F49-980C-1A85A65DDF12}"/>
    <cellStyle name="EYCurrency 2 2 4 3 5" xfId="2030" xr:uid="{3FF2EBA6-1786-44B3-84A0-D341C226D5C4}"/>
    <cellStyle name="EYCurrency 2 2 4 3 5 2" xfId="29296" xr:uid="{32286783-C62E-47F7-8769-4CFB0DDA0801}"/>
    <cellStyle name="EYCurrency 2 2 4 3 6" xfId="3127" xr:uid="{D13DFF1D-9C11-4521-AAED-FC89C5925851}"/>
    <cellStyle name="EYCurrency 2 2 4 3 6 2" xfId="35262" xr:uid="{F9CA6CA0-F770-4698-9CBD-DAFD92B7B640}"/>
    <cellStyle name="EYCurrency 2 2 4 3 7" xfId="2502" xr:uid="{72D5740F-341E-45CD-821F-D1543634E603}"/>
    <cellStyle name="EYCurrency 2 2 4 3 7 2" xfId="41758" xr:uid="{5A5ED4D4-6A8D-40A3-997A-3B3E2BA592BA}"/>
    <cellStyle name="EYCurrency 2 2 4 3 8" xfId="7555" xr:uid="{211F218B-C30C-497D-9004-975CA0C62BD9}"/>
    <cellStyle name="EYCurrency 2 2 4 3 9" xfId="15689" xr:uid="{B8D79C54-F165-404D-B434-BE52F471CB36}"/>
    <cellStyle name="EYCurrency 2 2 4 4" xfId="448" xr:uid="{4CE18894-3D57-4E7F-882B-505D7A893F45}"/>
    <cellStyle name="EYCurrency 2 2 4 4 2" xfId="1402" xr:uid="{8B2CC73D-3C8C-4227-B46B-2A93A2230B93}"/>
    <cellStyle name="EYCurrency 2 2 4 4 2 2" xfId="10782" xr:uid="{B3F1E7CB-D567-4E06-A567-DC6C72C7FAD6}"/>
    <cellStyle name="EYCurrency 2 2 4 4 2 2 2" xfId="26387" xr:uid="{78B2EEFC-06AE-4F67-82E9-120541B195F8}"/>
    <cellStyle name="EYCurrency 2 2 4 4 2 3" xfId="32459" xr:uid="{F7E62ECC-C95F-478A-AAA3-01AD2B288CA9}"/>
    <cellStyle name="EYCurrency 2 2 4 4 2 4" xfId="38422" xr:uid="{3765F4B2-CB3B-44B0-905C-24F756783764}"/>
    <cellStyle name="EYCurrency 2 2 4 4 2 5" xfId="43884" xr:uid="{787F1D0E-CAAB-42D2-B5AC-F37948DCF6D4}"/>
    <cellStyle name="EYCurrency 2 2 4 4 2 6" xfId="18904" xr:uid="{754097AC-2BBA-450B-931E-5091B38FDA94}"/>
    <cellStyle name="EYCurrency 2 2 4 4 3" xfId="1960" xr:uid="{4BDE0AC1-9AD5-4365-AFC9-ABF96D930891}"/>
    <cellStyle name="EYCurrency 2 2 4 4 3 2" xfId="12627" xr:uid="{79196770-63A3-4EFD-870C-CF927433C43C}"/>
    <cellStyle name="EYCurrency 2 2 4 4 3 2 2" xfId="28232" xr:uid="{8E1E3792-BC78-4055-96F9-0CF3274C328F}"/>
    <cellStyle name="EYCurrency 2 2 4 4 3 3" xfId="34266" xr:uid="{9AF6CC4E-0C72-495A-B44E-282D851B7B8C}"/>
    <cellStyle name="EYCurrency 2 2 4 4 3 4" xfId="40227" xr:uid="{4C0462A2-A200-4A6F-8400-077497C6A68F}"/>
    <cellStyle name="EYCurrency 2 2 4 4 3 5" xfId="44989" xr:uid="{0A16215B-4775-4F1D-8DD5-C00602F715E5}"/>
    <cellStyle name="EYCurrency 2 2 4 4 3 6" xfId="20749" xr:uid="{C19363E0-D56A-476A-84AE-2335DB22DFE9}"/>
    <cellStyle name="EYCurrency 2 2 4 4 4" xfId="2159" xr:uid="{D6033D2D-D14A-483A-8C8C-7C431C6DC1CB}"/>
    <cellStyle name="EYCurrency 2 2 4 4 4 2" xfId="23987" xr:uid="{7B3F16A6-274F-4D20-8993-0B887FBA3B80}"/>
    <cellStyle name="EYCurrency 2 2 4 4 5" xfId="2478" xr:uid="{D00E5A84-6DB1-43A4-BD3F-77829B4976A6}"/>
    <cellStyle name="EYCurrency 2 2 4 4 5 2" xfId="30108" xr:uid="{0A114AFB-40DC-4D6B-A763-2577744CA080}"/>
    <cellStyle name="EYCurrency 2 2 4 4 6" xfId="2092" xr:uid="{93024B61-BD14-4A93-9BE2-0FB6F485F551}"/>
    <cellStyle name="EYCurrency 2 2 4 4 6 2" xfId="36074" xr:uid="{F00F01A6-134F-4DCF-81AB-14943C7B940B}"/>
    <cellStyle name="EYCurrency 2 2 4 4 7" xfId="2828" xr:uid="{7F6905EE-C789-482C-9882-DDACD4148BB4}"/>
    <cellStyle name="EYCurrency 2 2 4 4 7 2" xfId="41824" xr:uid="{3CFC921A-0713-4A20-8242-6ACB0CECFF99}"/>
    <cellStyle name="EYCurrency 2 2 4 4 8" xfId="8375" xr:uid="{1745D5D5-BEC6-46F8-96C0-E7A345588CF4}"/>
    <cellStyle name="EYCurrency 2 2 4 4 9" xfId="16508" xr:uid="{66A8198E-A8C3-4C52-885F-CAEB96A92FB3}"/>
    <cellStyle name="EYCurrency 2 2 4 5" xfId="1364" xr:uid="{66EEF2AC-55C8-457E-83CD-7C51F104EB46}"/>
    <cellStyle name="EYCurrency 2 2 4 5 2" xfId="10092" xr:uid="{BF255C05-A3DA-4103-A892-6E74253F39C1}"/>
    <cellStyle name="EYCurrency 2 2 4 5 2 2" xfId="25697" xr:uid="{EC3FEEC9-A34A-489A-A8A2-59871724BB91}"/>
    <cellStyle name="EYCurrency 2 2 4 5 2 3" xfId="31775" xr:uid="{77298CD8-CB09-4C6D-B1E6-FE3C59C0B899}"/>
    <cellStyle name="EYCurrency 2 2 4 5 2 4" xfId="37738" xr:uid="{A4197A24-3379-4447-8C87-3C4C1B3410E2}"/>
    <cellStyle name="EYCurrency 2 2 4 5 2 5" xfId="18214" xr:uid="{8C98CE48-1A28-44A3-97D3-63D2AF6D8761}"/>
    <cellStyle name="EYCurrency 2 2 4 5 3" xfId="11937" xr:uid="{80D5A3FD-42ED-4D09-A593-BD23C68093DB}"/>
    <cellStyle name="EYCurrency 2 2 4 5 3 2" xfId="27542" xr:uid="{82C6A323-E31D-4974-BBC8-8B94DB481118}"/>
    <cellStyle name="EYCurrency 2 2 4 5 3 3" xfId="33582" xr:uid="{F90EC883-671B-49CF-BFAB-B4A2866ACD6B}"/>
    <cellStyle name="EYCurrency 2 2 4 5 3 4" xfId="39543" xr:uid="{7A8710B4-E4FF-4548-96E8-E5EA293C5173}"/>
    <cellStyle name="EYCurrency 2 2 4 5 3 5" xfId="20059" xr:uid="{15C3B3E7-7BD1-44DD-893D-C610DE4AEB21}"/>
    <cellStyle name="EYCurrency 2 2 4 5 4" xfId="7684" xr:uid="{A81320FE-5DCB-45CA-BF86-67B485E6912F}"/>
    <cellStyle name="EYCurrency 2 2 4 5 4 2" xfId="23296" xr:uid="{4711AFA8-46E9-48A0-B90D-774972B533E8}"/>
    <cellStyle name="EYCurrency 2 2 4 5 5" xfId="29424" xr:uid="{E5D13909-ABA1-4684-9899-48BB3F3F6E39}"/>
    <cellStyle name="EYCurrency 2 2 4 5 6" xfId="35390" xr:uid="{070FD52C-6ECA-4AC5-8166-14397355D97E}"/>
    <cellStyle name="EYCurrency 2 2 4 5 7" xfId="43245" xr:uid="{BCE639B0-3AB4-419E-897B-195E1FDAFD9A}"/>
    <cellStyle name="EYCurrency 2 2 4 5 8" xfId="15818" xr:uid="{E6A239B4-2891-4729-93ED-0B3D3B66DCC1}"/>
    <cellStyle name="EYCurrency 2 2 4 6" xfId="1730" xr:uid="{2D6405C4-C754-4362-BCB8-AF957165D695}"/>
    <cellStyle name="EYCurrency 2 2 4 6 2" xfId="9303" xr:uid="{526F184B-B8C9-4667-AEF2-4EEBA911C5EA}"/>
    <cellStyle name="EYCurrency 2 2 4 6 2 2" xfId="24908" xr:uid="{E623A5C7-54C1-4735-931D-5E7B55286A55}"/>
    <cellStyle name="EYCurrency 2 2 4 6 3" xfId="31001" xr:uid="{29258E45-E441-47FA-A23A-9F5CB952720F}"/>
    <cellStyle name="EYCurrency 2 2 4 6 4" xfId="36964" xr:uid="{D07B671D-F849-4D6D-A19D-92EAD63B301F}"/>
    <cellStyle name="EYCurrency 2 2 4 6 5" xfId="42652" xr:uid="{396046A3-A989-49E0-B1F9-8FD9A2B720C2}"/>
    <cellStyle name="EYCurrency 2 2 4 6 6" xfId="17427" xr:uid="{E960286D-2F69-48D0-BCE8-3B76D653DE06}"/>
    <cellStyle name="EYCurrency 2 2 4 7" xfId="2344" xr:uid="{F5488737-4ECE-422A-AB0F-7699693B557E}"/>
    <cellStyle name="EYCurrency 2 2 4 7 2" xfId="9194" xr:uid="{0FA0472C-5333-464A-ABDA-2883A635468A}"/>
    <cellStyle name="EYCurrency 2 2 4 7 2 2" xfId="24799" xr:uid="{D61B931A-9E56-40A3-AC2A-895BB5375888}"/>
    <cellStyle name="EYCurrency 2 2 4 7 3" xfId="30893" xr:uid="{57F217B1-6CEC-4178-8852-DC48F2EEB17C}"/>
    <cellStyle name="EYCurrency 2 2 4 7 4" xfId="36856" xr:uid="{B3F7A78A-B6EC-47A6-A59D-104074954E47}"/>
    <cellStyle name="EYCurrency 2 2 4 7 5" xfId="17318" xr:uid="{3857F5A0-F3C9-4BAD-B607-D155DB9CD421}"/>
    <cellStyle name="EYCurrency 2 2 4 8" xfId="2621" xr:uid="{170D3ADD-B995-4447-AFF8-B842D236FF01}"/>
    <cellStyle name="EYCurrency 2 2 4 8 2" xfId="21433" xr:uid="{555B9F8D-A98C-4CC7-B25D-E5DDE30F5131}"/>
    <cellStyle name="EYCurrency 2 2 4 9" xfId="2902" xr:uid="{A467AA9C-FB38-4A53-9CE9-8E2A5A4E1A27}"/>
    <cellStyle name="EYCurrency 2 2 4 9 2" xfId="22257" xr:uid="{9FC073E5-B1D7-4194-BAA6-3B7F524A4686}"/>
    <cellStyle name="EYCurrency 2 2 5" xfId="267" xr:uid="{14505289-1770-4C79-BC2C-BBE691C08FF9}"/>
    <cellStyle name="EYCurrency 2 2 5 2" xfId="1177" xr:uid="{C5E3E489-E86C-4BCF-AA10-11493FAA6C4D}"/>
    <cellStyle name="EYCurrency 2 2 5 2 2" xfId="9743" xr:uid="{17C0C108-0645-4E99-91D5-F4154389B79B}"/>
    <cellStyle name="EYCurrency 2 2 5 2 2 2" xfId="25348" xr:uid="{BDCFD979-C25B-4084-9D7D-3331BCDC949A}"/>
    <cellStyle name="EYCurrency 2 2 5 2 3" xfId="31427" xr:uid="{8274EA21-092B-42E4-A0AC-09D5B97065CB}"/>
    <cellStyle name="EYCurrency 2 2 5 2 4" xfId="37390" xr:uid="{DB86F93C-7147-499B-B7CF-75B336DEB583}"/>
    <cellStyle name="EYCurrency 2 2 5 2 5" xfId="43669" xr:uid="{1CA02E49-D170-44C9-A8EE-1267D748BE30}"/>
    <cellStyle name="EYCurrency 2 2 5 2 6" xfId="17865" xr:uid="{E0AB3A18-1065-43EB-A89D-752786B8D2C6}"/>
    <cellStyle name="EYCurrency 2 2 5 3" xfId="1779" xr:uid="{9FCFD521-5546-4DCE-A796-B2CB2C82BBD0}"/>
    <cellStyle name="EYCurrency 2 2 5 3 2" xfId="11588" xr:uid="{FA7B0FCC-5796-4949-B579-976E91A57742}"/>
    <cellStyle name="EYCurrency 2 2 5 3 2 2" xfId="27193" xr:uid="{408164E2-8C6A-49C2-A38D-716445B8996F}"/>
    <cellStyle name="EYCurrency 2 2 5 3 3" xfId="33234" xr:uid="{06086A7B-5B9A-4E76-9D9D-F33A7A236D9D}"/>
    <cellStyle name="EYCurrency 2 2 5 3 4" xfId="39195" xr:uid="{F4FB267A-D94C-4568-93AC-CE57B16FEA38}"/>
    <cellStyle name="EYCurrency 2 2 5 3 5" xfId="44774" xr:uid="{D8EECDF4-75C5-4FF4-8F77-C40CE768FBF3}"/>
    <cellStyle name="EYCurrency 2 2 5 3 6" xfId="19710" xr:uid="{16B50EF9-AC5E-46EA-9DF6-37E3D267F2D5}"/>
    <cellStyle name="EYCurrency 2 2 5 4" xfId="2301" xr:uid="{0AE6C809-A35F-4166-9071-70587FB9B620}"/>
    <cellStyle name="EYCurrency 2 2 5 4 2" xfId="22947" xr:uid="{F8D7D53E-BF8B-40BA-B077-B5EC186CD539}"/>
    <cellStyle name="EYCurrency 2 2 5 5" xfId="2572" xr:uid="{F21DCA90-840D-4660-B5C1-73E5CA0B0254}"/>
    <cellStyle name="EYCurrency 2 2 5 5 2" xfId="29076" xr:uid="{38236285-DB7F-4DE5-AED8-91B7170604E9}"/>
    <cellStyle name="EYCurrency 2 2 5 6" xfId="2977" xr:uid="{D31E551C-BC9E-4124-AEED-AD229351E261}"/>
    <cellStyle name="EYCurrency 2 2 5 6 2" xfId="35042" xr:uid="{F14DC916-4BB7-4D06-886A-EEE9C2A11FFA}"/>
    <cellStyle name="EYCurrency 2 2 5 7" xfId="1535" xr:uid="{B8DD0B7F-4473-4A5F-A3CA-0F20BCEF13CE}"/>
    <cellStyle name="EYCurrency 2 2 5 7 2" xfId="41609" xr:uid="{E4BD1B88-9D56-496E-8D0F-0E853B96A65C}"/>
    <cellStyle name="EYCurrency 2 2 5 8" xfId="7335" xr:uid="{4CE1E8E5-2FAF-4160-9A50-DC190700D91D}"/>
    <cellStyle name="EYCurrency 2 2 5 9" xfId="15469" xr:uid="{6CF4925F-5882-43E5-BD14-6AB5D742DADA}"/>
    <cellStyle name="EYCurrency 2 2 6" xfId="1091" xr:uid="{06592C8C-8375-4457-B942-9640AF6255EB}"/>
    <cellStyle name="EYCurrency 2 2 6 2" xfId="10253" xr:uid="{8A9AB43D-147C-4732-87CB-5E631C0FC806}"/>
    <cellStyle name="EYCurrency 2 2 6 2 2" xfId="25858" xr:uid="{0CB534C0-7FF4-417E-8041-E1AA49D90071}"/>
    <cellStyle name="EYCurrency 2 2 6 2 3" xfId="31936" xr:uid="{A32A534C-583F-4E57-8FBC-F0A7101B8852}"/>
    <cellStyle name="EYCurrency 2 2 6 2 4" xfId="37899" xr:uid="{7AE85E9B-5D20-44CD-ABAC-FEA0028F859C}"/>
    <cellStyle name="EYCurrency 2 2 6 2 5" xfId="43648" xr:uid="{A252889C-5F1F-48E2-8E74-B39EBEA5B48F}"/>
    <cellStyle name="EYCurrency 2 2 6 2 6" xfId="18375" xr:uid="{B2432B55-E2AF-4BF8-B25A-6416F1E8169D}"/>
    <cellStyle name="EYCurrency 2 2 6 3" xfId="12098" xr:uid="{4F91BED5-0F83-4B5E-BBBB-60F0E185F462}"/>
    <cellStyle name="EYCurrency 2 2 6 3 2" xfId="27703" xr:uid="{9ABF8E3D-3677-40A3-B97C-3E21342F3C48}"/>
    <cellStyle name="EYCurrency 2 2 6 3 3" xfId="33743" xr:uid="{5CAEF4A3-3365-44A4-9C9D-3722AE6B85F2}"/>
    <cellStyle name="EYCurrency 2 2 6 3 4" xfId="39704" xr:uid="{BD87F115-F75E-416E-99A0-1CBD781D124F}"/>
    <cellStyle name="EYCurrency 2 2 6 3 5" xfId="44753" xr:uid="{F2AFDD0A-F8E6-4AF4-897C-32BC87BD0A5D}"/>
    <cellStyle name="EYCurrency 2 2 6 3 6" xfId="20220" xr:uid="{FB58419E-8F88-41AB-81EE-238F0F8CA379}"/>
    <cellStyle name="EYCurrency 2 2 6 4" xfId="7845" xr:uid="{BB3C5FFB-B650-4794-B3C3-64C0285F6E86}"/>
    <cellStyle name="EYCurrency 2 2 6 4 2" xfId="23457" xr:uid="{CCAB9112-20CA-4C5C-AB8A-D39243ECF6A0}"/>
    <cellStyle name="EYCurrency 2 2 6 5" xfId="29585" xr:uid="{049F5EDD-DDCD-4005-AD7F-1495057A269D}"/>
    <cellStyle name="EYCurrency 2 2 6 6" xfId="35551" xr:uid="{62D7922A-3EB2-46B9-8502-D740BCB16C51}"/>
    <cellStyle name="EYCurrency 2 2 6 7" xfId="41588" xr:uid="{2EB530EB-0196-4A30-9253-0E7713DE2541}"/>
    <cellStyle name="EYCurrency 2 2 6 8" xfId="15979" xr:uid="{ACE36E0A-88B7-46ED-89B0-AFA46CCF08A2}"/>
    <cellStyle name="EYCurrency 2 2 7" xfId="1667" xr:uid="{027115B0-2CD4-4875-BC98-F40AD52F6E3A}"/>
    <cellStyle name="EYCurrency 2 2 7 2" xfId="10898" xr:uid="{A7072B44-37E7-4BAB-8457-7F83D4ABE2E3}"/>
    <cellStyle name="EYCurrency 2 2 7 2 2" xfId="26503" xr:uid="{CFDEF76E-9814-4226-A816-008CF4745DF0}"/>
    <cellStyle name="EYCurrency 2 2 7 2 3" xfId="32575" xr:uid="{3422DEF4-375A-43B4-B1F6-EC1DD6651A05}"/>
    <cellStyle name="EYCurrency 2 2 7 2 4" xfId="38538" xr:uid="{10C11F15-DB6A-492B-8AA6-151990FA3FC0}"/>
    <cellStyle name="EYCurrency 2 2 7 2 5" xfId="19020" xr:uid="{82F9E177-8C09-453A-B483-16B25DA4A9D6}"/>
    <cellStyle name="EYCurrency 2 2 7 3" xfId="12743" xr:uid="{BD02CB4C-9742-44C3-850E-0AB3D96465CF}"/>
    <cellStyle name="EYCurrency 2 2 7 3 2" xfId="28348" xr:uid="{1C43D4AD-503A-4668-B9BB-F2B53307C996}"/>
    <cellStyle name="EYCurrency 2 2 7 3 3" xfId="34382" xr:uid="{B14984CB-A5C8-43D6-8A28-4D9ECE23F351}"/>
    <cellStyle name="EYCurrency 2 2 7 3 4" xfId="40343" xr:uid="{57DBFDB1-8D4E-4DA2-8A1F-810BFE3B3018}"/>
    <cellStyle name="EYCurrency 2 2 7 3 5" xfId="20865" xr:uid="{89596348-57C5-4ABD-A664-B9EB40B7FA74}"/>
    <cellStyle name="EYCurrency 2 2 7 4" xfId="8491" xr:uid="{0AEA109C-33D5-41CC-B852-A48B1D70B5AF}"/>
    <cellStyle name="EYCurrency 2 2 7 4 2" xfId="24103" xr:uid="{E74274B3-5CE4-4869-9E70-9432EFE18E81}"/>
    <cellStyle name="EYCurrency 2 2 7 5" xfId="30224" xr:uid="{FFB71F6C-4E12-4C09-87E8-CCB10CD62107}"/>
    <cellStyle name="EYCurrency 2 2 7 6" xfId="36190" xr:uid="{CBBED05F-ADEE-42C7-88AC-E073FA2EC98E}"/>
    <cellStyle name="EYCurrency 2 2 7 7" xfId="42717" xr:uid="{41493D13-F640-4245-86BC-BB7A62B3DD41}"/>
    <cellStyle name="EYCurrency 2 2 7 8" xfId="16624" xr:uid="{6538F16D-9F12-48D3-AA06-43C8A7D43DF9}"/>
    <cellStyle name="EYCurrency 2 2 8" xfId="2396" xr:uid="{A6670810-E8E0-49B7-AB21-FB45B4CBB064}"/>
    <cellStyle name="EYCurrency 2 2 8 2" xfId="11099" xr:uid="{2A7602C1-CE5F-4FF8-B7D9-3E60CBA1B5A1}"/>
    <cellStyle name="EYCurrency 2 2 8 2 2" xfId="26704" xr:uid="{05B6D92B-714D-43AC-AE34-8355E87EF6C0}"/>
    <cellStyle name="EYCurrency 2 2 8 2 3" xfId="32765" xr:uid="{DFEC7BEA-00D7-4ED6-8CC6-BB84BA9CD5D6}"/>
    <cellStyle name="EYCurrency 2 2 8 2 4" xfId="38727" xr:uid="{80C5CB9C-D95E-4811-B6DE-CD30AB2DD0A8}"/>
    <cellStyle name="EYCurrency 2 2 8 2 5" xfId="19221" xr:uid="{BEB47726-AF90-4837-BEEC-DBE53A98A610}"/>
    <cellStyle name="EYCurrency 2 2 8 3" xfId="12944" xr:uid="{2F2313D6-F6CE-4FB8-B7AC-0EF0E842D683}"/>
    <cellStyle name="EYCurrency 2 2 8 3 2" xfId="28549" xr:uid="{E92E0202-7153-4800-94AE-AB2B23034063}"/>
    <cellStyle name="EYCurrency 2 2 8 3 3" xfId="34571" xr:uid="{C6464FB0-78CF-4E63-8901-5B11B02804AA}"/>
    <cellStyle name="EYCurrency 2 2 8 3 4" xfId="40532" xr:uid="{D93DCFA8-8741-4F41-91C6-5A6E5FAF4533}"/>
    <cellStyle name="EYCurrency 2 2 8 3 5" xfId="21066" xr:uid="{67C04572-84AF-47B7-A6E5-B58FFE915838}"/>
    <cellStyle name="EYCurrency 2 2 8 4" xfId="8693" xr:uid="{D5920F3D-5A80-4E2D-8C2F-B0179B83A2EE}"/>
    <cellStyle name="EYCurrency 2 2 8 4 2" xfId="24305" xr:uid="{E745D32B-B52E-4B4F-83A6-FA3FA417C400}"/>
    <cellStyle name="EYCurrency 2 2 8 5" xfId="30414" xr:uid="{C5019609-B95E-46C9-8D61-9F6245B447E0}"/>
    <cellStyle name="EYCurrency 2 2 8 6" xfId="36379" xr:uid="{0140D17E-50F7-4611-9783-24B1710DE668}"/>
    <cellStyle name="EYCurrency 2 2 8 7" xfId="43573" xr:uid="{BD169834-F47C-438C-8B7F-B1BF7F24BB30}"/>
    <cellStyle name="EYCurrency 2 2 8 8" xfId="16825" xr:uid="{31B11A88-6CFD-45E3-A19E-3925899C16A5}"/>
    <cellStyle name="EYCurrency 2 2 9" xfId="2670" xr:uid="{54C1790B-7EEA-4738-83ED-6B8640953240}"/>
    <cellStyle name="EYCurrency 2 2 9 2" xfId="9058" xr:uid="{285B6EC0-8C4E-479A-9247-083339018D07}"/>
    <cellStyle name="EYCurrency 2 2 9 2 2" xfId="24663" xr:uid="{A29FA4DA-46C0-4EE9-9987-C99CE4A703B1}"/>
    <cellStyle name="EYCurrency 2 2 9 3" xfId="30757" xr:uid="{403717C0-F51C-404F-A330-8A6C226313C6}"/>
    <cellStyle name="EYCurrency 2 2 9 4" xfId="36720" xr:uid="{6068A62E-F6BD-4407-AC6E-AAA4647981ED}"/>
    <cellStyle name="EYCurrency 2 2 9 5" xfId="17182" xr:uid="{C2133AFE-6211-4E06-9EFB-62E312F1B050}"/>
    <cellStyle name="EYCurrency 2 3" xfId="187" xr:uid="{F52640ED-4F76-411D-AB8F-55454F4C3A7E}"/>
    <cellStyle name="EYCurrency 2 3 10" xfId="3598" xr:uid="{F44A3851-F6AF-4D44-B4C7-4F305943E851}"/>
    <cellStyle name="EYCurrency 2 3 10 2" xfId="21750" xr:uid="{55C5FCD8-A311-4B83-9FA8-C16B1960341D}"/>
    <cellStyle name="EYCurrency 2 3 11" xfId="22683" xr:uid="{464C9CB8-F97D-4ADE-862C-737C49F69F26}"/>
    <cellStyle name="EYCurrency 2 3 12" xfId="22216" xr:uid="{71D17669-6AA2-4396-ABD0-0EEE9B39E1F2}"/>
    <cellStyle name="EYCurrency 2 3 13" xfId="41174" xr:uid="{18C3082A-028D-4B08-82C8-7C9AEF4F65E4}"/>
    <cellStyle name="EYCurrency 2 3 14" xfId="14948" xr:uid="{D7467B99-EDEB-481E-9F9F-FB08816D9BC9}"/>
    <cellStyle name="EYCurrency 2 3 2" xfId="235" xr:uid="{6E5115B3-B148-4E1F-BA2C-8133EDACA16A}"/>
    <cellStyle name="EYCurrency 2 3 2 10" xfId="3264" xr:uid="{17468F86-4688-4E84-B8A4-D60BFCF40148}"/>
    <cellStyle name="EYCurrency 2 3 2 10 2" xfId="22437" xr:uid="{3AEA2403-B86C-47E1-9177-CAC36BFE3065}"/>
    <cellStyle name="EYCurrency 2 3 2 11" xfId="5776" xr:uid="{823466BF-E2F8-40FE-A0B3-28226FBE2102}"/>
    <cellStyle name="EYCurrency 2 3 2 11 2" xfId="41225" xr:uid="{308173FD-45EF-4726-8C25-F70E3C525EC7}"/>
    <cellStyle name="EYCurrency 2 3 2 12" xfId="15001" xr:uid="{B97F1598-933E-45D8-9193-4849D7196166}"/>
    <cellStyle name="EYCurrency 2 3 2 2" xfId="330" xr:uid="{85843515-7B0A-48E1-BA76-14AEE190DE53}"/>
    <cellStyle name="EYCurrency 2 3 2 2 10" xfId="21870" xr:uid="{97490233-3301-4280-82D3-3CE51BDDB242}"/>
    <cellStyle name="EYCurrency 2 3 2 2 11" xfId="22632" xr:uid="{07A55142-437E-40FF-8C96-1EE0D9B75DDA}"/>
    <cellStyle name="EYCurrency 2 3 2 2 12" xfId="41376" xr:uid="{10012CA3-064D-4B62-85DD-C542C43C8956}"/>
    <cellStyle name="EYCurrency 2 3 2 2 13" xfId="15155" xr:uid="{343DC144-A278-4EBC-98B6-0777B603D846}"/>
    <cellStyle name="EYCurrency 2 3 2 2 2" xfId="1235" xr:uid="{56B030FA-2B35-48FC-ADB9-B5ED9DEDFC64}"/>
    <cellStyle name="EYCurrency 2 3 2 2 2 2" xfId="10477" xr:uid="{C636F3A8-03BC-4CC9-967A-267BDFB93A8E}"/>
    <cellStyle name="EYCurrency 2 3 2 2 2 2 2" xfId="26082" xr:uid="{E6D65E78-D753-4180-9EB1-AF54B1E466AF}"/>
    <cellStyle name="EYCurrency 2 3 2 2 2 2 3" xfId="32157" xr:uid="{DF136420-F43E-4DE3-A7D6-C990EE369EDA}"/>
    <cellStyle name="EYCurrency 2 3 2 2 2 2 4" xfId="38120" xr:uid="{73C3A7D3-C95D-4946-9656-2A19B77B4EAF}"/>
    <cellStyle name="EYCurrency 2 3 2 2 2 2 5" xfId="44144" xr:uid="{24C41289-5F91-45AF-8655-EF3746C44AB1}"/>
    <cellStyle name="EYCurrency 2 3 2 2 2 2 6" xfId="18599" xr:uid="{79C37E39-5C39-4C31-95F5-806B49D119D1}"/>
    <cellStyle name="EYCurrency 2 3 2 2 2 3" xfId="12322" xr:uid="{BF57A5EF-3981-4115-BCC2-921A8FA6FE26}"/>
    <cellStyle name="EYCurrency 2 3 2 2 2 3 2" xfId="27927" xr:uid="{CB8C7F6B-3C67-4B2D-9DB4-0866DDB07E01}"/>
    <cellStyle name="EYCurrency 2 3 2 2 2 3 3" xfId="33964" xr:uid="{2AA36DED-FF90-44D2-BF61-B6E199E37D6E}"/>
    <cellStyle name="EYCurrency 2 3 2 2 2 3 4" xfId="39925" xr:uid="{1C35A919-BB0B-443A-8557-9E108524B198}"/>
    <cellStyle name="EYCurrency 2 3 2 2 2 3 5" xfId="45249" xr:uid="{A0BD6E62-78F6-428C-8748-78C79630DF5C}"/>
    <cellStyle name="EYCurrency 2 3 2 2 2 3 6" xfId="20444" xr:uid="{E5AAB120-1BEB-45DD-A89B-AE670DEA679D}"/>
    <cellStyle name="EYCurrency 2 3 2 2 2 4" xfId="8070" xr:uid="{4E045206-AE1B-4E11-8D6E-2061AC716B71}"/>
    <cellStyle name="EYCurrency 2 3 2 2 2 4 2" xfId="23682" xr:uid="{DABF4FD1-C08A-4F42-9FB1-CAD64A532641}"/>
    <cellStyle name="EYCurrency 2 3 2 2 2 5" xfId="29806" xr:uid="{80CF7847-6A0D-4972-AA81-7B772D379E8E}"/>
    <cellStyle name="EYCurrency 2 3 2 2 2 6" xfId="35772" xr:uid="{04154823-126E-4A9C-8F63-43792D410CBD}"/>
    <cellStyle name="EYCurrency 2 3 2 2 2 7" xfId="42084" xr:uid="{755C6E48-FA84-4F0F-8F4A-6A59D273C140}"/>
    <cellStyle name="EYCurrency 2 3 2 2 2 8" xfId="16203" xr:uid="{D6B7BD0B-DCC1-4B1A-A70A-09C5B635692C}"/>
    <cellStyle name="EYCurrency 2 3 2 2 3" xfId="1842" xr:uid="{D9C79228-4988-4052-A788-01E287F02910}"/>
    <cellStyle name="EYCurrency 2 3 2 2 3 2" xfId="9925" xr:uid="{4C2EA1EA-A710-498A-93CD-2A66A1A5FBF9}"/>
    <cellStyle name="EYCurrency 2 3 2 2 3 2 2" xfId="25530" xr:uid="{7FD096B3-649E-4BF1-AC0D-ECB701394BC8}"/>
    <cellStyle name="EYCurrency 2 3 2 2 3 2 3" xfId="31609" xr:uid="{B1ABB11C-5E5D-447F-96B3-A5D824C76BDD}"/>
    <cellStyle name="EYCurrency 2 3 2 2 3 2 4" xfId="37572" xr:uid="{4FA86968-B29B-4FBE-8802-6EF4314FA854}"/>
    <cellStyle name="EYCurrency 2 3 2 2 3 2 5" xfId="43768" xr:uid="{D2BABA07-CB5D-4EFA-A479-D504EDABE859}"/>
    <cellStyle name="EYCurrency 2 3 2 2 3 2 6" xfId="18047" xr:uid="{A59717D8-4F41-4721-9E06-0B3FC006C828}"/>
    <cellStyle name="EYCurrency 2 3 2 2 3 3" xfId="11770" xr:uid="{BE9CBCBB-74C5-4D0F-820F-740C1946AFAF}"/>
    <cellStyle name="EYCurrency 2 3 2 2 3 3 2" xfId="27375" xr:uid="{0E77FF05-13DA-458D-9E0D-6DA0888C4458}"/>
    <cellStyle name="EYCurrency 2 3 2 2 3 3 3" xfId="33416" xr:uid="{A406D77F-4120-4E76-8CE6-F429D1C2ECB5}"/>
    <cellStyle name="EYCurrency 2 3 2 2 3 3 4" xfId="39377" xr:uid="{D814202C-BFD5-4A97-937D-9BF1413125FB}"/>
    <cellStyle name="EYCurrency 2 3 2 2 3 3 5" xfId="44873" xr:uid="{585FFF9E-DEE0-43E8-8A3D-6642BC862D40}"/>
    <cellStyle name="EYCurrency 2 3 2 2 3 3 6" xfId="19892" xr:uid="{C3DDA460-C13E-4838-9342-0AEDACA34731}"/>
    <cellStyle name="EYCurrency 2 3 2 2 3 4" xfId="7517" xr:uid="{08352197-AF9C-446B-8E38-8B7B001037D0}"/>
    <cellStyle name="EYCurrency 2 3 2 2 3 4 2" xfId="23129" xr:uid="{DFD51FF1-1515-4A9E-AD9A-8B859EB4F297}"/>
    <cellStyle name="EYCurrency 2 3 2 2 3 5" xfId="29258" xr:uid="{7877D4D1-9C37-46A5-92CB-E36C37B68990}"/>
    <cellStyle name="EYCurrency 2 3 2 2 3 6" xfId="35224" xr:uid="{43C3C24C-38F6-4F23-90EF-1E58FF9B3640}"/>
    <cellStyle name="EYCurrency 2 3 2 2 3 7" xfId="41708" xr:uid="{DD87FDC8-27B5-441E-B2F0-B6DC603234DE}"/>
    <cellStyle name="EYCurrency 2 3 2 2 3 8" xfId="15651" xr:uid="{BD026E3A-5B59-45A0-942B-A866A27B596F}"/>
    <cellStyle name="EYCurrency 2 3 2 2 4" xfId="2240" xr:uid="{2A3CB38E-DC94-4AE3-A057-B8C0B8C2D832}"/>
    <cellStyle name="EYCurrency 2 3 2 2 4 2" xfId="10199" xr:uid="{EFF92E34-059E-4C0B-8729-DCA864870F54}"/>
    <cellStyle name="EYCurrency 2 3 2 2 4 2 2" xfId="25804" xr:uid="{A6E24E5B-58A0-4B57-9AA3-93206E19B7C9}"/>
    <cellStyle name="EYCurrency 2 3 2 2 4 2 3" xfId="31882" xr:uid="{7E803C45-061F-43D2-A835-D574920D52CF}"/>
    <cellStyle name="EYCurrency 2 3 2 2 4 2 4" xfId="37845" xr:uid="{F02E2B55-E942-44A4-A5B9-B28EE67E5161}"/>
    <cellStyle name="EYCurrency 2 3 2 2 4 2 5" xfId="44349" xr:uid="{7272706A-231C-458A-B131-ACF0F252B70D}"/>
    <cellStyle name="EYCurrency 2 3 2 2 4 2 6" xfId="18321" xr:uid="{A7C9CA4D-AEAE-4324-AF15-D2328FB03E18}"/>
    <cellStyle name="EYCurrency 2 3 2 2 4 3" xfId="12044" xr:uid="{584E2D67-4E4B-4140-9BA8-BD0E9BFD94AF}"/>
    <cellStyle name="EYCurrency 2 3 2 2 4 3 2" xfId="27649" xr:uid="{56895C46-8449-43C4-BF86-DD3AA9D6C0CD}"/>
    <cellStyle name="EYCurrency 2 3 2 2 4 3 3" xfId="33689" xr:uid="{4E0C810B-E88B-49C7-83C6-FE3E60E0A0BA}"/>
    <cellStyle name="EYCurrency 2 3 2 2 4 3 4" xfId="39650" xr:uid="{581A2187-B074-4E7C-BDD3-D68FA1D9ED5F}"/>
    <cellStyle name="EYCurrency 2 3 2 2 4 3 5" xfId="45454" xr:uid="{09A910F5-F194-4449-BAC4-F240DD90B295}"/>
    <cellStyle name="EYCurrency 2 3 2 2 4 3 6" xfId="20166" xr:uid="{01908584-5409-46B4-883A-45665DCF01DC}"/>
    <cellStyle name="EYCurrency 2 3 2 2 4 4" xfId="7791" xr:uid="{D4E91540-1179-41F5-814D-5AE4DF6719BE}"/>
    <cellStyle name="EYCurrency 2 3 2 2 4 4 2" xfId="23403" xr:uid="{10210B0C-3051-4A07-A70E-066431F95CC5}"/>
    <cellStyle name="EYCurrency 2 3 2 2 4 5" xfId="29531" xr:uid="{6242CF32-0B60-4D15-AF88-0D6978CA77D6}"/>
    <cellStyle name="EYCurrency 2 3 2 2 4 6" xfId="35497" xr:uid="{7A32AA2D-F517-4B42-8CDC-0B1340D5CC69}"/>
    <cellStyle name="EYCurrency 2 3 2 2 4 7" xfId="42289" xr:uid="{E852E1BA-8B99-4EC0-AE44-73FA4B7CD888}"/>
    <cellStyle name="EYCurrency 2 3 2 2 4 8" xfId="15925" xr:uid="{E4C97AA6-45DB-46FD-AD1C-B95082E0FB63}"/>
    <cellStyle name="EYCurrency 2 3 2 2 5" xfId="2472" xr:uid="{CCDBBDE3-03B0-4801-8F52-2BAACC79666E}"/>
    <cellStyle name="EYCurrency 2 3 2 2 5 2" xfId="10064" xr:uid="{DB43EE06-A787-437F-A8A9-0B143A1FE88D}"/>
    <cellStyle name="EYCurrency 2 3 2 2 5 2 2" xfId="25669" xr:uid="{F50C01E1-B2AE-4B2D-B66E-0062E1028CD0}"/>
    <cellStyle name="EYCurrency 2 3 2 2 5 2 3" xfId="31747" xr:uid="{AB5C4CFB-3106-455C-9ACC-FA7C121D4613}"/>
    <cellStyle name="EYCurrency 2 3 2 2 5 2 4" xfId="37710" xr:uid="{AE31EBCC-29A4-4278-A712-A364E9C43507}"/>
    <cellStyle name="EYCurrency 2 3 2 2 5 2 5" xfId="18186" xr:uid="{6742DDD5-32EF-4578-B636-B352069D6D47}"/>
    <cellStyle name="EYCurrency 2 3 2 2 5 3" xfId="11909" xr:uid="{B66BA815-6C77-4231-867F-E7657FD73C1B}"/>
    <cellStyle name="EYCurrency 2 3 2 2 5 3 2" xfId="27514" xr:uid="{3EA0505F-D99B-44E7-90BC-CA5D4D7155EC}"/>
    <cellStyle name="EYCurrency 2 3 2 2 5 3 3" xfId="33554" xr:uid="{313CFF6E-FBB0-4CA1-9876-06F17BC2E487}"/>
    <cellStyle name="EYCurrency 2 3 2 2 5 3 4" xfId="39515" xr:uid="{BAED6E67-3CE4-4C8D-8E25-1B9F1EAD42EC}"/>
    <cellStyle name="EYCurrency 2 3 2 2 5 3 5" xfId="20031" xr:uid="{3BF26CC7-4E4A-4E4D-8E81-C6D99766C5AA}"/>
    <cellStyle name="EYCurrency 2 3 2 2 5 4" xfId="7656" xr:uid="{7C60CBE5-ABBE-4055-8023-CA5355D4F883}"/>
    <cellStyle name="EYCurrency 2 3 2 2 5 4 2" xfId="23268" xr:uid="{E6336F54-244A-47D6-B8D8-4A9730EF36D7}"/>
    <cellStyle name="EYCurrency 2 3 2 2 5 5" xfId="29396" xr:uid="{9FE2CA0E-CE8A-4D78-B7B6-6ABE97A7D7E7}"/>
    <cellStyle name="EYCurrency 2 3 2 2 5 6" xfId="35362" xr:uid="{BA7316CA-83F0-4C50-A6A7-1FDD0286ECFF}"/>
    <cellStyle name="EYCurrency 2 3 2 2 5 7" xfId="43302" xr:uid="{21812A3E-2546-41D4-9AA6-DCFEAF2ADEB7}"/>
    <cellStyle name="EYCurrency 2 3 2 2 5 8" xfId="15790" xr:uid="{A09D99BD-2976-4A4F-9757-501C52DFF919}"/>
    <cellStyle name="EYCurrency 2 3 2 2 6" xfId="3181" xr:uid="{112EB26C-AD16-453A-AB59-54C29442BCF2}"/>
    <cellStyle name="EYCurrency 2 3 2 2 6 2" xfId="9360" xr:uid="{EDA2D158-39E1-4A79-899D-9B516FC72FB8}"/>
    <cellStyle name="EYCurrency 2 3 2 2 6 2 2" xfId="24965" xr:uid="{B9E8995C-53AF-4084-B62C-EF4798F1EBD7}"/>
    <cellStyle name="EYCurrency 2 3 2 2 6 3" xfId="31058" xr:uid="{FE743843-5BC3-4651-8D4E-689412D902D3}"/>
    <cellStyle name="EYCurrency 2 3 2 2 6 4" xfId="37021" xr:uid="{77D0F4F4-E2B8-43B4-9ED1-6DD6DC43D8A9}"/>
    <cellStyle name="EYCurrency 2 3 2 2 6 5" xfId="43076" xr:uid="{B6887931-CD65-4B65-A02F-991FEDD54E2B}"/>
    <cellStyle name="EYCurrency 2 3 2 2 6 6" xfId="17484" xr:uid="{29A8064A-C9D6-4961-AEDC-C24DECF8BD6C}"/>
    <cellStyle name="EYCurrency 2 3 2 2 7" xfId="1612" xr:uid="{83EC4DEC-761D-45C5-8865-A3C63DDDBB48}"/>
    <cellStyle name="EYCurrency 2 3 2 2 7 2" xfId="9483" xr:uid="{5E92F668-EA08-4F96-A113-806B4EDCC04B}"/>
    <cellStyle name="EYCurrency 2 3 2 2 7 2 2" xfId="25088" xr:uid="{E847ECB7-AAC2-4E72-8113-41064699F93F}"/>
    <cellStyle name="EYCurrency 2 3 2 2 7 3" xfId="31180" xr:uid="{1AE958E7-2EB7-4B0A-8B65-8D783A972BA3}"/>
    <cellStyle name="EYCurrency 2 3 2 2 7 4" xfId="37143" xr:uid="{D30BCC3F-CC73-46A2-9A46-D2A0E0148B26}"/>
    <cellStyle name="EYCurrency 2 3 2 2 7 5" xfId="17607" xr:uid="{D5BADFF5-AB34-46D3-AF2D-303EE1A31C17}"/>
    <cellStyle name="EYCurrency 2 3 2 2 8" xfId="5955" xr:uid="{4FE0AC92-AAD6-4710-83C5-7ADCF212DCFA}"/>
    <cellStyle name="EYCurrency 2 3 2 2 8 2" xfId="21490" xr:uid="{96CD2441-09E6-4E0B-B26A-236B80A42112}"/>
    <cellStyle name="EYCurrency 2 3 2 2 9" xfId="22314" xr:uid="{48F51BE9-E316-49A5-81FB-2EEA94FFDB24}"/>
    <cellStyle name="EYCurrency 2 3 2 3" xfId="401" xr:uid="{80BCDB0C-AA79-4129-B128-4222BA6C6508}"/>
    <cellStyle name="EYCurrency 2 3 2 3 2" xfId="1335" xr:uid="{8A85FBF4-B1EC-4E7E-8C99-5DC75C4FAB0C}"/>
    <cellStyle name="EYCurrency 2 3 2 3 2 2" xfId="10307" xr:uid="{C6B27D35-8F95-4819-B83A-521180694746}"/>
    <cellStyle name="EYCurrency 2 3 2 3 2 2 2" xfId="25912" xr:uid="{A72ACA43-D39E-4F85-A7B6-5AE644CF1641}"/>
    <cellStyle name="EYCurrency 2 3 2 3 2 3" xfId="31990" xr:uid="{EA451F6E-F0F9-4321-8DBF-C74698B7BCBD}"/>
    <cellStyle name="EYCurrency 2 3 2 3 2 4" xfId="37953" xr:uid="{A4307798-69A2-4FF6-8C2B-C2158BD03289}"/>
    <cellStyle name="EYCurrency 2 3 2 3 2 5" xfId="43991" xr:uid="{409BBBB2-F37C-40F9-905D-1CE562A4170D}"/>
    <cellStyle name="EYCurrency 2 3 2 3 2 6" xfId="18429" xr:uid="{A7358DB0-B434-4AF0-898F-91416D50511A}"/>
    <cellStyle name="EYCurrency 2 3 2 3 3" xfId="1913" xr:uid="{409B5BC1-3FC0-4F0B-B76A-062666254EF6}"/>
    <cellStyle name="EYCurrency 2 3 2 3 3 2" xfId="12152" xr:uid="{DBF8CDC4-8DCE-4AA8-81DC-E987A812A1F0}"/>
    <cellStyle name="EYCurrency 2 3 2 3 3 2 2" xfId="27757" xr:uid="{4D59DC76-B1DF-40E3-8A32-78A301BE8423}"/>
    <cellStyle name="EYCurrency 2 3 2 3 3 3" xfId="33797" xr:uid="{DBD2C734-7920-4804-9ACA-B3FE45BF39D4}"/>
    <cellStyle name="EYCurrency 2 3 2 3 3 4" xfId="39758" xr:uid="{F930AB52-0554-41B4-BA9C-7BFBDF766A72}"/>
    <cellStyle name="EYCurrency 2 3 2 3 3 5" xfId="45096" xr:uid="{187544A5-EBCC-478A-BB03-2B7C00F988EF}"/>
    <cellStyle name="EYCurrency 2 3 2 3 3 6" xfId="20274" xr:uid="{BB996173-88B9-4149-9CB0-C4F7BCF99416}"/>
    <cellStyle name="EYCurrency 2 3 2 3 4" xfId="1564" xr:uid="{374E138C-E16D-4A3C-820F-92FF382EE06D}"/>
    <cellStyle name="EYCurrency 2 3 2 3 4 2" xfId="23512" xr:uid="{17B6C573-F1BC-4326-89C5-4FD4A7C94587}"/>
    <cellStyle name="EYCurrency 2 3 2 3 5" xfId="2042" xr:uid="{7ABC6DCA-B850-44B9-964C-0FBF9C264A1A}"/>
    <cellStyle name="EYCurrency 2 3 2 3 5 2" xfId="29639" xr:uid="{D5570F71-96CA-40B5-99F1-BDEED8832639}"/>
    <cellStyle name="EYCurrency 2 3 2 3 6" xfId="3115" xr:uid="{1CBB2EA3-1F02-43FF-820D-2F83F752A8C6}"/>
    <cellStyle name="EYCurrency 2 3 2 3 6 2" xfId="35605" xr:uid="{1EE196AB-4406-44AF-A6E6-0CD9BB687F31}"/>
    <cellStyle name="EYCurrency 2 3 2 3 7" xfId="2999" xr:uid="{4DE23884-25D4-45F1-B103-0AE4E28898D9}"/>
    <cellStyle name="EYCurrency 2 3 2 3 7 2" xfId="41931" xr:uid="{AC45AC73-A0C0-4AA0-BB3C-0A9759CD643E}"/>
    <cellStyle name="EYCurrency 2 3 2 3 8" xfId="7900" xr:uid="{555E016E-98C6-4121-80A1-B15DE788C9CE}"/>
    <cellStyle name="EYCurrency 2 3 2 3 9" xfId="16033" xr:uid="{30A2F89C-43ED-438A-A6C6-9BF020CCD815}"/>
    <cellStyle name="EYCurrency 2 3 2 4" xfId="465" xr:uid="{6D33AD0B-1CFE-4C27-8768-84A3769EA5DD}"/>
    <cellStyle name="EYCurrency 2 3 2 4 2" xfId="1419" xr:uid="{F207AE32-3BB4-47D6-88C4-A1ADC652D386}"/>
    <cellStyle name="EYCurrency 2 3 2 4 2 2" xfId="10730" xr:uid="{3C571367-60C9-4A0F-BF77-55C85CFC1171}"/>
    <cellStyle name="EYCurrency 2 3 2 4 2 2 2" xfId="26335" xr:uid="{0217ED98-1AEF-4B23-8515-092FEBEA6D4E}"/>
    <cellStyle name="EYCurrency 2 3 2 4 2 3" xfId="32407" xr:uid="{FA03CAA8-0769-4249-B51C-ADBCA8FADEB4}"/>
    <cellStyle name="EYCurrency 2 3 2 4 2 4" xfId="38370" xr:uid="{16A6B089-5645-48AD-BBCD-ED42C1F5057A}"/>
    <cellStyle name="EYCurrency 2 3 2 4 2 5" xfId="43862" xr:uid="{83F5309F-753F-429A-832E-2923A9BBB524}"/>
    <cellStyle name="EYCurrency 2 3 2 4 2 6" xfId="18852" xr:uid="{DDAE13E4-ED20-453D-87D8-7EF38B838F8A}"/>
    <cellStyle name="EYCurrency 2 3 2 4 3" xfId="1977" xr:uid="{DB3ADC6B-A9C3-41D5-86A5-ECFEA399567F}"/>
    <cellStyle name="EYCurrency 2 3 2 4 3 2" xfId="12575" xr:uid="{E0B65979-9BB8-4E84-A1B3-D82D4D64B6ED}"/>
    <cellStyle name="EYCurrency 2 3 2 4 3 2 2" xfId="28180" xr:uid="{21BDB022-360F-46E0-93AE-DBDF21C54050}"/>
    <cellStyle name="EYCurrency 2 3 2 4 3 3" xfId="34214" xr:uid="{E2618375-D3EB-4B41-B54F-A2C73578DEA7}"/>
    <cellStyle name="EYCurrency 2 3 2 4 3 4" xfId="40175" xr:uid="{E08A0EC7-DEA2-448A-BDC2-F1E7FCAB9777}"/>
    <cellStyle name="EYCurrency 2 3 2 4 3 5" xfId="44967" xr:uid="{F188B905-385E-44A4-80F7-505B9A0D35E3}"/>
    <cellStyle name="EYCurrency 2 3 2 4 3 6" xfId="20697" xr:uid="{FC4E08A5-E740-439B-9111-9AC13C58A3BF}"/>
    <cellStyle name="EYCurrency 2 3 2 4 4" xfId="1594" xr:uid="{B0B46F0D-886A-483F-8C10-41E5698E6A9B}"/>
    <cellStyle name="EYCurrency 2 3 2 4 4 2" xfId="23935" xr:uid="{F352C386-19B2-4419-95CA-39512A7056BA}"/>
    <cellStyle name="EYCurrency 2 3 2 4 5" xfId="2414" xr:uid="{E73A7B97-AF09-45AA-A778-566C1E29B6EB}"/>
    <cellStyle name="EYCurrency 2 3 2 4 5 2" xfId="30056" xr:uid="{A95065C3-343C-4230-8510-F1E67981E53E}"/>
    <cellStyle name="EYCurrency 2 3 2 4 6" xfId="2698" xr:uid="{E3C214B6-2569-4F31-825E-4185C177CD67}"/>
    <cellStyle name="EYCurrency 2 3 2 4 6 2" xfId="36022" xr:uid="{C54AD369-333D-478E-AACA-BE0AC9730B02}"/>
    <cellStyle name="EYCurrency 2 3 2 4 7" xfId="3342" xr:uid="{8FF92667-E00B-41EA-B17C-C063C0A2A627}"/>
    <cellStyle name="EYCurrency 2 3 2 4 7 2" xfId="41802" xr:uid="{93F3F8B4-3538-4845-BAE1-6403FC9F77F7}"/>
    <cellStyle name="EYCurrency 2 3 2 4 8" xfId="8323" xr:uid="{BBD132F2-1BDD-4DFA-82AB-FF248EB57A64}"/>
    <cellStyle name="EYCurrency 2 3 2 4 9" xfId="16456" xr:uid="{C2A33238-3F4F-412C-9676-B170F7D0694E}"/>
    <cellStyle name="EYCurrency 2 3 2 5" xfId="1146" xr:uid="{0091A76A-2660-4374-A530-EF5515928C20}"/>
    <cellStyle name="EYCurrency 2 3 2 5 2" xfId="10973" xr:uid="{97266BE1-9403-451C-98F7-83388EFA7C77}"/>
    <cellStyle name="EYCurrency 2 3 2 5 2 2" xfId="26578" xr:uid="{5F9B172A-6803-4064-954B-71C6832349C4}"/>
    <cellStyle name="EYCurrency 2 3 2 5 2 3" xfId="32647" xr:uid="{4D8AE20F-C111-4DF8-8725-87DAAB48655E}"/>
    <cellStyle name="EYCurrency 2 3 2 5 2 4" xfId="38609" xr:uid="{CE1A415E-00E8-4471-B109-E4477321E4FE}"/>
    <cellStyle name="EYCurrency 2 3 2 5 2 5" xfId="19095" xr:uid="{6F7CDC1E-94B5-4F60-9A98-1F7E4C6ED3B8}"/>
    <cellStyle name="EYCurrency 2 3 2 5 3" xfId="12818" xr:uid="{F9A8304A-2A5D-4B4F-B277-42DA3243A576}"/>
    <cellStyle name="EYCurrency 2 3 2 5 3 2" xfId="28423" xr:uid="{C8B028BE-05D9-48A5-89AE-4D525AFFB087}"/>
    <cellStyle name="EYCurrency 2 3 2 5 3 3" xfId="34453" xr:uid="{6EF23145-2371-4776-BF46-5C5756D8EDF8}"/>
    <cellStyle name="EYCurrency 2 3 2 5 3 4" xfId="40414" xr:uid="{2A655679-3587-49CD-A550-039D16D56587}"/>
    <cellStyle name="EYCurrency 2 3 2 5 3 5" xfId="20940" xr:uid="{0B11B53B-9C83-4747-BA52-71899EFD36DB}"/>
    <cellStyle name="EYCurrency 2 3 2 5 4" xfId="8566" xr:uid="{3B59576A-B60B-4CA3-B596-A5992C7E008E}"/>
    <cellStyle name="EYCurrency 2 3 2 5 4 2" xfId="24178" xr:uid="{A4B731F5-27C7-4808-B4BF-308F760BDA37}"/>
    <cellStyle name="EYCurrency 2 3 2 5 5" xfId="30296" xr:uid="{4558FA2B-230F-4CAC-BB97-7C6383C372CD}"/>
    <cellStyle name="EYCurrency 2 3 2 5 6" xfId="36261" xr:uid="{E1E5BC48-F248-449A-A6CF-DFB97DF65CCA}"/>
    <cellStyle name="EYCurrency 2 3 2 5 7" xfId="43148" xr:uid="{2B069A75-12D3-401B-987F-721A897799CA}"/>
    <cellStyle name="EYCurrency 2 3 2 5 8" xfId="16699" xr:uid="{8450B2CF-373C-4761-A916-67FD6A9FB59C}"/>
    <cellStyle name="EYCurrency 2 3 2 6" xfId="1747" xr:uid="{30155D91-87E9-483F-B2E4-352A914E434D}"/>
    <cellStyle name="EYCurrency 2 3 2 6 2" xfId="10109" xr:uid="{529FD69C-CA16-45EE-9B51-4748CAE71593}"/>
    <cellStyle name="EYCurrency 2 3 2 6 2 2" xfId="25714" xr:uid="{28A62F3D-EC6B-442F-9770-CD51B0E770C9}"/>
    <cellStyle name="EYCurrency 2 3 2 6 2 3" xfId="31792" xr:uid="{6EB7DEA8-8424-4686-934A-D540BC5A7F03}"/>
    <cellStyle name="EYCurrency 2 3 2 6 2 4" xfId="37755" xr:uid="{568112C2-07CB-4A54-BCD1-65D1E470F1FC}"/>
    <cellStyle name="EYCurrency 2 3 2 6 2 5" xfId="18231" xr:uid="{65BBBD57-AE0F-4F1C-BBE3-B39B42BD9CF1}"/>
    <cellStyle name="EYCurrency 2 3 2 6 3" xfId="11954" xr:uid="{D2A4EB0E-801E-471A-9FC1-9943F07D0A8D}"/>
    <cellStyle name="EYCurrency 2 3 2 6 3 2" xfId="27559" xr:uid="{57D1A3B7-A411-4938-BBFE-1183ED15537A}"/>
    <cellStyle name="EYCurrency 2 3 2 6 3 3" xfId="33599" xr:uid="{2FCC1C18-434C-4BFE-87E4-E82730873131}"/>
    <cellStyle name="EYCurrency 2 3 2 6 3 4" xfId="39560" xr:uid="{408ECAC3-B600-450D-AA66-0B088466F124}"/>
    <cellStyle name="EYCurrency 2 3 2 6 3 5" xfId="20076" xr:uid="{950966C5-ABEC-4711-BE99-0DD17895427F}"/>
    <cellStyle name="EYCurrency 2 3 2 6 4" xfId="7701" xr:uid="{07B6A48C-2DEE-4CF8-A115-DF658D9D2296}"/>
    <cellStyle name="EYCurrency 2 3 2 6 4 2" xfId="23313" xr:uid="{C87AC6BC-35CF-44CA-827B-CE234640CDA0}"/>
    <cellStyle name="EYCurrency 2 3 2 6 5" xfId="29441" xr:uid="{5A751824-F2EC-4745-AB0F-A35AA2D15FD4}"/>
    <cellStyle name="EYCurrency 2 3 2 6 6" xfId="35407" xr:uid="{FA2DAA00-F6E2-4DB4-8269-F3252C580103}"/>
    <cellStyle name="EYCurrency 2 3 2 6 7" xfId="43468" xr:uid="{9BFF14E5-7E01-4C44-957A-FEACB36EB5B9}"/>
    <cellStyle name="EYCurrency 2 3 2 6 8" xfId="15835" xr:uid="{5CB502E1-63E5-4C10-99C1-E7D42C30DBED}"/>
    <cellStyle name="EYCurrency 2 3 2 7" xfId="1623" xr:uid="{B9C59B5B-61AE-4D30-881C-61520FDDF819}"/>
    <cellStyle name="EYCurrency 2 3 2 7 2" xfId="9249" xr:uid="{C5E73E73-195E-49C4-BCD8-5954FA200EA8}"/>
    <cellStyle name="EYCurrency 2 3 2 7 2 2" xfId="24854" xr:uid="{311281E0-9076-4C06-9737-A6090087BBBA}"/>
    <cellStyle name="EYCurrency 2 3 2 7 3" xfId="30948" xr:uid="{5D0EA127-842B-4A66-B8B0-7B3A8ECEF5D0}"/>
    <cellStyle name="EYCurrency 2 3 2 7 4" xfId="36911" xr:uid="{F3BEC3E0-50DD-43A9-B83B-CFE48FC36E8D}"/>
    <cellStyle name="EYCurrency 2 3 2 7 5" xfId="17373" xr:uid="{40DC54AB-1E26-489F-9CB1-8CFB3A852E4D}"/>
    <cellStyle name="EYCurrency 2 3 2 8" xfId="2604" xr:uid="{9350971A-DEAF-47E6-9F7B-E4E274201C97}"/>
    <cellStyle name="EYCurrency 2 3 2 8 2" xfId="22144" xr:uid="{2DB298AD-1C67-4414-B8F7-2E9373F70732}"/>
    <cellStyle name="EYCurrency 2 3 2 9" xfId="2721" xr:uid="{63F4C7D4-5CBB-4176-AE8C-72DAD2349CB1}"/>
    <cellStyle name="EYCurrency 2 3 2 9 2" xfId="21703" xr:uid="{94FCF1E1-7844-45F4-91A8-33BACB6C36A6}"/>
    <cellStyle name="EYCurrency 2 3 3" xfId="284" xr:uid="{F953E2C6-6E61-421E-AF08-F712442CDD19}"/>
    <cellStyle name="EYCurrency 2 3 3 10" xfId="22002" xr:uid="{B96FC1EC-9083-4D56-98BB-AEC66292A4BB}"/>
    <cellStyle name="EYCurrency 2 3 3 11" xfId="41262" xr:uid="{134444AD-960C-464F-83A1-493E348154E2}"/>
    <cellStyle name="EYCurrency 2 3 3 12" xfId="15038" xr:uid="{D9DE7C9A-A840-4CC9-8613-DB9949CA99B1}"/>
    <cellStyle name="EYCurrency 2 3 3 2" xfId="1361" xr:uid="{0CCED847-BB37-418F-AAB1-01D5D3B3910B}"/>
    <cellStyle name="EYCurrency 2 3 3 2 10" xfId="21835" xr:uid="{7C7697E3-B36A-4102-A161-C090E78343B9}"/>
    <cellStyle name="EYCurrency 2 3 3 2 11" xfId="22446" xr:uid="{9A7624AF-EB6D-4F93-A66E-D36336B4AAFF}"/>
    <cellStyle name="EYCurrency 2 3 3 2 12" xfId="41413" xr:uid="{C02AF35E-935E-4466-B2E4-FE97C9809878}"/>
    <cellStyle name="EYCurrency 2 3 3 2 13" xfId="15192" xr:uid="{589BCE97-13E0-4CD0-9C30-0F476EE293BB}"/>
    <cellStyle name="EYCurrency 2 3 3 2 2" xfId="8107" xr:uid="{A25CB4DB-D02F-4BC4-B76A-3C377AEF1D64}"/>
    <cellStyle name="EYCurrency 2 3 3 2 2 2" xfId="10514" xr:uid="{6367B663-A522-44DE-B3E3-E19EE6B26E18}"/>
    <cellStyle name="EYCurrency 2 3 3 2 2 2 2" xfId="26119" xr:uid="{8F5F1AC8-0830-4031-A05C-AD1AB74D6C77}"/>
    <cellStyle name="EYCurrency 2 3 3 2 2 2 3" xfId="32194" xr:uid="{3725F0B8-F91A-46A0-B271-8D5D9F053B7C}"/>
    <cellStyle name="EYCurrency 2 3 3 2 2 2 4" xfId="38157" xr:uid="{078DF186-BC07-46D7-BDC2-C4DDACD8627C}"/>
    <cellStyle name="EYCurrency 2 3 3 2 2 2 5" xfId="44181" xr:uid="{D239D4FB-2F00-431C-8316-469628F9AF33}"/>
    <cellStyle name="EYCurrency 2 3 3 2 2 2 6" xfId="18636" xr:uid="{FF7BD067-8442-4ADB-A5B6-A15F7A9492AB}"/>
    <cellStyle name="EYCurrency 2 3 3 2 2 3" xfId="12359" xr:uid="{EF1560E6-B4D2-4FBB-8672-A38B02684DA3}"/>
    <cellStyle name="EYCurrency 2 3 3 2 2 3 2" xfId="27964" xr:uid="{92E947BF-DCA9-4A48-BB19-B4199DEBD451}"/>
    <cellStyle name="EYCurrency 2 3 3 2 2 3 3" xfId="34001" xr:uid="{693C65F4-07E6-4464-83C5-02EC316638BF}"/>
    <cellStyle name="EYCurrency 2 3 3 2 2 3 4" xfId="39962" xr:uid="{AE4E1AC2-65E8-45C2-8B32-35BE674C993F}"/>
    <cellStyle name="EYCurrency 2 3 3 2 2 3 5" xfId="45286" xr:uid="{58D266D5-4BE7-4542-A353-1BC900B566B4}"/>
    <cellStyle name="EYCurrency 2 3 3 2 2 3 6" xfId="20481" xr:uid="{89442509-B9F1-4674-890E-9A4B35959066}"/>
    <cellStyle name="EYCurrency 2 3 3 2 2 4" xfId="23719" xr:uid="{D90577B3-674A-46C9-BA43-3F16AE007874}"/>
    <cellStyle name="EYCurrency 2 3 3 2 2 5" xfId="29843" xr:uid="{4D547116-6E25-4F21-890B-0827748E0191}"/>
    <cellStyle name="EYCurrency 2 3 3 2 2 6" xfId="35809" xr:uid="{B0380EE1-EC0B-428B-B56E-A02FA6C58617}"/>
    <cellStyle name="EYCurrency 2 3 3 2 2 7" xfId="42121" xr:uid="{79685025-9E7F-4A11-AB23-83B8014253D1}"/>
    <cellStyle name="EYCurrency 2 3 3 2 2 8" xfId="16240" xr:uid="{4B6ABBF5-6F38-469E-BAA3-A5C063FE8DD4}"/>
    <cellStyle name="EYCurrency 2 3 3 2 3" xfId="7481" xr:uid="{A10E6395-030B-42E6-95A4-8B5A0A97D5A9}"/>
    <cellStyle name="EYCurrency 2 3 3 2 3 2" xfId="9889" xr:uid="{D677BDC9-B0C9-46BF-B18C-82D7766BE2A3}"/>
    <cellStyle name="EYCurrency 2 3 3 2 3 2 2" xfId="25494" xr:uid="{A95985ED-222D-4B55-8208-6FAC35E22AC2}"/>
    <cellStyle name="EYCurrency 2 3 3 2 3 2 3" xfId="31573" xr:uid="{FDBB742B-26AA-47A4-ADC4-4F3D6A8768D1}"/>
    <cellStyle name="EYCurrency 2 3 3 2 3 2 4" xfId="37536" xr:uid="{963B248E-9941-4D3C-9AB9-21796FA6B168}"/>
    <cellStyle name="EYCurrency 2 3 3 2 3 2 5" xfId="43749" xr:uid="{82975C80-DCF7-4108-AE47-632D04514A82}"/>
    <cellStyle name="EYCurrency 2 3 3 2 3 2 6" xfId="18011" xr:uid="{677CBC4A-9832-4538-BADC-AEF1CA5027D9}"/>
    <cellStyle name="EYCurrency 2 3 3 2 3 3" xfId="11734" xr:uid="{4CC08A81-8EA6-43B3-B8FA-6727D049DF67}"/>
    <cellStyle name="EYCurrency 2 3 3 2 3 3 2" xfId="27339" xr:uid="{22F8B695-E2F9-4797-A5E4-96C871039DEA}"/>
    <cellStyle name="EYCurrency 2 3 3 2 3 3 3" xfId="33380" xr:uid="{028C35E6-060F-47F1-ADA2-9F6E8295CF65}"/>
    <cellStyle name="EYCurrency 2 3 3 2 3 3 4" xfId="39341" xr:uid="{2789CC41-1137-4E92-9B2E-D2E5611B1166}"/>
    <cellStyle name="EYCurrency 2 3 3 2 3 3 5" xfId="44854" xr:uid="{33AB3A63-3CF0-4399-9FE5-81CFD4AF9A75}"/>
    <cellStyle name="EYCurrency 2 3 3 2 3 3 6" xfId="19856" xr:uid="{43985DEA-0939-453B-B527-BECAD6408DE4}"/>
    <cellStyle name="EYCurrency 2 3 3 2 3 4" xfId="23093" xr:uid="{FDA5BBC4-A43F-494E-93D6-3E07E870A195}"/>
    <cellStyle name="EYCurrency 2 3 3 2 3 5" xfId="29222" xr:uid="{3206163A-B708-44B8-AAAF-E6528562FBB4}"/>
    <cellStyle name="EYCurrency 2 3 3 2 3 6" xfId="35188" xr:uid="{3B59BD2B-46F1-4399-90A3-B601F33E7690}"/>
    <cellStyle name="EYCurrency 2 3 3 2 3 7" xfId="41689" xr:uid="{B386B1AB-0B3B-4498-92FB-D5898F60966B}"/>
    <cellStyle name="EYCurrency 2 3 3 2 3 8" xfId="15615" xr:uid="{300ACBD2-85F9-4F30-83CB-094DC7355634}"/>
    <cellStyle name="EYCurrency 2 3 3 2 4" xfId="8398" xr:uid="{5ECADC76-6CC0-4C5B-8C4D-69FCF9CEA84B}"/>
    <cellStyle name="EYCurrency 2 3 3 2 4 2" xfId="10805" xr:uid="{806C2017-5E16-4796-82E8-5172DC32F1E7}"/>
    <cellStyle name="EYCurrency 2 3 3 2 4 2 2" xfId="26410" xr:uid="{A40E367E-9326-400E-A9E4-D9B5C3C126F5}"/>
    <cellStyle name="EYCurrency 2 3 3 2 4 2 3" xfId="32482" xr:uid="{2E9280FA-2375-462C-9E7B-DCF021363CDB}"/>
    <cellStyle name="EYCurrency 2 3 3 2 4 2 4" xfId="38445" xr:uid="{BB5D1334-71FB-4C47-B145-9F0A1D9D855A}"/>
    <cellStyle name="EYCurrency 2 3 3 2 4 2 5" xfId="44359" xr:uid="{3050AF1C-19A4-49E8-85E5-789E10F9BC4B}"/>
    <cellStyle name="EYCurrency 2 3 3 2 4 2 6" xfId="18927" xr:uid="{7D3FF1BC-AEA5-4ED3-A1D8-1E3C8FD07580}"/>
    <cellStyle name="EYCurrency 2 3 3 2 4 3" xfId="12650" xr:uid="{B2E043B2-84E4-45A0-962C-1285A210C0B7}"/>
    <cellStyle name="EYCurrency 2 3 3 2 4 3 2" xfId="28255" xr:uid="{A21D5124-005F-40BC-8E05-4EACDCEED06D}"/>
    <cellStyle name="EYCurrency 2 3 3 2 4 3 3" xfId="34289" xr:uid="{24E7DF7F-611D-404D-A382-42D2B72DBC8F}"/>
    <cellStyle name="EYCurrency 2 3 3 2 4 3 4" xfId="40250" xr:uid="{7E870C7A-8D6C-42F3-ACD8-EE1DE79300BC}"/>
    <cellStyle name="EYCurrency 2 3 3 2 4 3 5" xfId="45464" xr:uid="{C1F769D0-E722-4933-827E-02ACAAF48EB8}"/>
    <cellStyle name="EYCurrency 2 3 3 2 4 3 6" xfId="20772" xr:uid="{885BD495-DF70-4F97-AE65-B7AA4820D5D0}"/>
    <cellStyle name="EYCurrency 2 3 3 2 4 4" xfId="24010" xr:uid="{D705F1DB-5BA3-4065-AB04-5B6AAAC7DC21}"/>
    <cellStyle name="EYCurrency 2 3 3 2 4 5" xfId="30131" xr:uid="{145D6DDC-18EF-4C46-8E34-45222A667D8C}"/>
    <cellStyle name="EYCurrency 2 3 3 2 4 6" xfId="36097" xr:uid="{A2227F6E-615B-4E1E-AD6F-7D5B0D543D88}"/>
    <cellStyle name="EYCurrency 2 3 3 2 4 7" xfId="42299" xr:uid="{5AB9D733-6AB7-4307-97A5-696264C7554B}"/>
    <cellStyle name="EYCurrency 2 3 3 2 4 8" xfId="16531" xr:uid="{42248A41-35CF-49B0-945C-BDC3F26EE947}"/>
    <cellStyle name="EYCurrency 2 3 3 2 5" xfId="7639" xr:uid="{6F6EE1EB-C699-4A49-8026-E9CA20119DD7}"/>
    <cellStyle name="EYCurrency 2 3 3 2 5 2" xfId="10047" xr:uid="{36D93CDE-DD22-4EFD-AF1C-2BD585E5F1D7}"/>
    <cellStyle name="EYCurrency 2 3 3 2 5 2 2" xfId="25652" xr:uid="{DF9F1ECD-4964-486B-8C25-A76A251CB460}"/>
    <cellStyle name="EYCurrency 2 3 3 2 5 2 3" xfId="31730" xr:uid="{38642E22-5F2D-47BE-8D35-B8D87F508BAB}"/>
    <cellStyle name="EYCurrency 2 3 3 2 5 2 4" xfId="37693" xr:uid="{FFDC6CC8-3F93-473A-BD81-FE01645DDBDA}"/>
    <cellStyle name="EYCurrency 2 3 3 2 5 2 5" xfId="18169" xr:uid="{17594859-B07D-4E0D-B8C6-DA0B24987327}"/>
    <cellStyle name="EYCurrency 2 3 3 2 5 3" xfId="11892" xr:uid="{2AFAE3D6-D33C-4EEC-A3D7-267794BF1CEF}"/>
    <cellStyle name="EYCurrency 2 3 3 2 5 3 2" xfId="27497" xr:uid="{B7200383-3435-4913-A72E-F942137C32CA}"/>
    <cellStyle name="EYCurrency 2 3 3 2 5 3 3" xfId="33537" xr:uid="{B3D98F0A-C245-4BD8-9989-C764F9E4605E}"/>
    <cellStyle name="EYCurrency 2 3 3 2 5 3 4" xfId="39498" xr:uid="{D858D120-B40B-46D4-92D0-09CAF3318A27}"/>
    <cellStyle name="EYCurrency 2 3 3 2 5 3 5" xfId="20014" xr:uid="{E2BD11F7-C231-4778-9147-A87341721682}"/>
    <cellStyle name="EYCurrency 2 3 3 2 5 4" xfId="23251" xr:uid="{5D0B1BAD-4953-40E8-B810-4236AEC91E62}"/>
    <cellStyle name="EYCurrency 2 3 3 2 5 5" xfId="29379" xr:uid="{56BCD999-61C3-43FD-8238-7199BC6C9909}"/>
    <cellStyle name="EYCurrency 2 3 3 2 5 6" xfId="35345" xr:uid="{94829B5F-EADB-4681-B5B0-3D215C9BB520}"/>
    <cellStyle name="EYCurrency 2 3 3 2 5 7" xfId="43339" xr:uid="{C4FB9A2F-0BE2-420F-AB47-A3D789BA042F}"/>
    <cellStyle name="EYCurrency 2 3 3 2 5 8" xfId="15773" xr:uid="{CED3E988-FB29-4146-94A2-DE79A5FEDFB3}"/>
    <cellStyle name="EYCurrency 2 3 3 2 6" xfId="9397" xr:uid="{B79BAE32-D74F-4632-814C-C8D0A41E8D34}"/>
    <cellStyle name="EYCurrency 2 3 3 2 6 2" xfId="25002" xr:uid="{8CF126D8-4C78-4950-B924-4A752ADCDABA}"/>
    <cellStyle name="EYCurrency 2 3 3 2 6 3" xfId="31095" xr:uid="{B8365DD2-F751-4DD0-8240-6604CB1B0A53}"/>
    <cellStyle name="EYCurrency 2 3 3 2 6 4" xfId="37058" xr:uid="{C72CBF61-675A-442A-8CFA-ECA31514698B}"/>
    <cellStyle name="EYCurrency 2 3 3 2 6 5" xfId="43069" xr:uid="{32AFFEEC-E9F9-43E9-B6BD-0B542A22080D}"/>
    <cellStyle name="EYCurrency 2 3 3 2 6 6" xfId="17521" xr:uid="{67DA89AA-8EB6-4E2F-B286-01EF134B5919}"/>
    <cellStyle name="EYCurrency 2 3 3 2 7" xfId="9123" xr:uid="{E67FDF13-D142-4D54-9CB6-AB8A7AF1D8A9}"/>
    <cellStyle name="EYCurrency 2 3 3 2 7 2" xfId="24728" xr:uid="{6CA6F538-5A8A-4A49-A208-D46523DAA656}"/>
    <cellStyle name="EYCurrency 2 3 3 2 7 3" xfId="30822" xr:uid="{8D2B47A0-D795-4672-89D3-83AB95B81F0B}"/>
    <cellStyle name="EYCurrency 2 3 3 2 7 4" xfId="36785" xr:uid="{A3BFAE62-8641-475C-8432-58F5D9C1F9AE}"/>
    <cellStyle name="EYCurrency 2 3 3 2 7 5" xfId="17247" xr:uid="{4CE78D72-1796-4B79-8AAB-D294ABA370F9}"/>
    <cellStyle name="EYCurrency 2 3 3 2 8" xfId="5992" xr:uid="{A9E60FB8-A65A-4E9B-B2DB-C76A2349D6A6}"/>
    <cellStyle name="EYCurrency 2 3 3 2 8 2" xfId="21527" xr:uid="{0D4F0860-F1E6-4EF3-BBE6-3782899BE504}"/>
    <cellStyle name="EYCurrency 2 3 3 2 9" xfId="22351" xr:uid="{7FAC3099-52AE-4070-8E55-E4D3E867E259}"/>
    <cellStyle name="EYCurrency 2 3 3 3" xfId="1796" xr:uid="{64FD631A-5A1C-422A-8582-1CDF99903963}"/>
    <cellStyle name="EYCurrency 2 3 3 3 2" xfId="10341" xr:uid="{1BF6D302-B4BB-467E-8A88-F278FEEF3C79}"/>
    <cellStyle name="EYCurrency 2 3 3 3 2 2" xfId="25946" xr:uid="{D5B4F003-854B-4556-AB19-78DC9EB0D743}"/>
    <cellStyle name="EYCurrency 2 3 3 3 2 3" xfId="32024" xr:uid="{A3680389-C8B3-49F2-BD1D-5300E27C9884}"/>
    <cellStyle name="EYCurrency 2 3 3 3 2 4" xfId="37987" xr:uid="{265EB28A-5EDB-41AC-816C-AC9F7A3E9232}"/>
    <cellStyle name="EYCurrency 2 3 3 3 2 5" xfId="44028" xr:uid="{E42E556B-D328-4994-9C91-D46DB2B4C590}"/>
    <cellStyle name="EYCurrency 2 3 3 3 2 6" xfId="18463" xr:uid="{4805E357-E556-4B13-9180-A5B8935C5C69}"/>
    <cellStyle name="EYCurrency 2 3 3 3 3" xfId="12186" xr:uid="{2D90A5CC-F9C1-4BC9-9F5B-080396C3807D}"/>
    <cellStyle name="EYCurrency 2 3 3 3 3 2" xfId="27791" xr:uid="{6F66BFCD-4B9E-497F-AAA5-8F4D634F8C21}"/>
    <cellStyle name="EYCurrency 2 3 3 3 3 3" xfId="33831" xr:uid="{45D8E50E-B2A8-4BCE-9513-24971CCE6FED}"/>
    <cellStyle name="EYCurrency 2 3 3 3 3 4" xfId="39792" xr:uid="{56D29D12-7FB6-41D4-9443-984D480091F6}"/>
    <cellStyle name="EYCurrency 2 3 3 3 3 5" xfId="45133" xr:uid="{843D0003-23A4-46D4-8AAA-062ECC71B0C0}"/>
    <cellStyle name="EYCurrency 2 3 3 3 3 6" xfId="20308" xr:uid="{D5204B9B-E1B7-4CCE-9E8C-014CC6FB4561}"/>
    <cellStyle name="EYCurrency 2 3 3 3 4" xfId="7934" xr:uid="{E0C0C9C7-B091-4774-8B7E-70EBFF1B28DC}"/>
    <cellStyle name="EYCurrency 2 3 3 3 4 2" xfId="23546" xr:uid="{CA729872-6F87-4BBC-8CF4-C3E60D759223}"/>
    <cellStyle name="EYCurrency 2 3 3 3 5" xfId="29673" xr:uid="{C3F9DC4D-F6CA-41C0-8602-2D391F603061}"/>
    <cellStyle name="EYCurrency 2 3 3 3 6" xfId="35639" xr:uid="{010CB6AF-2A14-4A28-BA63-E72A71CC1126}"/>
    <cellStyle name="EYCurrency 2 3 3 3 7" xfId="41968" xr:uid="{044D4998-520A-45A5-A112-F7943D3B17B0}"/>
    <cellStyle name="EYCurrency 2 3 3 3 8" xfId="16067" xr:uid="{42C4AC27-2937-4DA6-900F-245D418B1B1F}"/>
    <cellStyle name="EYCurrency 2 3 3 4" xfId="2285" xr:uid="{99D8D9CE-82F1-41D0-B52D-DBE4549A000D}"/>
    <cellStyle name="EYCurrency 2 3 3 4 2" xfId="10711" xr:uid="{1EBA741B-1C9F-4A77-9C02-64457482FF0B}"/>
    <cellStyle name="EYCurrency 2 3 3 4 2 2" xfId="26316" xr:uid="{B30D94D6-E52F-4A0E-A3FB-C70AFB7EB840}"/>
    <cellStyle name="EYCurrency 2 3 3 4 2 3" xfId="32388" xr:uid="{755A8E14-0D04-4870-8979-480E282287E2}"/>
    <cellStyle name="EYCurrency 2 3 3 4 2 4" xfId="38351" xr:uid="{293137E3-56DC-4038-8D56-029DF6EDCDA0}"/>
    <cellStyle name="EYCurrency 2 3 3 4 2 5" xfId="44290" xr:uid="{2CBC2BA9-AE4D-4190-9751-1841686F897A}"/>
    <cellStyle name="EYCurrency 2 3 3 4 2 6" xfId="18833" xr:uid="{33B010CF-971D-49F1-855B-6F79B9A74023}"/>
    <cellStyle name="EYCurrency 2 3 3 4 3" xfId="12556" xr:uid="{131B0F0E-5A91-4D19-91C8-266BB083F6FA}"/>
    <cellStyle name="EYCurrency 2 3 3 4 3 2" xfId="28161" xr:uid="{7FE74F52-02F9-4F0C-ADB9-9BA0512D6D90}"/>
    <cellStyle name="EYCurrency 2 3 3 4 3 3" xfId="34195" xr:uid="{E940F45D-2276-4211-8403-6373A54BC756}"/>
    <cellStyle name="EYCurrency 2 3 3 4 3 4" xfId="40156" xr:uid="{73114175-4602-4AAD-BA03-A3FD5348190E}"/>
    <cellStyle name="EYCurrency 2 3 3 4 3 5" xfId="45395" xr:uid="{0D22F390-AAA0-4F63-8321-236B12A848FC}"/>
    <cellStyle name="EYCurrency 2 3 3 4 3 6" xfId="20678" xr:uid="{5E772814-241A-4687-AD81-EB5AF9E3777C}"/>
    <cellStyle name="EYCurrency 2 3 3 4 4" xfId="8304" xr:uid="{48FA8794-3B4C-4B29-870C-C734B68BF6B2}"/>
    <cellStyle name="EYCurrency 2 3 3 4 4 2" xfId="23916" xr:uid="{218E8784-665D-4CC5-878F-8B25098514DA}"/>
    <cellStyle name="EYCurrency 2 3 3 4 5" xfId="30037" xr:uid="{78D0CE89-283D-485F-8EE3-D98DFA03D145}"/>
    <cellStyle name="EYCurrency 2 3 3 4 6" xfId="36003" xr:uid="{EFE257F4-CDE8-4342-96B3-6C3F9C1DC952}"/>
    <cellStyle name="EYCurrency 2 3 3 4 7" xfId="42230" xr:uid="{D61471D2-C981-4B40-BF22-D05F25AA4A00}"/>
    <cellStyle name="EYCurrency 2 3 3 4 8" xfId="16437" xr:uid="{58BB8551-864A-4E6A-B82D-B91987E9DF0A}"/>
    <cellStyle name="EYCurrency 2 3 3 5" xfId="1630" xr:uid="{B5C1BFDB-A524-4DCF-8942-3036BDB53B54}"/>
    <cellStyle name="EYCurrency 2 3 3 5 2" xfId="10383" xr:uid="{D43F4684-E191-407A-9086-E89BD45A68C3}"/>
    <cellStyle name="EYCurrency 2 3 3 5 2 2" xfId="25988" xr:uid="{790633C7-2E2C-4764-9522-8B33BB2AF4E1}"/>
    <cellStyle name="EYCurrency 2 3 3 5 2 3" xfId="32064" xr:uid="{92BAD47C-C39C-4CF6-8360-774FDF21E35F}"/>
    <cellStyle name="EYCurrency 2 3 3 5 2 4" xfId="38027" xr:uid="{AEDC69D1-0AA4-433A-AFE8-4F652D606FDD}"/>
    <cellStyle name="EYCurrency 2 3 3 5 2 5" xfId="18505" xr:uid="{BF7456CF-4473-4282-8D40-FFEA6EB897A9}"/>
    <cellStyle name="EYCurrency 2 3 3 5 3" xfId="12228" xr:uid="{BE2987C1-8A7A-4E32-BF3D-045D70612C41}"/>
    <cellStyle name="EYCurrency 2 3 3 5 3 2" xfId="27833" xr:uid="{92A8AEF1-0FE4-4519-9D4A-63542AB5CC98}"/>
    <cellStyle name="EYCurrency 2 3 3 5 3 3" xfId="33871" xr:uid="{BE39D6E3-EB20-470B-ADC4-3807B29C9EAA}"/>
    <cellStyle name="EYCurrency 2 3 3 5 3 4" xfId="39832" xr:uid="{7C6B7A95-DABA-45A2-AB05-FED984E8DD80}"/>
    <cellStyle name="EYCurrency 2 3 3 5 3 5" xfId="20350" xr:uid="{7602406C-658D-4E64-B2FE-0E108BAFD434}"/>
    <cellStyle name="EYCurrency 2 3 3 5 4" xfId="7976" xr:uid="{DA66C59B-2425-4F37-B3E6-3BE773859E71}"/>
    <cellStyle name="EYCurrency 2 3 3 5 4 2" xfId="23588" xr:uid="{90034395-63EE-4A16-BF89-59F8C74F586D}"/>
    <cellStyle name="EYCurrency 2 3 3 5 5" xfId="29713" xr:uid="{EFF44F4D-1712-46D6-AB97-4439D2F48941}"/>
    <cellStyle name="EYCurrency 2 3 3 5 6" xfId="35679" xr:uid="{F705639E-148D-4738-A4E5-5EF3F47ADE07}"/>
    <cellStyle name="EYCurrency 2 3 3 5 7" xfId="43185" xr:uid="{39F74C7F-17C7-4FCE-A93A-30C937002219}"/>
    <cellStyle name="EYCurrency 2 3 3 5 8" xfId="16109" xr:uid="{12D530F1-B4DC-4418-9856-949CCB66FC15}"/>
    <cellStyle name="EYCurrency 2 3 3 6" xfId="3225" xr:uid="{2D6C5566-9C63-418F-8086-B9364917CD19}"/>
    <cellStyle name="EYCurrency 2 3 3 6 2" xfId="9986" xr:uid="{F30CA2F9-9ACF-4134-8E02-81C8C2C7153B}"/>
    <cellStyle name="EYCurrency 2 3 3 6 2 2" xfId="25591" xr:uid="{9C99B3CD-5DB9-432B-8640-EC1EA8ED267F}"/>
    <cellStyle name="EYCurrency 2 3 3 6 2 3" xfId="31670" xr:uid="{A421BBB4-A18C-4402-93EE-8BB4CBB796B1}"/>
    <cellStyle name="EYCurrency 2 3 3 6 2 4" xfId="37633" xr:uid="{E1EC1171-3986-40B4-9E3E-98BE66343197}"/>
    <cellStyle name="EYCurrency 2 3 3 6 2 5" xfId="18108" xr:uid="{DE10553D-765E-40C2-BF83-3FEBBF78034D}"/>
    <cellStyle name="EYCurrency 2 3 3 6 3" xfId="11831" xr:uid="{76305373-8A87-4C76-A0E1-74892E0FC82F}"/>
    <cellStyle name="EYCurrency 2 3 3 6 3 2" xfId="27436" xr:uid="{A059EE59-784B-483C-A177-1EAFAE1A53D0}"/>
    <cellStyle name="EYCurrency 2 3 3 6 3 3" xfId="33477" xr:uid="{E3210943-B278-4416-AE3C-F6189993F0C8}"/>
    <cellStyle name="EYCurrency 2 3 3 6 3 4" xfId="39438" xr:uid="{C7E0C456-597C-489A-81DF-134F6E75FDC6}"/>
    <cellStyle name="EYCurrency 2 3 3 6 3 5" xfId="19953" xr:uid="{19B3A6AE-FE67-47B1-829C-5785AE658DB5}"/>
    <cellStyle name="EYCurrency 2 3 3 6 4" xfId="7578" xr:uid="{0038119D-17D7-42DA-AAC9-D2FAA5D256B7}"/>
    <cellStyle name="EYCurrency 2 3 3 6 4 2" xfId="23190" xr:uid="{0DCDAD62-92DF-4489-9D79-970832C1D39B}"/>
    <cellStyle name="EYCurrency 2 3 3 6 5" xfId="29319" xr:uid="{668ADB11-E75D-4DB0-9F4E-D81F08BCE632}"/>
    <cellStyle name="EYCurrency 2 3 3 6 6" xfId="35285" xr:uid="{ADFBBF35-5474-4634-A7DC-A46D1E4C4A41}"/>
    <cellStyle name="EYCurrency 2 3 3 6 7" xfId="43443" xr:uid="{64B6ADE3-54B1-4C27-B5B2-27BCA03055CB}"/>
    <cellStyle name="EYCurrency 2 3 3 6 8" xfId="15712" xr:uid="{F2368267-056C-4CA3-8BAF-9345AC92F1E9}"/>
    <cellStyle name="EYCurrency 2 3 3 7" xfId="2975" xr:uid="{347F6EA6-8CC7-4C2A-98F0-E5A4A2DAF5D5}"/>
    <cellStyle name="EYCurrency 2 3 3 7 2" xfId="9223" xr:uid="{4F70A73A-B091-48F9-B036-3D2323D11830}"/>
    <cellStyle name="EYCurrency 2 3 3 7 2 2" xfId="24828" xr:uid="{B4EE7AF5-BAF0-4C95-AADB-6066D2EC5381}"/>
    <cellStyle name="EYCurrency 2 3 3 7 3" xfId="30922" xr:uid="{EDA0D263-DB40-455D-8B30-8F01601F7DC5}"/>
    <cellStyle name="EYCurrency 2 3 3 7 4" xfId="36885" xr:uid="{91588B39-2D2B-42F3-A91D-0E1F967154F7}"/>
    <cellStyle name="EYCurrency 2 3 3 7 5" xfId="17347" xr:uid="{9EC2C004-DEF6-456F-98E8-FB269CC4A665}"/>
    <cellStyle name="EYCurrency 2 3 3 8" xfId="5810" xr:uid="{41A823CB-3E95-4FFE-AC04-2C77DD2541FA}"/>
    <cellStyle name="EYCurrency 2 3 3 8 2" xfId="22181" xr:uid="{F981A945-7223-4504-91A3-85F70C85E86C}"/>
    <cellStyle name="EYCurrency 2 3 3 9" xfId="21945" xr:uid="{2EB6B233-5174-4FA2-952F-E71CD4B2EDF4}"/>
    <cellStyle name="EYCurrency 2 3 4" xfId="1355" xr:uid="{FDB31EBB-0CFC-46A0-A3F8-55CC5644962C}"/>
    <cellStyle name="EYCurrency 2 3 4 10" xfId="22510" xr:uid="{BE9F0A32-E257-4F12-9D38-57D98CD0FD28}"/>
    <cellStyle name="EYCurrency 2 3 4 11" xfId="23471" xr:uid="{240AC6DB-B3A9-4577-AB52-1C30463593E8}"/>
    <cellStyle name="EYCurrency 2 3 4 12" xfId="41325" xr:uid="{A13E4AF6-3E0F-46EF-B27F-998FE08745D7}"/>
    <cellStyle name="EYCurrency 2 3 4 13" xfId="15104" xr:uid="{D5745E07-B96E-4FCE-9B60-D39DA289A645}"/>
    <cellStyle name="EYCurrency 2 3 4 2" xfId="8019" xr:uid="{22836A18-62C9-486B-BFDD-89E9464084B8}"/>
    <cellStyle name="EYCurrency 2 3 4 2 2" xfId="10426" xr:uid="{33B67ADC-B6BD-4330-9AFE-23B82AB77A2B}"/>
    <cellStyle name="EYCurrency 2 3 4 2 2 2" xfId="26031" xr:uid="{62C0C0C8-EF9D-4108-8087-3AFEBAD10D24}"/>
    <cellStyle name="EYCurrency 2 3 4 2 2 3" xfId="32106" xr:uid="{9782B72C-3CEB-453D-AE68-FFE046A9013B}"/>
    <cellStyle name="EYCurrency 2 3 4 2 2 4" xfId="38069" xr:uid="{3F90B548-3B75-48DC-AC53-F8D6952F1635}"/>
    <cellStyle name="EYCurrency 2 3 4 2 2 5" xfId="44093" xr:uid="{C9F3DC29-2B14-4A50-B053-A7A3CEBAC75D}"/>
    <cellStyle name="EYCurrency 2 3 4 2 2 6" xfId="18548" xr:uid="{0CEC3DB9-A04D-4909-AE8F-AE53A6FDFF93}"/>
    <cellStyle name="EYCurrency 2 3 4 2 3" xfId="12271" xr:uid="{9B80BE1E-00ED-4539-B7C9-AFDDF924A6EC}"/>
    <cellStyle name="EYCurrency 2 3 4 2 3 2" xfId="27876" xr:uid="{E5F850CE-9276-4608-8976-CF110FBACBAD}"/>
    <cellStyle name="EYCurrency 2 3 4 2 3 3" xfId="33913" xr:uid="{6DD31B61-849F-43F0-B30D-E4373076FA4F}"/>
    <cellStyle name="EYCurrency 2 3 4 2 3 4" xfId="39874" xr:uid="{68EB812D-0448-4487-AFDB-6EC7DECC93A8}"/>
    <cellStyle name="EYCurrency 2 3 4 2 3 5" xfId="45198" xr:uid="{44A9DFED-916B-4320-A55C-816C30774A93}"/>
    <cellStyle name="EYCurrency 2 3 4 2 3 6" xfId="20393" xr:uid="{125914DF-600A-407D-8FE2-92D4545D8325}"/>
    <cellStyle name="EYCurrency 2 3 4 2 4" xfId="23631" xr:uid="{948B92BB-AB5C-4487-BE39-8B7E2B12A65B}"/>
    <cellStyle name="EYCurrency 2 3 4 2 5" xfId="29755" xr:uid="{0B18E1A7-E95F-4EDB-AD43-5765943B7F33}"/>
    <cellStyle name="EYCurrency 2 3 4 2 6" xfId="35721" xr:uid="{1BD38278-26F9-479A-A16A-DDAFBE818C08}"/>
    <cellStyle name="EYCurrency 2 3 4 2 7" xfId="42033" xr:uid="{E6AE7AD6-5600-4F57-AD20-D57390B43DFB}"/>
    <cellStyle name="EYCurrency 2 3 4 2 8" xfId="16152" xr:uid="{99B358B0-73DE-47F3-A0A5-D826C46E6AF6}"/>
    <cellStyle name="EYCurrency 2 3 4 3" xfId="7549" xr:uid="{FE086C17-DC74-4E90-A925-C972A14621F9}"/>
    <cellStyle name="EYCurrency 2 3 4 3 2" xfId="9957" xr:uid="{60627248-0B83-4535-AD8F-9B177F46760C}"/>
    <cellStyle name="EYCurrency 2 3 4 3 2 2" xfId="25562" xr:uid="{7ADD79F7-15DC-4240-B173-BEDDDE2C62FA}"/>
    <cellStyle name="EYCurrency 2 3 4 3 2 3" xfId="31641" xr:uid="{442B7D5E-2CE7-4E08-83F8-710C3C275159}"/>
    <cellStyle name="EYCurrency 2 3 4 3 2 4" xfId="37604" xr:uid="{4051A512-2D65-4629-BE4D-BD8B4E4E2236}"/>
    <cellStyle name="EYCurrency 2 3 4 3 2 5" xfId="43813" xr:uid="{A3C15C1E-2CF5-4E8E-872F-14558EFDD0D0}"/>
    <cellStyle name="EYCurrency 2 3 4 3 2 6" xfId="18079" xr:uid="{816436C8-C366-4C1B-AB50-199DEDDB7A43}"/>
    <cellStyle name="EYCurrency 2 3 4 3 3" xfId="11802" xr:uid="{D1CCBF29-4681-42BB-9C29-821E6FD99B4D}"/>
    <cellStyle name="EYCurrency 2 3 4 3 3 2" xfId="27407" xr:uid="{B7AE6647-1294-419E-ABA6-DED808805C79}"/>
    <cellStyle name="EYCurrency 2 3 4 3 3 3" xfId="33448" xr:uid="{E0CF05F0-FEEA-4DBA-BA28-BC029F175E07}"/>
    <cellStyle name="EYCurrency 2 3 4 3 3 4" xfId="39409" xr:uid="{D40667D5-3276-4CE9-B93D-50721306FCE3}"/>
    <cellStyle name="EYCurrency 2 3 4 3 3 5" xfId="44918" xr:uid="{DA7337EB-5F81-4444-9910-F30351219F75}"/>
    <cellStyle name="EYCurrency 2 3 4 3 3 6" xfId="19924" xr:uid="{75C93739-57C6-4A73-98E0-94D73DF09F33}"/>
    <cellStyle name="EYCurrency 2 3 4 3 4" xfId="23161" xr:uid="{AA6B6DA4-C8D0-483A-896F-2B8A8222F5D3}"/>
    <cellStyle name="EYCurrency 2 3 4 3 5" xfId="29290" xr:uid="{C2CF77FB-82C1-4B75-8DCC-B998201F98F7}"/>
    <cellStyle name="EYCurrency 2 3 4 3 6" xfId="35256" xr:uid="{D2A27A25-D032-4816-91E7-EE5E6F14C82B}"/>
    <cellStyle name="EYCurrency 2 3 4 3 7" xfId="41753" xr:uid="{3917EA1F-01EE-4507-9E07-EE1EA73D479F}"/>
    <cellStyle name="EYCurrency 2 3 4 3 8" xfId="15683" xr:uid="{DB93CF4E-0A42-4255-8B92-498F1349BE83}"/>
    <cellStyle name="EYCurrency 2 3 4 4" xfId="7762" xr:uid="{15A15DFD-08CA-43F1-BC88-8F0EF3F45C52}"/>
    <cellStyle name="EYCurrency 2 3 4 4 2" xfId="10170" xr:uid="{D93482AA-1238-4933-8592-8EA0945DDFE1}"/>
    <cellStyle name="EYCurrency 2 3 4 4 2 2" xfId="25775" xr:uid="{80D2C8BF-3798-44F2-9BE6-06A55A66B35F}"/>
    <cellStyle name="EYCurrency 2 3 4 4 2 3" xfId="31853" xr:uid="{D81FEAD6-25D9-4E4E-8ADD-E21A94924843}"/>
    <cellStyle name="EYCurrency 2 3 4 4 2 4" xfId="37816" xr:uid="{8511591A-688D-440C-9E1B-B221B359EC3A}"/>
    <cellStyle name="EYCurrency 2 3 4 4 2 5" xfId="44339" xr:uid="{D62199E7-55F4-42F3-8FCB-DBEEC947BB00}"/>
    <cellStyle name="EYCurrency 2 3 4 4 2 6" xfId="18292" xr:uid="{5B89C151-A282-4366-8411-22D6444AE489}"/>
    <cellStyle name="EYCurrency 2 3 4 4 3" xfId="12015" xr:uid="{01FD3BB7-7359-4576-82E1-6EA30342F0E5}"/>
    <cellStyle name="EYCurrency 2 3 4 4 3 2" xfId="27620" xr:uid="{21CC3E99-2C94-4D1E-A508-9A7994AE0BBC}"/>
    <cellStyle name="EYCurrency 2 3 4 4 3 3" xfId="33660" xr:uid="{29070841-5EB5-44D5-9256-CC2F761B5C0B}"/>
    <cellStyle name="EYCurrency 2 3 4 4 3 4" xfId="39621" xr:uid="{9EF3CE74-2570-4B1B-9DA3-40D15D9D3997}"/>
    <cellStyle name="EYCurrency 2 3 4 4 3 5" xfId="45444" xr:uid="{24D0D54D-257A-4450-AD19-2D6CDEA41436}"/>
    <cellStyle name="EYCurrency 2 3 4 4 3 6" xfId="20137" xr:uid="{49E28551-B9F7-45A1-9A2D-D9CC9A18CEC5}"/>
    <cellStyle name="EYCurrency 2 3 4 4 4" xfId="23374" xr:uid="{7978E7E9-6600-42C6-99F1-64AD4E73E49A}"/>
    <cellStyle name="EYCurrency 2 3 4 4 5" xfId="29502" xr:uid="{449A8306-9CCC-49FF-AA50-74C1F23B7659}"/>
    <cellStyle name="EYCurrency 2 3 4 4 6" xfId="35468" xr:uid="{D352E77C-5E59-49CB-9719-36FD253F00B5}"/>
    <cellStyle name="EYCurrency 2 3 4 4 7" xfId="42279" xr:uid="{1C7E09E9-4AB6-4419-B37A-EAA8D3A7D80A}"/>
    <cellStyle name="EYCurrency 2 3 4 4 8" xfId="15896" xr:uid="{BF6D6160-8F9A-490D-9632-D11888E2D865}"/>
    <cellStyle name="EYCurrency 2 3 4 5" xfId="7682" xr:uid="{DF744DF0-07F0-4274-A1F4-2F56B28A1B19}"/>
    <cellStyle name="EYCurrency 2 3 4 5 2" xfId="10090" xr:uid="{90432955-74EB-4C06-B174-D178941C70EB}"/>
    <cellStyle name="EYCurrency 2 3 4 5 2 2" xfId="25695" xr:uid="{BDD48860-6B54-4528-B111-FF9D9EC881D4}"/>
    <cellStyle name="EYCurrency 2 3 4 5 2 3" xfId="31773" xr:uid="{62C50BD9-EB69-458E-8095-957EE59C1C16}"/>
    <cellStyle name="EYCurrency 2 3 4 5 2 4" xfId="37736" xr:uid="{6E0AAFAA-1D74-4680-B3B8-F24DE4BA1549}"/>
    <cellStyle name="EYCurrency 2 3 4 5 2 5" xfId="18212" xr:uid="{06D0324F-D2F0-4C1E-A320-6A0206D0CC8A}"/>
    <cellStyle name="EYCurrency 2 3 4 5 3" xfId="11935" xr:uid="{6C9F0C93-0A84-421C-BF40-53C16D95A630}"/>
    <cellStyle name="EYCurrency 2 3 4 5 3 2" xfId="27540" xr:uid="{C11332CD-9E69-467A-A1D0-481A551DDE06}"/>
    <cellStyle name="EYCurrency 2 3 4 5 3 3" xfId="33580" xr:uid="{DF9753F1-4CF5-472E-95CE-1E0BE0989D30}"/>
    <cellStyle name="EYCurrency 2 3 4 5 3 4" xfId="39541" xr:uid="{A2D1A3F6-F8BB-4AFE-BD01-AD7D7AB8B00A}"/>
    <cellStyle name="EYCurrency 2 3 4 5 3 5" xfId="20057" xr:uid="{38D174E9-2503-49A5-BC61-0E6C71251D4A}"/>
    <cellStyle name="EYCurrency 2 3 4 5 4" xfId="23294" xr:uid="{3A994DF9-3EC0-471B-88DC-771AE89BEE68}"/>
    <cellStyle name="EYCurrency 2 3 4 5 5" xfId="29422" xr:uid="{DEF07DE7-A052-4017-A588-D023B13A9383}"/>
    <cellStyle name="EYCurrency 2 3 4 5 6" xfId="35388" xr:uid="{D0949A91-9183-431F-BD0A-6472B78584DD}"/>
    <cellStyle name="EYCurrency 2 3 4 5 7" xfId="43251" xr:uid="{2A87B61A-942F-408B-BDFD-66E689E0DB00}"/>
    <cellStyle name="EYCurrency 2 3 4 5 8" xfId="15816" xr:uid="{934625F3-E61D-4E7F-A905-3062E1CC79F4}"/>
    <cellStyle name="EYCurrency 2 3 4 6" xfId="9309" xr:uid="{CBF8D558-ACAE-4102-B89A-10866D9CA495}"/>
    <cellStyle name="EYCurrency 2 3 4 6 2" xfId="24914" xr:uid="{4CA89F8C-60CE-48A7-AB8C-C42DEAF4D2EA}"/>
    <cellStyle name="EYCurrency 2 3 4 6 3" xfId="31007" xr:uid="{A7F898E0-B99F-494C-A7D9-2F607C936470}"/>
    <cellStyle name="EYCurrency 2 3 4 6 4" xfId="36970" xr:uid="{0F11ABDA-A2DE-42C0-97A8-0D169D3C5E78}"/>
    <cellStyle name="EYCurrency 2 3 4 6 5" xfId="42982" xr:uid="{6D8F64D9-71BE-4F74-9826-782C244A27AD}"/>
    <cellStyle name="EYCurrency 2 3 4 6 6" xfId="17433" xr:uid="{CA276160-90CB-4049-A6D8-7567A18D6053}"/>
    <cellStyle name="EYCurrency 2 3 4 7" xfId="9490" xr:uid="{7972957C-9C97-4D80-9703-D0E7DAF48AC8}"/>
    <cellStyle name="EYCurrency 2 3 4 7 2" xfId="25095" xr:uid="{435C2CC1-F2B3-4846-916D-FB316BEBDBED}"/>
    <cellStyle name="EYCurrency 2 3 4 7 3" xfId="31187" xr:uid="{C4C0EFD7-1CEF-4107-BF7A-64C343B9D9D1}"/>
    <cellStyle name="EYCurrency 2 3 4 7 4" xfId="37150" xr:uid="{F3CB03F0-F7A2-4F89-9BF9-922898F07699}"/>
    <cellStyle name="EYCurrency 2 3 4 7 5" xfId="17614" xr:uid="{A09D8D4E-B9BF-4211-9C21-97DA38FD86B1}"/>
    <cellStyle name="EYCurrency 2 3 4 8" xfId="5904" xr:uid="{A4C66FC3-297B-48E2-999F-85288038EDDD}"/>
    <cellStyle name="EYCurrency 2 3 4 8 2" xfId="21439" xr:uid="{1671F132-B5D4-481B-9A72-B1FFF1059F27}"/>
    <cellStyle name="EYCurrency 2 3 4 9" xfId="22263" xr:uid="{900DC374-E167-4CEE-A72E-CFC7F3FD33A0}"/>
    <cellStyle name="EYCurrency 2 3 5" xfId="1699" xr:uid="{EC213F1D-0EE1-41A2-9AEA-8C713CE5249D}"/>
    <cellStyle name="EYCurrency 2 3 5 2" xfId="9749" xr:uid="{2D98E5CA-AC39-46D4-91E8-1E92EA8331B1}"/>
    <cellStyle name="EYCurrency 2 3 5 2 2" xfId="25354" xr:uid="{EA86190C-6471-47C5-9142-B845193D8B42}"/>
    <cellStyle name="EYCurrency 2 3 5 2 3" xfId="31433" xr:uid="{A3B493EB-0AB1-442B-9E3A-244B5B8766BF}"/>
    <cellStyle name="EYCurrency 2 3 5 2 4" xfId="37396" xr:uid="{9760A678-5B8B-43E8-82C2-26F15E8FDE02}"/>
    <cellStyle name="EYCurrency 2 3 5 2 5" xfId="43675" xr:uid="{7B87E564-6C73-4920-AEB0-7FB808030ED2}"/>
    <cellStyle name="EYCurrency 2 3 5 2 6" xfId="17871" xr:uid="{F6D3A4F1-88C7-478D-B2AC-890D4A7B7919}"/>
    <cellStyle name="EYCurrency 2 3 5 3" xfId="11594" xr:uid="{2FA89BA2-5395-4114-ABA6-01B5976CD3A3}"/>
    <cellStyle name="EYCurrency 2 3 5 3 2" xfId="27199" xr:uid="{B0B3DF9D-F165-43FE-BD03-1114FAC07809}"/>
    <cellStyle name="EYCurrency 2 3 5 3 3" xfId="33240" xr:uid="{863A312F-7ADA-4A87-B481-3E1009666B17}"/>
    <cellStyle name="EYCurrency 2 3 5 3 4" xfId="39201" xr:uid="{167D7A18-AAD3-4203-95A0-094F34E09976}"/>
    <cellStyle name="EYCurrency 2 3 5 3 5" xfId="44780" xr:uid="{3679C5DF-BF23-4795-AF7B-149A9A96EED7}"/>
    <cellStyle name="EYCurrency 2 3 5 3 6" xfId="19716" xr:uid="{60215481-2593-44C4-9B8B-E72A9E27063F}"/>
    <cellStyle name="EYCurrency 2 3 5 4" xfId="7341" xr:uid="{59AAB15F-1A0E-4FFD-BB6D-008C9CBA6522}"/>
    <cellStyle name="EYCurrency 2 3 5 4 2" xfId="22953" xr:uid="{C4FB6262-9F55-4ED0-92B7-AA29EAF872BA}"/>
    <cellStyle name="EYCurrency 2 3 5 5" xfId="29082" xr:uid="{14B6D49E-7FBD-49B9-9473-74E509AE072A}"/>
    <cellStyle name="EYCurrency 2 3 5 6" xfId="35048" xr:uid="{20F871A1-1D10-409E-A1AB-7A30382203CC}"/>
    <cellStyle name="EYCurrency 2 3 5 7" xfId="41615" xr:uid="{A42D7C27-E858-4B7F-B598-27A743354B43}"/>
    <cellStyle name="EYCurrency 2 3 5 8" xfId="15475" xr:uid="{01C7FCDA-C7BF-48B1-8FFE-5D9E2218D757}"/>
    <cellStyle name="EYCurrency 2 3 6" xfId="2366" xr:uid="{DBC0EA69-D1BE-4639-95EF-77F6171AAE81}"/>
    <cellStyle name="EYCurrency 2 3 6 2" xfId="10850" xr:uid="{96C36B18-6567-4914-9446-964E70986010}"/>
    <cellStyle name="EYCurrency 2 3 6 2 2" xfId="26455" xr:uid="{350D2CB3-82A4-4C6A-8083-8CE9236B36EA}"/>
    <cellStyle name="EYCurrency 2 3 6 2 3" xfId="32527" xr:uid="{367EC288-7EA4-4BF9-81AF-7CC43E4DE84B}"/>
    <cellStyle name="EYCurrency 2 3 6 2 4" xfId="38490" xr:uid="{8D7D5E6E-4546-4F83-884D-28C99171C15F}"/>
    <cellStyle name="EYCurrency 2 3 6 2 5" xfId="43642" xr:uid="{BC88004E-AD31-4350-AACD-B56701D2D630}"/>
    <cellStyle name="EYCurrency 2 3 6 2 6" xfId="18972" xr:uid="{82926107-DF58-4196-BAAB-BD517AEA86BA}"/>
    <cellStyle name="EYCurrency 2 3 6 3" xfId="12695" xr:uid="{1347C58C-FB1D-4B7C-865A-5BBDB7257913}"/>
    <cellStyle name="EYCurrency 2 3 6 3 2" xfId="28300" xr:uid="{156DBEA8-94B6-40F0-9F7B-BE3F27A78E7D}"/>
    <cellStyle name="EYCurrency 2 3 6 3 3" xfId="34334" xr:uid="{E6F7BC9F-AB70-4A9C-B28F-609776A274C2}"/>
    <cellStyle name="EYCurrency 2 3 6 3 4" xfId="40295" xr:uid="{DA9149C6-1AEE-4BB6-BDC7-45250AC5E815}"/>
    <cellStyle name="EYCurrency 2 3 6 3 5" xfId="44747" xr:uid="{5998D517-6051-414A-AADD-27B5E2D87985}"/>
    <cellStyle name="EYCurrency 2 3 6 3 6" xfId="20817" xr:uid="{5D4FC512-E34B-4AFB-BC6E-30F0B3D4B401}"/>
    <cellStyle name="EYCurrency 2 3 6 4" xfId="8443" xr:uid="{6A644F64-73E0-4521-9E77-20C8BBDBE19F}"/>
    <cellStyle name="EYCurrency 2 3 6 4 2" xfId="24055" xr:uid="{17DFFA34-26FB-4C70-B696-79505B48B060}"/>
    <cellStyle name="EYCurrency 2 3 6 5" xfId="30176" xr:uid="{30381F4D-7219-4612-879B-7E6DF2FA038E}"/>
    <cellStyle name="EYCurrency 2 3 6 6" xfId="36142" xr:uid="{CD60B1A3-084E-4921-9B99-847412BA9D1B}"/>
    <cellStyle name="EYCurrency 2 3 6 7" xfId="41582" xr:uid="{4CABF062-F79E-4B41-A741-1B30CAA2A3DE}"/>
    <cellStyle name="EYCurrency 2 3 6 8" xfId="16576" xr:uid="{B2476491-C5C6-4F65-BE73-5165D98167F8}"/>
    <cellStyle name="EYCurrency 2 3 7" xfId="2648" xr:uid="{1040E1DB-624E-4A22-BD6D-A8168BDB62BC}"/>
    <cellStyle name="EYCurrency 2 3 7 2" xfId="10375" xr:uid="{5FA38BD5-6C12-4FE2-9FA9-0AF0F0C335BD}"/>
    <cellStyle name="EYCurrency 2 3 7 2 2" xfId="25980" xr:uid="{060F6E8B-6B69-4E45-92C5-0D86B8DB94EF}"/>
    <cellStyle name="EYCurrency 2 3 7 2 3" xfId="32056" xr:uid="{BA9D1DA2-FDBF-4ED9-ACD1-B69F34E37BFF}"/>
    <cellStyle name="EYCurrency 2 3 7 2 4" xfId="38019" xr:uid="{86A802CD-8366-4452-8421-D88B3414B908}"/>
    <cellStyle name="EYCurrency 2 3 7 2 5" xfId="18497" xr:uid="{26C01942-33AE-4FC4-BB66-B722DFFEBEA2}"/>
    <cellStyle name="EYCurrency 2 3 7 3" xfId="12220" xr:uid="{C754A5FA-5264-4E70-A602-14D1CE4EDA6D}"/>
    <cellStyle name="EYCurrency 2 3 7 3 2" xfId="27825" xr:uid="{AC6499A2-68B1-40DA-BB21-EDD77041B27D}"/>
    <cellStyle name="EYCurrency 2 3 7 3 3" xfId="33863" xr:uid="{72E68930-FE10-4A4E-88D1-48518A7F5933}"/>
    <cellStyle name="EYCurrency 2 3 7 3 4" xfId="39824" xr:uid="{D6F9A23E-255C-4ABF-AE93-2E2ED10ECBE5}"/>
    <cellStyle name="EYCurrency 2 3 7 3 5" xfId="20342" xr:uid="{F8E3BC7C-E8C8-4F88-B604-D6F4AE2E065E}"/>
    <cellStyle name="EYCurrency 2 3 7 4" xfId="7968" xr:uid="{AC946232-4DF7-4B91-870C-A069EA76A607}"/>
    <cellStyle name="EYCurrency 2 3 7 4 2" xfId="23580" xr:uid="{49D6F7EB-D986-47B4-BCDF-459DD9842F11}"/>
    <cellStyle name="EYCurrency 2 3 7 5" xfId="29705" xr:uid="{FB3554C6-C1A6-4AE8-BDB7-37C899A49C08}"/>
    <cellStyle name="EYCurrency 2 3 7 6" xfId="35671" xr:uid="{546D45EC-36B5-45CF-84F4-B6EA3C1ABFDE}"/>
    <cellStyle name="EYCurrency 2 3 7 7" xfId="42708" xr:uid="{F3954D0B-DCE8-4F29-A4DE-D74785F53A5C}"/>
    <cellStyle name="EYCurrency 2 3 7 8" xfId="16101" xr:uid="{783D2E11-E09C-497A-8D8F-CD382BCE571A}"/>
    <cellStyle name="EYCurrency 2 3 8" xfId="2923" xr:uid="{4097CF04-0A46-43DE-854D-38FA6613596B}"/>
    <cellStyle name="EYCurrency 2 3 8 2" xfId="10373" xr:uid="{BA3E86A4-821A-410C-AB3C-4538A310C1DE}"/>
    <cellStyle name="EYCurrency 2 3 8 2 2" xfId="25978" xr:uid="{7EFBFB77-12E4-4FA9-9FC6-F11B60375CAE}"/>
    <cellStyle name="EYCurrency 2 3 8 2 3" xfId="32054" xr:uid="{1E011B7B-842F-485C-996F-DB695F0B2C72}"/>
    <cellStyle name="EYCurrency 2 3 8 2 4" xfId="38017" xr:uid="{7DB4B2A8-73C0-47A0-AE2E-A0FF255EB5E3}"/>
    <cellStyle name="EYCurrency 2 3 8 2 5" xfId="18495" xr:uid="{3DED31AB-5F56-4015-999E-729AAD54E998}"/>
    <cellStyle name="EYCurrency 2 3 8 3" xfId="12218" xr:uid="{CC597E33-617F-48ED-9749-2C5874EDA4CF}"/>
    <cellStyle name="EYCurrency 2 3 8 3 2" xfId="27823" xr:uid="{DA969DD7-F131-4FB1-B39A-B59D19E63F3A}"/>
    <cellStyle name="EYCurrency 2 3 8 3 3" xfId="33861" xr:uid="{C4A52268-6026-4246-9BF8-3926E19616B2}"/>
    <cellStyle name="EYCurrency 2 3 8 3 4" xfId="39822" xr:uid="{69CBFE68-17C1-4B29-BDD7-FACCBB1A2274}"/>
    <cellStyle name="EYCurrency 2 3 8 3 5" xfId="20340" xr:uid="{5C344C4A-5EBB-4348-9D22-CE20153760B1}"/>
    <cellStyle name="EYCurrency 2 3 8 4" xfId="7966" xr:uid="{2184FD91-1ADE-4A93-8023-20627F318AEB}"/>
    <cellStyle name="EYCurrency 2 3 8 4 2" xfId="23578" xr:uid="{5CF7494A-B676-4F6F-B098-6277DE9DF747}"/>
    <cellStyle name="EYCurrency 2 3 8 5" xfId="29703" xr:uid="{4101A7F8-FF71-407B-BAD3-C3BCBA93F500}"/>
    <cellStyle name="EYCurrency 2 3 8 6" xfId="35669" xr:uid="{2011EE32-5C92-4310-BC8D-9C3AB5E361FE}"/>
    <cellStyle name="EYCurrency 2 3 8 7" xfId="42922" xr:uid="{81F240C7-AA8F-4F35-9710-AC249DBCDCB1}"/>
    <cellStyle name="EYCurrency 2 3 8 8" xfId="16099" xr:uid="{3E029DC0-58D6-4684-94A8-0692C460EC4F}"/>
    <cellStyle name="EYCurrency 2 3 9" xfId="9064" xr:uid="{4D2E45C7-39D7-4A5E-885F-54BA39D25D71}"/>
    <cellStyle name="EYCurrency 2 3 9 2" xfId="24669" xr:uid="{DD9549C9-290F-4B3F-82E8-E7C7FAC4B98C}"/>
    <cellStyle name="EYCurrency 2 3 9 3" xfId="30763" xr:uid="{59565EDE-5D11-4961-B22E-B15D3EF3CE18}"/>
    <cellStyle name="EYCurrency 2 3 9 4" xfId="36726" xr:uid="{9B1CFCBB-8277-4AB0-BCF2-09F2D321EEA6}"/>
    <cellStyle name="EYCurrency 2 3 9 5" xfId="17188" xr:uid="{7F8FCE6F-FE96-46F0-83CC-AE1E66602527}"/>
    <cellStyle name="EYCurrency 2 4" xfId="211" xr:uid="{326B009F-642D-4BA0-8F21-909DEE38F4E1}"/>
    <cellStyle name="EYCurrency 2 4 10" xfId="3283" xr:uid="{45E60746-6B7F-4353-8C24-B9154029963A}"/>
    <cellStyle name="EYCurrency 2 4 10 2" xfId="21756" xr:uid="{8D7E531E-A482-4AA2-B450-C04CE2AFC22F}"/>
    <cellStyle name="EYCurrency 2 4 11" xfId="3604" xr:uid="{155CC91C-640D-48C5-8DBE-9E453B853F99}"/>
    <cellStyle name="EYCurrency 2 4 11 2" xfId="21719" xr:uid="{38E83C0D-AAB5-4107-BE71-B40917B7C7A8}"/>
    <cellStyle name="EYCurrency 2 4 12" xfId="21767" xr:uid="{83BAB8EA-E1AB-448B-B9E1-29352F47BA8C}"/>
    <cellStyle name="EYCurrency 2 4 13" xfId="41180" xr:uid="{EC826F37-C0BA-49AD-9A14-C70CEC237D1D}"/>
    <cellStyle name="EYCurrency 2 4 14" xfId="14954" xr:uid="{DA9E912B-35D8-4035-90B9-CA4A633ABE0B}"/>
    <cellStyle name="EYCurrency 2 4 2" xfId="306" xr:uid="{461CC7D6-B291-4A49-9542-60B329B99D90}"/>
    <cellStyle name="EYCurrency 2 4 2 10" xfId="21785" xr:uid="{99B40C4E-EB1C-4244-A226-E424591C0EBE}"/>
    <cellStyle name="EYCurrency 2 4 2 11" xfId="41231" xr:uid="{AF0897AC-7E91-43D6-B3BA-0E1B9823278E}"/>
    <cellStyle name="EYCurrency 2 4 2 12" xfId="15007" xr:uid="{7F55E1AB-6E8E-4D27-98F8-3ED5B35B1AB7}"/>
    <cellStyle name="EYCurrency 2 4 2 2" xfId="1211" xr:uid="{4D637240-8037-4E44-9F0F-1B3BEE792538}"/>
    <cellStyle name="EYCurrency 2 4 2 2 10" xfId="21864" xr:uid="{2A2C4DE5-9945-41D0-8203-66BA933AF420}"/>
    <cellStyle name="EYCurrency 2 4 2 2 11" xfId="22639" xr:uid="{0F2164DE-BE91-495A-957E-C37C0B56D7E4}"/>
    <cellStyle name="EYCurrency 2 4 2 2 12" xfId="41382" xr:uid="{524475DB-F17E-4E45-80B4-3C43F710F2CE}"/>
    <cellStyle name="EYCurrency 2 4 2 2 13" xfId="15161" xr:uid="{4CBF8265-AEBC-44CE-8021-42EDE54B98D9}"/>
    <cellStyle name="EYCurrency 2 4 2 2 2" xfId="8076" xr:uid="{07307E55-9F37-45C1-A59F-6AD6E59ED5D5}"/>
    <cellStyle name="EYCurrency 2 4 2 2 2 2" xfId="10483" xr:uid="{70B36051-9813-4A33-B1EC-A6F4EEFFB5F6}"/>
    <cellStyle name="EYCurrency 2 4 2 2 2 2 2" xfId="26088" xr:uid="{0CD82FF3-157A-4A9B-BC99-08FFE1ED7D53}"/>
    <cellStyle name="EYCurrency 2 4 2 2 2 2 3" xfId="32163" xr:uid="{9C613E00-685B-4B5D-9BFC-2A1BACB5AF77}"/>
    <cellStyle name="EYCurrency 2 4 2 2 2 2 4" xfId="38126" xr:uid="{7CDE8CE8-14E0-4075-ABBF-137EA0483F1D}"/>
    <cellStyle name="EYCurrency 2 4 2 2 2 2 5" xfId="44150" xr:uid="{AA211EA6-122C-4035-A77F-6E2B29F62DEB}"/>
    <cellStyle name="EYCurrency 2 4 2 2 2 2 6" xfId="18605" xr:uid="{B57868F5-EC67-429B-A79B-09EE5996CDAE}"/>
    <cellStyle name="EYCurrency 2 4 2 2 2 3" xfId="12328" xr:uid="{8BC5741E-32B7-4FB5-9D87-260FA603C4C6}"/>
    <cellStyle name="EYCurrency 2 4 2 2 2 3 2" xfId="27933" xr:uid="{0E4BF697-8F24-40FF-9844-577C3A34B489}"/>
    <cellStyle name="EYCurrency 2 4 2 2 2 3 3" xfId="33970" xr:uid="{686574C8-28EB-4283-B3E8-82BD763F2A39}"/>
    <cellStyle name="EYCurrency 2 4 2 2 2 3 4" xfId="39931" xr:uid="{CDDE9700-DD74-4A6A-8AEF-AF20640AF895}"/>
    <cellStyle name="EYCurrency 2 4 2 2 2 3 5" xfId="45255" xr:uid="{F2E9E74A-F86A-4455-A680-C5FF33A3199B}"/>
    <cellStyle name="EYCurrency 2 4 2 2 2 3 6" xfId="20450" xr:uid="{605E824B-F8B9-4298-96DE-80DB607BCAA1}"/>
    <cellStyle name="EYCurrency 2 4 2 2 2 4" xfId="23688" xr:uid="{CBD34685-0D78-48BD-93A1-78604E2EF5F5}"/>
    <cellStyle name="EYCurrency 2 4 2 2 2 5" xfId="29812" xr:uid="{D8ACB9C1-33D1-41D1-860E-A1A953F5A351}"/>
    <cellStyle name="EYCurrency 2 4 2 2 2 6" xfId="35778" xr:uid="{539F56CC-10BE-4764-9FE7-F99661A98772}"/>
    <cellStyle name="EYCurrency 2 4 2 2 2 7" xfId="42090" xr:uid="{C086F347-D8F4-48DC-96BC-65591FF530ED}"/>
    <cellStyle name="EYCurrency 2 4 2 2 2 8" xfId="16209" xr:uid="{ADE9506A-E5C8-4C43-904A-1E15F63521C5}"/>
    <cellStyle name="EYCurrency 2 4 2 2 3" xfId="7511" xr:uid="{833E1664-21D7-46E4-9C8F-34F9DBBC51F5}"/>
    <cellStyle name="EYCurrency 2 4 2 2 3 2" xfId="9919" xr:uid="{78D29F19-C2B1-4DD0-822E-20D0E86F3974}"/>
    <cellStyle name="EYCurrency 2 4 2 2 3 2 2" xfId="25524" xr:uid="{D3B048BE-C8EB-470D-886C-A807B9127BFE}"/>
    <cellStyle name="EYCurrency 2 4 2 2 3 2 3" xfId="31603" xr:uid="{EF8E9142-161B-4E6E-B0EB-C0A7DCC22DEA}"/>
    <cellStyle name="EYCurrency 2 4 2 2 3 2 4" xfId="37566" xr:uid="{BBA5F024-51CD-43D0-B137-F9BB33DA99F4}"/>
    <cellStyle name="EYCurrency 2 4 2 2 3 2 5" xfId="43762" xr:uid="{948E7882-C761-4460-87C3-E8DA9E37FCD7}"/>
    <cellStyle name="EYCurrency 2 4 2 2 3 2 6" xfId="18041" xr:uid="{DED00772-067E-4BC1-BFA1-024BA9E90D54}"/>
    <cellStyle name="EYCurrency 2 4 2 2 3 3" xfId="11764" xr:uid="{1FACF9B2-65BE-439D-873C-E5D7A1828BE9}"/>
    <cellStyle name="EYCurrency 2 4 2 2 3 3 2" xfId="27369" xr:uid="{EBB3183E-837A-4CD7-8B03-34859DABD7AD}"/>
    <cellStyle name="EYCurrency 2 4 2 2 3 3 3" xfId="33410" xr:uid="{A87C6713-51D5-4657-8924-673CC75127F0}"/>
    <cellStyle name="EYCurrency 2 4 2 2 3 3 4" xfId="39371" xr:uid="{EEDF2E29-55EF-4759-8171-832A0903CB46}"/>
    <cellStyle name="EYCurrency 2 4 2 2 3 3 5" xfId="44867" xr:uid="{1A81982C-4EB3-44B9-ABA0-63E6E319A5CE}"/>
    <cellStyle name="EYCurrency 2 4 2 2 3 3 6" xfId="19886" xr:uid="{07F1285D-EFB8-47F0-B0FC-21253A326DCC}"/>
    <cellStyle name="EYCurrency 2 4 2 2 3 4" xfId="23123" xr:uid="{3A61880D-FD79-49DD-820D-613C6F11E19B}"/>
    <cellStyle name="EYCurrency 2 4 2 2 3 5" xfId="29252" xr:uid="{2D97CE31-D4CA-4E61-B281-B05043E0E9B9}"/>
    <cellStyle name="EYCurrency 2 4 2 2 3 6" xfId="35218" xr:uid="{0D892734-DD97-4F8E-943B-094FA1EDECA8}"/>
    <cellStyle name="EYCurrency 2 4 2 2 3 7" xfId="41702" xr:uid="{519BC946-DE98-4721-9B3B-49EEC71DBE9D}"/>
    <cellStyle name="EYCurrency 2 4 2 2 3 8" xfId="15645" xr:uid="{C659A3A6-DA45-4AB6-80DB-E9184B418A17}"/>
    <cellStyle name="EYCurrency 2 4 2 2 4" xfId="8380" xr:uid="{8F96385B-7B73-4583-AE57-5BF8325BF1FA}"/>
    <cellStyle name="EYCurrency 2 4 2 2 4 2" xfId="10787" xr:uid="{ACE2FB25-D938-4B69-B48F-5B50A7B335EF}"/>
    <cellStyle name="EYCurrency 2 4 2 2 4 2 2" xfId="26392" xr:uid="{DED9C23A-984E-4DB2-A8CA-7AB401AD62B0}"/>
    <cellStyle name="EYCurrency 2 4 2 2 4 2 3" xfId="32464" xr:uid="{ACF18FA9-16B7-4411-90F0-55137CA4F34C}"/>
    <cellStyle name="EYCurrency 2 4 2 2 4 2 4" xfId="38427" xr:uid="{7CB3372C-B57C-4990-99E3-352EA4C92319}"/>
    <cellStyle name="EYCurrency 2 4 2 2 4 2 5" xfId="43924" xr:uid="{B08BDE00-6BE9-4837-BE16-A8DA059C6B17}"/>
    <cellStyle name="EYCurrency 2 4 2 2 4 2 6" xfId="18909" xr:uid="{82DE9AD5-5E53-401E-9FC0-04390C09618C}"/>
    <cellStyle name="EYCurrency 2 4 2 2 4 3" xfId="12632" xr:uid="{87266948-44EB-40CC-8E66-FDA9C15F4305}"/>
    <cellStyle name="EYCurrency 2 4 2 2 4 3 2" xfId="28237" xr:uid="{4E65A227-90CA-4F2B-8836-586CE25EF4BD}"/>
    <cellStyle name="EYCurrency 2 4 2 2 4 3 3" xfId="34271" xr:uid="{244FF73A-0007-41F5-BF79-C32F46563432}"/>
    <cellStyle name="EYCurrency 2 4 2 2 4 3 4" xfId="40232" xr:uid="{7B72CADD-8833-4233-A727-7BC3FEA1EB50}"/>
    <cellStyle name="EYCurrency 2 4 2 2 4 3 5" xfId="45029" xr:uid="{4D428553-9EAF-4EB1-8CDE-413A2CCAD164}"/>
    <cellStyle name="EYCurrency 2 4 2 2 4 3 6" xfId="20754" xr:uid="{8386349E-93A3-4DDB-BDB7-BE81283698E0}"/>
    <cellStyle name="EYCurrency 2 4 2 2 4 4" xfId="23992" xr:uid="{03B8EDE0-83C4-4191-873F-1777CED17044}"/>
    <cellStyle name="EYCurrency 2 4 2 2 4 5" xfId="30113" xr:uid="{9775B8BA-60BB-4F94-8A76-398D80699229}"/>
    <cellStyle name="EYCurrency 2 4 2 2 4 6" xfId="36079" xr:uid="{D9612327-BEDA-43C0-AAA0-9BB7597C573F}"/>
    <cellStyle name="EYCurrency 2 4 2 2 4 7" xfId="41864" xr:uid="{F3ED2CFF-CC7E-472F-BEB8-4C22E073633B}"/>
    <cellStyle name="EYCurrency 2 4 2 2 4 8" xfId="16513" xr:uid="{B812939E-69E0-43B8-95C5-FB2DB5857001}"/>
    <cellStyle name="EYCurrency 2 4 2 2 5" xfId="8538" xr:uid="{2E09C0AF-4270-457C-8FA9-CB39419AE5FA}"/>
    <cellStyle name="EYCurrency 2 4 2 2 5 2" xfId="10945" xr:uid="{5FBFBAF9-7DC9-4CDD-A6E3-9D86FAF431CC}"/>
    <cellStyle name="EYCurrency 2 4 2 2 5 2 2" xfId="26550" xr:uid="{7BEEE996-76E2-4E9D-BC8C-61C3D57FAB5B}"/>
    <cellStyle name="EYCurrency 2 4 2 2 5 2 3" xfId="32620" xr:uid="{F7FB4651-B80B-4454-A5B2-8C69062DA556}"/>
    <cellStyle name="EYCurrency 2 4 2 2 5 2 4" xfId="38582" xr:uid="{D2DF1AA8-DA32-4BA1-8776-208A79208BFE}"/>
    <cellStyle name="EYCurrency 2 4 2 2 5 2 5" xfId="19067" xr:uid="{8976CF20-E67B-44E1-8235-00EF1C2AFDE0}"/>
    <cellStyle name="EYCurrency 2 4 2 2 5 3" xfId="12790" xr:uid="{8B769D3D-D9CB-4F43-80E3-C7B196F538E0}"/>
    <cellStyle name="EYCurrency 2 4 2 2 5 3 2" xfId="28395" xr:uid="{CA27A81F-3177-4A9C-A575-DEC1755782AA}"/>
    <cellStyle name="EYCurrency 2 4 2 2 5 3 3" xfId="34426" xr:uid="{18942220-86FF-4AE2-ACB4-D6EE6E322400}"/>
    <cellStyle name="EYCurrency 2 4 2 2 5 3 4" xfId="40387" xr:uid="{7FA62026-0A77-4251-9927-9205558DBE5E}"/>
    <cellStyle name="EYCurrency 2 4 2 2 5 3 5" xfId="20912" xr:uid="{A2F6C59C-5C74-4307-92FD-4AA2241222D2}"/>
    <cellStyle name="EYCurrency 2 4 2 2 5 4" xfId="24150" xr:uid="{F659E2B5-E005-48C9-923B-68EBF367033F}"/>
    <cellStyle name="EYCurrency 2 4 2 2 5 5" xfId="30269" xr:uid="{020FEE77-D9FE-4CC6-96AE-B93A24DF162C}"/>
    <cellStyle name="EYCurrency 2 4 2 2 5 6" xfId="36234" xr:uid="{CB1381EA-D090-4DC9-A70E-0A6B9ABD7560}"/>
    <cellStyle name="EYCurrency 2 4 2 2 5 7" xfId="43308" xr:uid="{80A008B8-3172-40B7-A791-79FEED5D9FF0}"/>
    <cellStyle name="EYCurrency 2 4 2 2 5 8" xfId="16671" xr:uid="{7F7379EC-EF20-48AF-ADC6-CE3CC98152EF}"/>
    <cellStyle name="EYCurrency 2 4 2 2 6" xfId="9366" xr:uid="{A05D66CF-F19D-475B-AEA2-8CBC31258479}"/>
    <cellStyle name="EYCurrency 2 4 2 2 6 2" xfId="24971" xr:uid="{9F5E50C1-B629-4864-A173-90E1E6E586FD}"/>
    <cellStyle name="EYCurrency 2 4 2 2 6 3" xfId="31064" xr:uid="{0A5B2928-A2A9-411D-ACF9-B16D202E79D4}"/>
    <cellStyle name="EYCurrency 2 4 2 2 6 4" xfId="37027" xr:uid="{7162460E-B1CB-4898-9282-A1E69606F3F0}"/>
    <cellStyle name="EYCurrency 2 4 2 2 6 5" xfId="43079" xr:uid="{10AB65E0-B5A1-4C07-8330-F9C4738F3852}"/>
    <cellStyle name="EYCurrency 2 4 2 2 6 6" xfId="17490" xr:uid="{0EE1EB3C-7DB4-48A3-A566-8F69BB34BC2A}"/>
    <cellStyle name="EYCurrency 2 4 2 2 7" xfId="9480" xr:uid="{E18FAAF0-384A-4915-A03F-7CAEEBDE134E}"/>
    <cellStyle name="EYCurrency 2 4 2 2 7 2" xfId="25085" xr:uid="{D11F5575-F63A-4F5C-8BB7-1C076010E951}"/>
    <cellStyle name="EYCurrency 2 4 2 2 7 3" xfId="31177" xr:uid="{D59A5458-A029-49B0-A993-B6C73A8CD97E}"/>
    <cellStyle name="EYCurrency 2 4 2 2 7 4" xfId="37140" xr:uid="{133DA8B4-72DD-4118-8601-580BD5349176}"/>
    <cellStyle name="EYCurrency 2 4 2 2 7 5" xfId="17604" xr:uid="{2EBDCCF8-61A7-48E0-93CC-73D3A244408C}"/>
    <cellStyle name="EYCurrency 2 4 2 2 8" xfId="5961" xr:uid="{EA2662E1-452E-4040-9C92-1305F47E80EE}"/>
    <cellStyle name="EYCurrency 2 4 2 2 8 2" xfId="21496" xr:uid="{0D29B9C7-E56F-46D5-A83A-04B05FD26DB6}"/>
    <cellStyle name="EYCurrency 2 4 2 2 9" xfId="22320" xr:uid="{5712D5CF-63D9-48BC-B140-1BF429AC866B}"/>
    <cellStyle name="EYCurrency 2 4 2 3" xfId="1818" xr:uid="{04D74CD0-88D4-4379-B3C7-D317D7C6E7E9}"/>
    <cellStyle name="EYCurrency 2 4 2 3 2" xfId="10313" xr:uid="{E6A9E080-16E7-4574-993D-315B3117FCEF}"/>
    <cellStyle name="EYCurrency 2 4 2 3 2 2" xfId="25918" xr:uid="{D11992DC-3138-4754-BF71-0E0E1810E25B}"/>
    <cellStyle name="EYCurrency 2 4 2 3 2 3" xfId="31996" xr:uid="{D59BD378-FEED-415B-8273-FA0C2FBA77EF}"/>
    <cellStyle name="EYCurrency 2 4 2 3 2 4" xfId="37959" xr:uid="{4C325F0A-6884-4EE0-B7F4-F9ED67C670FB}"/>
    <cellStyle name="EYCurrency 2 4 2 3 2 5" xfId="43997" xr:uid="{817287CF-7057-4E05-869A-1D3107F80A7A}"/>
    <cellStyle name="EYCurrency 2 4 2 3 2 6" xfId="18435" xr:uid="{CAE64AAE-1BFC-4FB7-9D62-B69C11004382}"/>
    <cellStyle name="EYCurrency 2 4 2 3 3" xfId="12158" xr:uid="{40435731-C785-4428-860C-6333BDD9878A}"/>
    <cellStyle name="EYCurrency 2 4 2 3 3 2" xfId="27763" xr:uid="{3528B64E-71A3-4D6C-9CC1-11E27476FBCD}"/>
    <cellStyle name="EYCurrency 2 4 2 3 3 3" xfId="33803" xr:uid="{2641580F-153D-451B-8B88-B015091245AD}"/>
    <cellStyle name="EYCurrency 2 4 2 3 3 4" xfId="39764" xr:uid="{6083DFF5-CEC0-4EDC-A915-3FDF4EDCA972}"/>
    <cellStyle name="EYCurrency 2 4 2 3 3 5" xfId="45102" xr:uid="{97678E4D-1657-4D47-96A8-FE982B076FB3}"/>
    <cellStyle name="EYCurrency 2 4 2 3 3 6" xfId="20280" xr:uid="{51684A66-941C-4DBE-AED7-CA28FA5D7AE2}"/>
    <cellStyle name="EYCurrency 2 4 2 3 4" xfId="7906" xr:uid="{EE2858BE-0EAE-4EC1-8DC3-67EA90001EDE}"/>
    <cellStyle name="EYCurrency 2 4 2 3 4 2" xfId="23518" xr:uid="{A75C6CB5-3EAB-4318-86EA-D2D69D2EB8AF}"/>
    <cellStyle name="EYCurrency 2 4 2 3 5" xfId="29645" xr:uid="{6E1C4C71-20D3-4225-90F2-866591789B28}"/>
    <cellStyle name="EYCurrency 2 4 2 3 6" xfId="35611" xr:uid="{676C005D-C248-48DA-979A-CB441BCF6D92}"/>
    <cellStyle name="EYCurrency 2 4 2 3 7" xfId="41937" xr:uid="{4EA7C398-DA14-4B99-9147-D35655060FAE}"/>
    <cellStyle name="EYCurrency 2 4 2 3 8" xfId="16039" xr:uid="{9B7E1DEA-04C1-40BF-AE1E-2FCDFD7FE59D}"/>
    <cellStyle name="EYCurrency 2 4 2 4" xfId="2264" xr:uid="{7956BBF3-A128-45DB-BD81-EC4E1FCE9689}"/>
    <cellStyle name="EYCurrency 2 4 2 4 2" xfId="10006" xr:uid="{5B3EA5E4-D163-4C0F-8D23-198C2EE193E4}"/>
    <cellStyle name="EYCurrency 2 4 2 4 2 2" xfId="25611" xr:uid="{EDB117FE-62A6-4CC4-AA71-1847B33B5BD9}"/>
    <cellStyle name="EYCurrency 2 4 2 4 2 3" xfId="31689" xr:uid="{5A4239D7-BD65-4E12-8740-0EEFEF2E837A}"/>
    <cellStyle name="EYCurrency 2 4 2 4 2 4" xfId="37652" xr:uid="{23BD593E-CE31-4D5A-B098-98F22C2F1DEC}"/>
    <cellStyle name="EYCurrency 2 4 2 4 2 5" xfId="44308" xr:uid="{493FE357-A269-440E-9C20-E63712700D46}"/>
    <cellStyle name="EYCurrency 2 4 2 4 2 6" xfId="18128" xr:uid="{46435E9F-EEA9-429D-819D-722263D0E7E9}"/>
    <cellStyle name="EYCurrency 2 4 2 4 3" xfId="11851" xr:uid="{FC208903-FB6E-466F-8945-E773CFAA01BC}"/>
    <cellStyle name="EYCurrency 2 4 2 4 3 2" xfId="27456" xr:uid="{066F6151-2799-4A68-8544-B63DDC25A8A3}"/>
    <cellStyle name="EYCurrency 2 4 2 4 3 3" xfId="33496" xr:uid="{8676EBE4-A3E5-4D94-BB22-D38E3591CACC}"/>
    <cellStyle name="EYCurrency 2 4 2 4 3 4" xfId="39457" xr:uid="{87829C4E-32DC-4341-80CF-4D7302639FA3}"/>
    <cellStyle name="EYCurrency 2 4 2 4 3 5" xfId="45413" xr:uid="{AC6AABD6-0D28-465D-8471-8D138A9A3F93}"/>
    <cellStyle name="EYCurrency 2 4 2 4 3 6" xfId="19973" xr:uid="{E85FDCCE-6FB4-4F6C-9069-9553192565A3}"/>
    <cellStyle name="EYCurrency 2 4 2 4 4" xfId="7598" xr:uid="{A84746A6-D254-4BE6-8B18-8FEA48DB31B1}"/>
    <cellStyle name="EYCurrency 2 4 2 4 4 2" xfId="23210" xr:uid="{E659B74A-DD23-480F-B7F7-8FC7E8676DBC}"/>
    <cellStyle name="EYCurrency 2 4 2 4 5" xfId="29338" xr:uid="{9444ED70-D033-465E-864F-0D30DCF0CDA5}"/>
    <cellStyle name="EYCurrency 2 4 2 4 6" xfId="35304" xr:uid="{2648D4B0-D6D7-4764-A675-B5BB2125FD33}"/>
    <cellStyle name="EYCurrency 2 4 2 4 7" xfId="42248" xr:uid="{F098E7E6-86C0-45B1-A947-A9EFEE9B366F}"/>
    <cellStyle name="EYCurrency 2 4 2 4 8" xfId="15732" xr:uid="{84018016-2942-48FF-B3FF-732CED8FAD9E}"/>
    <cellStyle name="EYCurrency 2 4 2 5" xfId="1567" xr:uid="{60259DA9-9931-43DB-88E2-48D667BF37C8}"/>
    <cellStyle name="EYCurrency 2 4 2 5 2" xfId="10769" xr:uid="{37388E79-EB76-459B-AF04-CAEF92C656E2}"/>
    <cellStyle name="EYCurrency 2 4 2 5 2 2" xfId="26374" xr:uid="{5BE4FB45-B66D-4F8F-BE62-DEE3B2155369}"/>
    <cellStyle name="EYCurrency 2 4 2 5 2 3" xfId="32446" xr:uid="{0CD0B14F-FA3E-4E4D-A506-DA4CEF992B04}"/>
    <cellStyle name="EYCurrency 2 4 2 5 2 4" xfId="38409" xr:uid="{4A02E924-910B-490F-A14A-B070DA09C8B1}"/>
    <cellStyle name="EYCurrency 2 4 2 5 2 5" xfId="18891" xr:uid="{08333679-9592-4396-9E63-2B6632BB360F}"/>
    <cellStyle name="EYCurrency 2 4 2 5 3" xfId="12614" xr:uid="{F22C9A0A-241D-472C-894F-6A752FA0E1EA}"/>
    <cellStyle name="EYCurrency 2 4 2 5 3 2" xfId="28219" xr:uid="{09BDAAE6-AF81-4204-A5AB-F387BF0D3B8A}"/>
    <cellStyle name="EYCurrency 2 4 2 5 3 3" xfId="34253" xr:uid="{A8D79678-3622-4883-96AF-07D56FA2E394}"/>
    <cellStyle name="EYCurrency 2 4 2 5 3 4" xfId="40214" xr:uid="{B61DC955-FA83-4050-8D9E-1C92255D3619}"/>
    <cellStyle name="EYCurrency 2 4 2 5 3 5" xfId="20736" xr:uid="{1F0EDD76-555A-4F65-9AC7-77324DEB4689}"/>
    <cellStyle name="EYCurrency 2 4 2 5 4" xfId="8362" xr:uid="{C19DEC6A-7ADC-4490-B289-B364639FBCDD}"/>
    <cellStyle name="EYCurrency 2 4 2 5 4 2" xfId="23974" xr:uid="{7C83807C-04C7-4904-9BEE-6F50EA3B492F}"/>
    <cellStyle name="EYCurrency 2 4 2 5 5" xfId="30095" xr:uid="{241E271D-9B44-4E91-AAC3-4FB2B4C508C5}"/>
    <cellStyle name="EYCurrency 2 4 2 5 6" xfId="36061" xr:uid="{BEF9B809-3411-45A4-9E5B-7F05716DEB29}"/>
    <cellStyle name="EYCurrency 2 4 2 5 7" xfId="43154" xr:uid="{AEF72941-A74C-4633-9627-836A1B053C1A}"/>
    <cellStyle name="EYCurrency 2 4 2 5 8" xfId="16495" xr:uid="{51E789FD-D52A-43EB-83A7-CE6E63637EA6}"/>
    <cellStyle name="EYCurrency 2 4 2 6" xfId="3203" xr:uid="{EDBC47A8-1794-47A0-BC87-D75C9ADDC8DC}"/>
    <cellStyle name="EYCurrency 2 4 2 6 2" xfId="10827" xr:uid="{5BFEEA2C-FC24-46DE-9BB5-0827552D0C6E}"/>
    <cellStyle name="EYCurrency 2 4 2 6 2 2" xfId="26432" xr:uid="{787FC23E-5A33-44E5-8978-2AADAA584901}"/>
    <cellStyle name="EYCurrency 2 4 2 6 2 3" xfId="32504" xr:uid="{9E8B88D9-6422-46F5-80E9-B167A1B0453E}"/>
    <cellStyle name="EYCurrency 2 4 2 6 2 4" xfId="38467" xr:uid="{EC9E7269-EB55-4E38-8396-B5D5C04C69D4}"/>
    <cellStyle name="EYCurrency 2 4 2 6 2 5" xfId="18949" xr:uid="{BBC092DC-CA26-45C5-AF4F-68E3B21823CC}"/>
    <cellStyle name="EYCurrency 2 4 2 6 3" xfId="12672" xr:uid="{15DA6C2F-4200-4416-BE4B-D7A35A158FA5}"/>
    <cellStyle name="EYCurrency 2 4 2 6 3 2" xfId="28277" xr:uid="{499DE9E0-87DB-4921-BAEC-BE91B7F3D22C}"/>
    <cellStyle name="EYCurrency 2 4 2 6 3 3" xfId="34311" xr:uid="{19353A34-1FD3-4277-98D4-2B36F2151DB8}"/>
    <cellStyle name="EYCurrency 2 4 2 6 3 4" xfId="40272" xr:uid="{9B529B1B-A97E-4CD6-B2FD-087FEA8825A5}"/>
    <cellStyle name="EYCurrency 2 4 2 6 3 5" xfId="20794" xr:uid="{B7AA1512-3A3E-4A5D-BF2D-4893CA608637}"/>
    <cellStyle name="EYCurrency 2 4 2 6 4" xfId="8420" xr:uid="{536A8DFB-EC48-491B-81D4-BD3DB689D388}"/>
    <cellStyle name="EYCurrency 2 4 2 6 4 2" xfId="24032" xr:uid="{12F1D9C5-8AD6-48D8-B203-62A4AC5E817A}"/>
    <cellStyle name="EYCurrency 2 4 2 6 5" xfId="30153" xr:uid="{10DDD72D-3AED-408B-860C-D404EBDA9BA6}"/>
    <cellStyle name="EYCurrency 2 4 2 6 6" xfId="36119" xr:uid="{39DE73C2-C9BB-411E-90B3-6C41DF528EE2}"/>
    <cellStyle name="EYCurrency 2 4 2 6 7" xfId="42960" xr:uid="{7B066EF4-3F40-4404-8055-F8AF68989163}"/>
    <cellStyle name="EYCurrency 2 4 2 6 8" xfId="16553" xr:uid="{6027FDE0-5E49-496E-A800-42B7BC70E0F5}"/>
    <cellStyle name="EYCurrency 2 4 2 7" xfId="2517" xr:uid="{A7713010-3FAE-41D6-BE84-F82205C6822B}"/>
    <cellStyle name="EYCurrency 2 4 2 7 2" xfId="9243" xr:uid="{FE864177-4C58-4121-BB0F-6BE7C74719E6}"/>
    <cellStyle name="EYCurrency 2 4 2 7 2 2" xfId="24848" xr:uid="{7D4B50CA-862E-417A-9C7E-EEFC4303045F}"/>
    <cellStyle name="EYCurrency 2 4 2 7 3" xfId="30942" xr:uid="{045BA91E-5D13-4BD8-BFBE-6B17397F622A}"/>
    <cellStyle name="EYCurrency 2 4 2 7 4" xfId="36905" xr:uid="{E95CC2B3-D54C-46AF-A376-08DB759F090F}"/>
    <cellStyle name="EYCurrency 2 4 2 7 5" xfId="17367" xr:uid="{5066A189-8C50-41D3-8FE4-548E04DA0874}"/>
    <cellStyle name="EYCurrency 2 4 2 8" xfId="5782" xr:uid="{70344452-A1EC-4CAA-9749-03DEE6944A69}"/>
    <cellStyle name="EYCurrency 2 4 2 8 2" xfId="22150" xr:uid="{F3114F69-82E7-4A4E-9FF3-81C97F7C1317}"/>
    <cellStyle name="EYCurrency 2 4 2 9" xfId="22565" xr:uid="{5E049752-5063-49DA-9718-B0A5B3458FC2}"/>
    <cellStyle name="EYCurrency 2 4 3" xfId="377" xr:uid="{FE63D06C-5094-45A8-8A5D-A1A5E4755880}"/>
    <cellStyle name="EYCurrency 2 4 3 10" xfId="21998" xr:uid="{FB054EEC-2EDB-4357-B867-F78CFD907EC2}"/>
    <cellStyle name="EYCurrency 2 4 3 11" xfId="41256" xr:uid="{BE8241B9-8943-4266-9376-D505321D23C3}"/>
    <cellStyle name="EYCurrency 2 4 3 12" xfId="15032" xr:uid="{6FA437F8-9ECE-40AD-B619-E58EFF3025E5}"/>
    <cellStyle name="EYCurrency 2 4 3 2" xfId="1282" xr:uid="{A6E5581F-A7AB-429E-BF42-1DB6832BEE0D}"/>
    <cellStyle name="EYCurrency 2 4 3 2 10" xfId="21841" xr:uid="{61BBFDCF-7140-4F14-B51D-FAE8CBD29983}"/>
    <cellStyle name="EYCurrency 2 4 3 2 11" xfId="22066" xr:uid="{11097095-E180-4CAA-8350-592F7F2487EB}"/>
    <cellStyle name="EYCurrency 2 4 3 2 12" xfId="41407" xr:uid="{6232DB3D-0267-4DEF-896A-424A431AE93F}"/>
    <cellStyle name="EYCurrency 2 4 3 2 13" xfId="15186" xr:uid="{A27C83DC-A3D8-472A-B033-FFDDE1A2F736}"/>
    <cellStyle name="EYCurrency 2 4 3 2 2" xfId="8101" xr:uid="{32C8F7DA-84B6-47D2-8B52-49D4E7D322BC}"/>
    <cellStyle name="EYCurrency 2 4 3 2 2 2" xfId="10508" xr:uid="{7DD9A21C-F647-4088-978E-120FFF787474}"/>
    <cellStyle name="EYCurrency 2 4 3 2 2 2 2" xfId="26113" xr:uid="{849FD1AD-DCC2-4325-B8A0-E43FCE7DD344}"/>
    <cellStyle name="EYCurrency 2 4 3 2 2 2 3" xfId="32188" xr:uid="{652251FA-0010-46C7-AC64-3747F23E059A}"/>
    <cellStyle name="EYCurrency 2 4 3 2 2 2 4" xfId="38151" xr:uid="{2334CAC4-5E82-4373-AC0B-68C3DF7764FD}"/>
    <cellStyle name="EYCurrency 2 4 3 2 2 2 5" xfId="44175" xr:uid="{E319DC8D-BFAA-417D-8FC8-7BBCBB2715B0}"/>
    <cellStyle name="EYCurrency 2 4 3 2 2 2 6" xfId="18630" xr:uid="{AFC409E6-DCD6-4267-81BE-D9DD673B3C00}"/>
    <cellStyle name="EYCurrency 2 4 3 2 2 3" xfId="12353" xr:uid="{CD0E7DAD-D37A-41B3-B729-D07A93519820}"/>
    <cellStyle name="EYCurrency 2 4 3 2 2 3 2" xfId="27958" xr:uid="{63AA9853-DE7E-4A65-91F9-305437258DA2}"/>
    <cellStyle name="EYCurrency 2 4 3 2 2 3 3" xfId="33995" xr:uid="{18DFD401-CA07-4BA3-BAA7-954732B8F676}"/>
    <cellStyle name="EYCurrency 2 4 3 2 2 3 4" xfId="39956" xr:uid="{C69634B5-5397-455F-8A14-95600FF30EFF}"/>
    <cellStyle name="EYCurrency 2 4 3 2 2 3 5" xfId="45280" xr:uid="{33723FA2-526A-4258-A8B2-B1EEF7E73E26}"/>
    <cellStyle name="EYCurrency 2 4 3 2 2 3 6" xfId="20475" xr:uid="{AD9E65B3-C4DC-483D-9C5F-9CD1ECE4FC6D}"/>
    <cellStyle name="EYCurrency 2 4 3 2 2 4" xfId="23713" xr:uid="{B5D4E1FA-D57E-4781-85AB-D3FC5B46B756}"/>
    <cellStyle name="EYCurrency 2 4 3 2 2 5" xfId="29837" xr:uid="{965EE027-3939-43D1-847D-6AA1EA0166C5}"/>
    <cellStyle name="EYCurrency 2 4 3 2 2 6" xfId="35803" xr:uid="{B92170F7-8AA3-46BB-AE83-2860E2BDCBE3}"/>
    <cellStyle name="EYCurrency 2 4 3 2 2 7" xfId="42115" xr:uid="{97155C31-81EE-4975-A65A-96526F399416}"/>
    <cellStyle name="EYCurrency 2 4 3 2 2 8" xfId="16234" xr:uid="{E57010E8-8A2A-44A9-96F7-97EB81FDD385}"/>
    <cellStyle name="EYCurrency 2 4 3 2 3" xfId="7487" xr:uid="{224E1FEC-D057-45ED-BE48-12ECF60C6B48}"/>
    <cellStyle name="EYCurrency 2 4 3 2 3 2" xfId="9895" xr:uid="{50F93D27-AA9A-4885-98BF-01F4918CDE4C}"/>
    <cellStyle name="EYCurrency 2 4 3 2 3 2 2" xfId="25500" xr:uid="{2B125F0B-75B0-445E-A71A-CB50D3FF30BF}"/>
    <cellStyle name="EYCurrency 2 4 3 2 3 2 3" xfId="31579" xr:uid="{1B249AB9-1DAA-4B75-B517-33DA9325E72D}"/>
    <cellStyle name="EYCurrency 2 4 3 2 3 2 4" xfId="37542" xr:uid="{F61E3182-D85A-497A-AA49-50C777CA3A82}"/>
    <cellStyle name="EYCurrency 2 4 3 2 3 2 5" xfId="44251" xr:uid="{62D70DF1-9955-4696-9104-D870D22D239F}"/>
    <cellStyle name="EYCurrency 2 4 3 2 3 2 6" xfId="18017" xr:uid="{1B29B241-DB07-4A45-8975-2FFE83C7A6B3}"/>
    <cellStyle name="EYCurrency 2 4 3 2 3 3" xfId="11740" xr:uid="{B29B02E8-D283-4DB8-B39C-4B33D9675D1C}"/>
    <cellStyle name="EYCurrency 2 4 3 2 3 3 2" xfId="27345" xr:uid="{DDB6F297-048C-4160-BD1F-E520C1C34AC5}"/>
    <cellStyle name="EYCurrency 2 4 3 2 3 3 3" xfId="33386" xr:uid="{58B40C17-8FB3-4EE2-8A8A-F8A37BB825F2}"/>
    <cellStyle name="EYCurrency 2 4 3 2 3 3 4" xfId="39347" xr:uid="{F28915F5-C4C4-4315-80C1-0AA4E1D194A3}"/>
    <cellStyle name="EYCurrency 2 4 3 2 3 3 5" xfId="45356" xr:uid="{2A349F42-8355-45BD-B051-FF5AB179AC53}"/>
    <cellStyle name="EYCurrency 2 4 3 2 3 3 6" xfId="19862" xr:uid="{CA620F8B-3604-4D28-B424-89873ECC3C59}"/>
    <cellStyle name="EYCurrency 2 4 3 2 3 4" xfId="23099" xr:uid="{48AFB6F0-081D-4C2D-9CEF-F332814D2AC8}"/>
    <cellStyle name="EYCurrency 2 4 3 2 3 5" xfId="29228" xr:uid="{4A0C43C3-4B97-4ADA-83F3-1AEC21F5CA14}"/>
    <cellStyle name="EYCurrency 2 4 3 2 3 6" xfId="35194" xr:uid="{6B4B7756-4940-48EF-B8F8-7C1BB112FE8D}"/>
    <cellStyle name="EYCurrency 2 4 3 2 3 7" xfId="42191" xr:uid="{346471C8-5CAC-42ED-BF38-5D316AE8CEA0}"/>
    <cellStyle name="EYCurrency 2 4 3 2 3 8" xfId="15621" xr:uid="{465FF23D-231B-47EB-BC88-F0513C80D824}"/>
    <cellStyle name="EYCurrency 2 4 3 2 4" xfId="8394" xr:uid="{39F6234B-52CB-4263-9478-20D15E247C00}"/>
    <cellStyle name="EYCurrency 2 4 3 2 4 2" xfId="10801" xr:uid="{49BF38C3-6955-460F-95CD-77C9A07ECFF2}"/>
    <cellStyle name="EYCurrency 2 4 3 2 4 2 2" xfId="26406" xr:uid="{13044C0A-993F-4C47-B2B9-BFF0E409D8F6}"/>
    <cellStyle name="EYCurrency 2 4 3 2 4 2 3" xfId="32478" xr:uid="{0242B394-A0A1-46DD-9989-4BB9119B894C}"/>
    <cellStyle name="EYCurrency 2 4 3 2 4 2 4" xfId="38441" xr:uid="{F94300E9-F7F5-4EB9-A28C-F4F3576E4814}"/>
    <cellStyle name="EYCurrency 2 4 3 2 4 2 5" xfId="43928" xr:uid="{DA25452F-3EF8-4EB9-B3A9-84D18B6878B0}"/>
    <cellStyle name="EYCurrency 2 4 3 2 4 2 6" xfId="18923" xr:uid="{1BF898EC-A264-4215-B16E-404A5B975AAB}"/>
    <cellStyle name="EYCurrency 2 4 3 2 4 3" xfId="12646" xr:uid="{E7293AEF-635C-42E2-ACD1-5C02122D05E7}"/>
    <cellStyle name="EYCurrency 2 4 3 2 4 3 2" xfId="28251" xr:uid="{89BB1CA3-6581-4E07-B7D1-DA6F715115EB}"/>
    <cellStyle name="EYCurrency 2 4 3 2 4 3 3" xfId="34285" xr:uid="{07D2214C-3047-424A-831C-3F65B73CE112}"/>
    <cellStyle name="EYCurrency 2 4 3 2 4 3 4" xfId="40246" xr:uid="{F46B3E7B-2D18-47BD-832E-021C00B26806}"/>
    <cellStyle name="EYCurrency 2 4 3 2 4 3 5" xfId="45033" xr:uid="{BD5E2018-520B-4901-8B26-3D928BC8CF9E}"/>
    <cellStyle name="EYCurrency 2 4 3 2 4 3 6" xfId="20768" xr:uid="{E6696BC1-AB60-4701-9AB6-0B53C79B3AF6}"/>
    <cellStyle name="EYCurrency 2 4 3 2 4 4" xfId="24006" xr:uid="{C862C1B3-ABEB-4AC4-9135-D4C0CAD3EAC4}"/>
    <cellStyle name="EYCurrency 2 4 3 2 4 5" xfId="30127" xr:uid="{DA947C57-DBBB-4BB6-AF37-E046CBBE643B}"/>
    <cellStyle name="EYCurrency 2 4 3 2 4 6" xfId="36093" xr:uid="{A3FE5630-59D4-414D-814D-AB0ECAD02FE8}"/>
    <cellStyle name="EYCurrency 2 4 3 2 4 7" xfId="41868" xr:uid="{4C20DC14-92F5-42D0-B0AE-DB503C4AE00C}"/>
    <cellStyle name="EYCurrency 2 4 3 2 4 8" xfId="16527" xr:uid="{17CC6524-27DF-41C9-AB08-857B10BB57A6}"/>
    <cellStyle name="EYCurrency 2 4 3 2 5" xfId="7414" xr:uid="{213CFCA9-FB1E-4425-AA48-E4A1BC18E459}"/>
    <cellStyle name="EYCurrency 2 4 3 2 5 2" xfId="9822" xr:uid="{522A7723-2BA2-433F-8FF8-905AF8701561}"/>
    <cellStyle name="EYCurrency 2 4 3 2 5 2 2" xfId="25427" xr:uid="{AE00D84D-CF0B-42D2-A8F8-AFBFD970CFFA}"/>
    <cellStyle name="EYCurrency 2 4 3 2 5 2 3" xfId="31506" xr:uid="{EF901218-7005-4D4C-9822-B63FEA631BD9}"/>
    <cellStyle name="EYCurrency 2 4 3 2 5 2 4" xfId="37469" xr:uid="{63D060D3-AC6C-42B8-9912-AF3CFBE2A67F}"/>
    <cellStyle name="EYCurrency 2 4 3 2 5 2 5" xfId="17944" xr:uid="{37851EB3-08F4-4457-9F46-61AE139AB3F5}"/>
    <cellStyle name="EYCurrency 2 4 3 2 5 3" xfId="11667" xr:uid="{ECCD4544-F9DB-4B21-8DB9-B9356F85B393}"/>
    <cellStyle name="EYCurrency 2 4 3 2 5 3 2" xfId="27272" xr:uid="{F4534463-09E8-403D-86E4-E26A38288C50}"/>
    <cellStyle name="EYCurrency 2 4 3 2 5 3 3" xfId="33313" xr:uid="{F3CFCF6A-2EFB-4340-9B52-E23EC11C026A}"/>
    <cellStyle name="EYCurrency 2 4 3 2 5 3 4" xfId="39274" xr:uid="{12FA1107-B449-4D99-B55B-D26FF8191A47}"/>
    <cellStyle name="EYCurrency 2 4 3 2 5 3 5" xfId="19789" xr:uid="{6260B95B-BA6F-457F-B42B-5E18DE9B9844}"/>
    <cellStyle name="EYCurrency 2 4 3 2 5 4" xfId="23026" xr:uid="{F398E0AA-3178-48E4-B26A-DC99DFA6031A}"/>
    <cellStyle name="EYCurrency 2 4 3 2 5 5" xfId="29155" xr:uid="{AB2D74BF-1AE8-4EB1-8338-7B2F761613A8}"/>
    <cellStyle name="EYCurrency 2 4 3 2 5 6" xfId="35121" xr:uid="{73E1F1EF-092A-4B50-A0A2-B535A97E6F28}"/>
    <cellStyle name="EYCurrency 2 4 3 2 5 7" xfId="43333" xr:uid="{B733ADE8-0FF8-4583-82A7-F3D46F9D478B}"/>
    <cellStyle name="EYCurrency 2 4 3 2 5 8" xfId="15548" xr:uid="{32ADF3B8-7BA5-4324-82D1-AA48179BA7E2}"/>
    <cellStyle name="EYCurrency 2 4 3 2 6" xfId="9391" xr:uid="{1B072661-3547-4E82-9E32-29EC03860CD0}"/>
    <cellStyle name="EYCurrency 2 4 3 2 6 2" xfId="24996" xr:uid="{10BAB59B-E96F-456F-9768-4AA9FF63474B}"/>
    <cellStyle name="EYCurrency 2 4 3 2 6 3" xfId="31089" xr:uid="{262784AD-14D1-47D6-91D7-CA3C43CA1053}"/>
    <cellStyle name="EYCurrency 2 4 3 2 6 4" xfId="37052" xr:uid="{02C938B3-6700-4ACF-B808-8DAA55DB7A65}"/>
    <cellStyle name="EYCurrency 2 4 3 2 6 5" xfId="42679" xr:uid="{2D805736-10BF-4697-B02B-2AC9B9510E9E}"/>
    <cellStyle name="EYCurrency 2 4 3 2 6 6" xfId="17515" xr:uid="{950301E9-66AA-4F63-B3BD-11AECA11B6BE}"/>
    <cellStyle name="EYCurrency 2 4 3 2 7" xfId="9129" xr:uid="{E8AD5370-4C41-4643-B3E9-D67ACA1DEA30}"/>
    <cellStyle name="EYCurrency 2 4 3 2 7 2" xfId="24734" xr:uid="{E2E6D388-340C-445B-AA42-2B8EB2E46AF4}"/>
    <cellStyle name="EYCurrency 2 4 3 2 7 3" xfId="30828" xr:uid="{A941EBE7-92E6-419E-A8F0-D62F27FEF221}"/>
    <cellStyle name="EYCurrency 2 4 3 2 7 4" xfId="36791" xr:uid="{B8994AAB-43BA-4A68-AD00-4BC5FDAB9C39}"/>
    <cellStyle name="EYCurrency 2 4 3 2 7 5" xfId="17253" xr:uid="{04A0479E-33B6-4BAA-9D27-430574F1594D}"/>
    <cellStyle name="EYCurrency 2 4 3 2 8" xfId="5986" xr:uid="{8523A809-6EB1-4E02-8AE7-09D333DC8761}"/>
    <cellStyle name="EYCurrency 2 4 3 2 8 2" xfId="21521" xr:uid="{C15035AA-E703-42DB-A21C-0915FD732152}"/>
    <cellStyle name="EYCurrency 2 4 3 2 9" xfId="22345" xr:uid="{FE0465B3-BC9C-4E55-B18D-B019BAD0CA68}"/>
    <cellStyle name="EYCurrency 2 4 3 3" xfId="1889" xr:uid="{05424F84-5395-4CEA-841B-03C81B7E40D7}"/>
    <cellStyle name="EYCurrency 2 4 3 3 2" xfId="10335" xr:uid="{25A514D8-0847-45E1-9A28-F9569ADB8892}"/>
    <cellStyle name="EYCurrency 2 4 3 3 2 2" xfId="25940" xr:uid="{6487A9FB-87C5-44BB-8437-F7FE4C0D594D}"/>
    <cellStyle name="EYCurrency 2 4 3 3 2 3" xfId="32018" xr:uid="{C225CA99-715D-486E-959F-9CD71692F187}"/>
    <cellStyle name="EYCurrency 2 4 3 3 2 4" xfId="37981" xr:uid="{A1B484EA-0919-46AD-BF1B-A3E60BC8E5B7}"/>
    <cellStyle name="EYCurrency 2 4 3 3 2 5" xfId="44022" xr:uid="{7E6D29D1-2A7E-44E3-9B13-4CBF0FB55092}"/>
    <cellStyle name="EYCurrency 2 4 3 3 2 6" xfId="18457" xr:uid="{31A27959-3234-4574-825F-1A9B95C2D9FD}"/>
    <cellStyle name="EYCurrency 2 4 3 3 3" xfId="12180" xr:uid="{3AACBD0B-5A7D-45C2-AD3B-C375E0273FB3}"/>
    <cellStyle name="EYCurrency 2 4 3 3 3 2" xfId="27785" xr:uid="{D3A831DA-810E-4F91-BB7D-B7F159B06FC4}"/>
    <cellStyle name="EYCurrency 2 4 3 3 3 3" xfId="33825" xr:uid="{E9A36336-567C-4D63-B479-0235928150F8}"/>
    <cellStyle name="EYCurrency 2 4 3 3 3 4" xfId="39786" xr:uid="{BE6289CA-51D1-4EF2-B578-EC324B598EBD}"/>
    <cellStyle name="EYCurrency 2 4 3 3 3 5" xfId="45127" xr:uid="{07968706-18CA-481E-9ABB-3E74161716AD}"/>
    <cellStyle name="EYCurrency 2 4 3 3 3 6" xfId="20302" xr:uid="{65812C8B-4DA6-42CA-B7C1-42D01D334D5E}"/>
    <cellStyle name="EYCurrency 2 4 3 3 4" xfId="7928" xr:uid="{B08515D8-089A-4E80-BA16-D66DAE381844}"/>
    <cellStyle name="EYCurrency 2 4 3 3 4 2" xfId="23540" xr:uid="{25A962A4-9996-4FF2-B4A7-708C0806E9A0}"/>
    <cellStyle name="EYCurrency 2 4 3 3 5" xfId="29667" xr:uid="{705A8003-383F-4134-AD15-6A3F8AD37C37}"/>
    <cellStyle name="EYCurrency 2 4 3 3 6" xfId="35633" xr:uid="{2398CAEF-9A0E-4B01-A351-FFF5F4736233}"/>
    <cellStyle name="EYCurrency 2 4 3 3 7" xfId="41962" xr:uid="{DF771B50-C3FB-4770-9A4A-0DE75EB4F539}"/>
    <cellStyle name="EYCurrency 2 4 3 3 8" xfId="16061" xr:uid="{4FB8B6AD-7E13-4BDA-84CA-6483EE4554E9}"/>
    <cellStyle name="EYCurrency 2 4 3 4" xfId="1579" xr:uid="{D778DE3A-3F06-4301-AA96-35A7A3CE76C1}"/>
    <cellStyle name="EYCurrency 2 4 3 4 2" xfId="10714" xr:uid="{E6558808-E8E1-4973-939E-BF3758D9F34D}"/>
    <cellStyle name="EYCurrency 2 4 3 4 2 2" xfId="26319" xr:uid="{44B73D3B-A789-4D45-8AC6-5A50410CA68E}"/>
    <cellStyle name="EYCurrency 2 4 3 4 2 3" xfId="32391" xr:uid="{56E6D268-CDEC-40CC-8677-0626C9CE5080}"/>
    <cellStyle name="EYCurrency 2 4 3 4 2 4" xfId="38354" xr:uid="{C49E3347-9708-43B4-BE77-9933367C335A}"/>
    <cellStyle name="EYCurrency 2 4 3 4 2 5" xfId="43853" xr:uid="{F13F76C1-0EC7-4AA2-8425-13C93C7FED0A}"/>
    <cellStyle name="EYCurrency 2 4 3 4 2 6" xfId="18836" xr:uid="{840B35A5-4705-452A-A8E6-439A7EAA5665}"/>
    <cellStyle name="EYCurrency 2 4 3 4 3" xfId="12559" xr:uid="{417B940A-3A75-41E8-9EB2-B877B4BCA5DA}"/>
    <cellStyle name="EYCurrency 2 4 3 4 3 2" xfId="28164" xr:uid="{554FD6A1-E658-4E6E-993F-0844E4ECB860}"/>
    <cellStyle name="EYCurrency 2 4 3 4 3 3" xfId="34198" xr:uid="{10E5DA69-03DB-410D-B74F-8CD20377F14B}"/>
    <cellStyle name="EYCurrency 2 4 3 4 3 4" xfId="40159" xr:uid="{9AE16540-33FF-476F-843B-15E141B836E4}"/>
    <cellStyle name="EYCurrency 2 4 3 4 3 5" xfId="44958" xr:uid="{514D197D-0601-484E-9AB4-EC357A516A67}"/>
    <cellStyle name="EYCurrency 2 4 3 4 3 6" xfId="20681" xr:uid="{184C479E-EB13-4A6E-A4CA-BE1D677CDFC8}"/>
    <cellStyle name="EYCurrency 2 4 3 4 4" xfId="8307" xr:uid="{8E7EC770-322C-49BA-BEC9-171A3E3312A6}"/>
    <cellStyle name="EYCurrency 2 4 3 4 4 2" xfId="23919" xr:uid="{DE6BEEEF-2462-406C-925B-57A5B7B3BDA3}"/>
    <cellStyle name="EYCurrency 2 4 3 4 5" xfId="30040" xr:uid="{8E5AE50E-C0AF-462F-88CA-9C640D12EB28}"/>
    <cellStyle name="EYCurrency 2 4 3 4 6" xfId="36006" xr:uid="{46467CA1-E01B-44DC-9EDA-475BBC5AAFC2}"/>
    <cellStyle name="EYCurrency 2 4 3 4 7" xfId="41793" xr:uid="{5F3FB23D-AAFE-4E62-B8BA-B518070D22CA}"/>
    <cellStyle name="EYCurrency 2 4 3 4 8" xfId="16440" xr:uid="{AC043BBE-95C3-45D2-AC2D-AC06C36F46DF}"/>
    <cellStyle name="EYCurrency 2 4 3 5" xfId="2463" xr:uid="{24D6D261-DA13-4072-98A9-AFE850D0CDE9}"/>
    <cellStyle name="EYCurrency 2 4 3 5 2" xfId="10142" xr:uid="{F6ED9A22-F3B9-4E05-8C0C-7A6023FDF23E}"/>
    <cellStyle name="EYCurrency 2 4 3 5 2 2" xfId="25747" xr:uid="{5EE74DC1-87BF-445F-B734-181A2C2011D9}"/>
    <cellStyle name="EYCurrency 2 4 3 5 2 3" xfId="31825" xr:uid="{FCB8A3DF-22B4-44BE-9750-4BECD8EE5B0A}"/>
    <cellStyle name="EYCurrency 2 4 3 5 2 4" xfId="37788" xr:uid="{7A2134E6-E9CF-484F-9142-BC482D591575}"/>
    <cellStyle name="EYCurrency 2 4 3 5 2 5" xfId="18264" xr:uid="{747470D8-862A-436E-A8B4-B7E24D02E7A3}"/>
    <cellStyle name="EYCurrency 2 4 3 5 3" xfId="11987" xr:uid="{73A8B48E-AD3D-4BD2-86C0-307438A5F5B6}"/>
    <cellStyle name="EYCurrency 2 4 3 5 3 2" xfId="27592" xr:uid="{F403FC19-68DE-4AD8-AD0D-A1EC37933532}"/>
    <cellStyle name="EYCurrency 2 4 3 5 3 3" xfId="33632" xr:uid="{4FC5AB87-EE91-47A1-98FF-B1FA49BF2C04}"/>
    <cellStyle name="EYCurrency 2 4 3 5 3 4" xfId="39593" xr:uid="{AF4CFB74-6032-4A6B-AC46-DD246D6FBB9D}"/>
    <cellStyle name="EYCurrency 2 4 3 5 3 5" xfId="20109" xr:uid="{56E02F5E-CA02-41A5-9E57-099A984ED543}"/>
    <cellStyle name="EYCurrency 2 4 3 5 4" xfId="7734" xr:uid="{055038DA-4FE7-4505-A812-680601C4E903}"/>
    <cellStyle name="EYCurrency 2 4 3 5 4 2" xfId="23346" xr:uid="{CD09E20C-8FFD-4DB9-B5F8-42E3EE699322}"/>
    <cellStyle name="EYCurrency 2 4 3 5 5" xfId="29474" xr:uid="{30B8537F-930A-4C62-8974-D775201587C8}"/>
    <cellStyle name="EYCurrency 2 4 3 5 6" xfId="35440" xr:uid="{EC222681-E50B-48F3-B13B-1A183C287205}"/>
    <cellStyle name="EYCurrency 2 4 3 5 7" xfId="43179" xr:uid="{17A26EE2-78BD-4708-8911-E99944D7D482}"/>
    <cellStyle name="EYCurrency 2 4 3 5 8" xfId="15868" xr:uid="{2F75ABC2-95FC-43C9-A19E-C08A1B808C4C}"/>
    <cellStyle name="EYCurrency 2 4 3 6" xfId="3134" xr:uid="{0836F375-B267-44D0-904E-6A82FEFDC159}"/>
    <cellStyle name="EYCurrency 2 4 3 6 2" xfId="11009" xr:uid="{4AA0DC54-A3AF-4722-A8AC-F607DE19CD13}"/>
    <cellStyle name="EYCurrency 2 4 3 6 2 2" xfId="26614" xr:uid="{DAC607C6-48EC-45CC-8E1A-3E023FCB0599}"/>
    <cellStyle name="EYCurrency 2 4 3 6 2 3" xfId="32683" xr:uid="{C9A5BA71-1337-425A-B47B-181330FEDE9F}"/>
    <cellStyle name="EYCurrency 2 4 3 6 2 4" xfId="38645" xr:uid="{86936EC5-BD6E-4D4A-B541-4706520AD1A2}"/>
    <cellStyle name="EYCurrency 2 4 3 6 2 5" xfId="19131" xr:uid="{1F6D303B-234A-4A3F-A60B-4C58F0ADED62}"/>
    <cellStyle name="EYCurrency 2 4 3 6 3" xfId="12854" xr:uid="{FCCFC022-4744-41E9-949C-28E9EFC869B8}"/>
    <cellStyle name="EYCurrency 2 4 3 6 3 2" xfId="28459" xr:uid="{6E87BEAE-4868-4FCB-BFB4-F42CD118FD45}"/>
    <cellStyle name="EYCurrency 2 4 3 6 3 3" xfId="34489" xr:uid="{52C86803-3118-427D-AEAE-2AC0932DD86C}"/>
    <cellStyle name="EYCurrency 2 4 3 6 3 4" xfId="40450" xr:uid="{844D99A1-A174-4023-A31B-C8B157D383F9}"/>
    <cellStyle name="EYCurrency 2 4 3 6 3 5" xfId="20976" xr:uid="{CA7AD99B-1D17-48B8-A81D-94092AC9A0E2}"/>
    <cellStyle name="EYCurrency 2 4 3 6 4" xfId="8603" xr:uid="{E4DA36CF-305B-4FB1-A2B7-DCEAF524C6EF}"/>
    <cellStyle name="EYCurrency 2 4 3 6 4 2" xfId="24215" xr:uid="{50E6FF3F-8087-428C-82C7-1BD4031CA264}"/>
    <cellStyle name="EYCurrency 2 4 3 6 5" xfId="30332" xr:uid="{D0C420F6-EC80-4381-87ED-D4344102F0F6}"/>
    <cellStyle name="EYCurrency 2 4 3 6 6" xfId="36297" xr:uid="{F1995F65-F9C7-4451-89FB-2645FD2EEAD1}"/>
    <cellStyle name="EYCurrency 2 4 3 6 7" xfId="43446" xr:uid="{852312A4-4C03-49A8-BDDC-7E3C90D4A9AF}"/>
    <cellStyle name="EYCurrency 2 4 3 6 8" xfId="16735" xr:uid="{33CEE6D2-2A2F-4072-90F1-4693EC062BB7}"/>
    <cellStyle name="EYCurrency 2 4 3 7" xfId="3046" xr:uid="{86172406-3F9E-496A-B2FC-655EC326320B}"/>
    <cellStyle name="EYCurrency 2 4 3 7 2" xfId="9518" xr:uid="{D5D7A9E5-E794-4155-9209-531E50D6C17C}"/>
    <cellStyle name="EYCurrency 2 4 3 7 2 2" xfId="25123" xr:uid="{5F4F2608-8B03-4E4F-A8B0-C233C27ED453}"/>
    <cellStyle name="EYCurrency 2 4 3 7 3" xfId="31215" xr:uid="{017326FB-54E8-48EC-80C2-783D933FA522}"/>
    <cellStyle name="EYCurrency 2 4 3 7 4" xfId="37178" xr:uid="{C25AA8F2-325F-4B25-A738-23DF3BFC429C}"/>
    <cellStyle name="EYCurrency 2 4 3 7 5" xfId="17642" xr:uid="{1B3F96C9-6B21-4737-B662-58C977663C10}"/>
    <cellStyle name="EYCurrency 2 4 3 8" xfId="5804" xr:uid="{2C2F5DA9-061D-41B4-9C78-98FFA4EBCAFC}"/>
    <cellStyle name="EYCurrency 2 4 3 8 2" xfId="22175" xr:uid="{D28B9819-A826-433A-B509-44DFD1F9E802}"/>
    <cellStyle name="EYCurrency 2 4 3 9" xfId="21702" xr:uid="{795D25F3-8ADF-412F-B18B-8740EC724A83}"/>
    <cellStyle name="EYCurrency 2 4 4" xfId="441" xr:uid="{630CF77D-99C2-46E6-AAA6-101945EA0CFD}"/>
    <cellStyle name="EYCurrency 2 4 4 10" xfId="22506" xr:uid="{37C5A902-12F4-41FF-B74C-1A7FC1DCD8D5}"/>
    <cellStyle name="EYCurrency 2 4 4 11" xfId="21803" xr:uid="{586FC180-103B-4720-BE07-AD81D9A44EE1}"/>
    <cellStyle name="EYCurrency 2 4 4 12" xfId="41331" xr:uid="{9B19492C-6882-4D5F-94F9-6AA8CC307A34}"/>
    <cellStyle name="EYCurrency 2 4 4 13" xfId="15110" xr:uid="{78141C12-96CE-4A5C-9021-5332DBC67A0B}"/>
    <cellStyle name="EYCurrency 2 4 4 2" xfId="1395" xr:uid="{B767BDB1-A0E4-47F6-94ED-E115F11230BF}"/>
    <cellStyle name="EYCurrency 2 4 4 2 2" xfId="10432" xr:uid="{9A106D0C-AFAD-4921-B290-AEAEB23C2BA1}"/>
    <cellStyle name="EYCurrency 2 4 4 2 2 2" xfId="26037" xr:uid="{466E732F-A621-4B47-8B8D-C868AB64F121}"/>
    <cellStyle name="EYCurrency 2 4 4 2 2 3" xfId="32112" xr:uid="{70A4B0B1-D380-41FA-89B6-5412EC84FEE5}"/>
    <cellStyle name="EYCurrency 2 4 4 2 2 4" xfId="38075" xr:uid="{59180101-8635-4656-A081-654A9CB9A750}"/>
    <cellStyle name="EYCurrency 2 4 4 2 2 5" xfId="44099" xr:uid="{AF7C0E00-98DE-4EC7-9D6C-5DCEDC719CC8}"/>
    <cellStyle name="EYCurrency 2 4 4 2 2 6" xfId="18554" xr:uid="{775A3DF6-7B9D-4B84-854A-69B68CF4E140}"/>
    <cellStyle name="EYCurrency 2 4 4 2 3" xfId="12277" xr:uid="{8A718EB1-B33F-4BDA-BB0B-3D4DD12767EE}"/>
    <cellStyle name="EYCurrency 2 4 4 2 3 2" xfId="27882" xr:uid="{2ECDBC64-9638-4F8D-83FB-7C031A2337B9}"/>
    <cellStyle name="EYCurrency 2 4 4 2 3 3" xfId="33919" xr:uid="{F66BC5C2-B987-4AC6-A42A-7503566C3798}"/>
    <cellStyle name="EYCurrency 2 4 4 2 3 4" xfId="39880" xr:uid="{40157B08-7A58-4E3B-B017-A444116AEDC2}"/>
    <cellStyle name="EYCurrency 2 4 4 2 3 5" xfId="45204" xr:uid="{897A0939-3750-44C5-99EF-CBC50938B8D5}"/>
    <cellStyle name="EYCurrency 2 4 4 2 3 6" xfId="20399" xr:uid="{C7EAF38B-4189-48E6-B388-D56BFEBBEB1E}"/>
    <cellStyle name="EYCurrency 2 4 4 2 4" xfId="8025" xr:uid="{303F203A-7D97-49B6-8A46-83765B786961}"/>
    <cellStyle name="EYCurrency 2 4 4 2 4 2" xfId="23637" xr:uid="{73FF9371-AA68-4780-AA45-F7118FE761E6}"/>
    <cellStyle name="EYCurrency 2 4 4 2 5" xfId="29761" xr:uid="{9113065C-C945-430B-BE29-4010F8C7AB25}"/>
    <cellStyle name="EYCurrency 2 4 4 2 6" xfId="35727" xr:uid="{A2CC9C0C-3A87-4DCC-AB8A-23C6EA5212C5}"/>
    <cellStyle name="EYCurrency 2 4 4 2 7" xfId="42039" xr:uid="{89C0D5F4-A93B-4689-83FF-99AECC5E5B44}"/>
    <cellStyle name="EYCurrency 2 4 4 2 8" xfId="16158" xr:uid="{F9A91696-F26F-4A03-A0CB-8063342235EE}"/>
    <cellStyle name="EYCurrency 2 4 4 3" xfId="1953" xr:uid="{9B9A9BF4-90E3-4610-BC55-1B119EB617F8}"/>
    <cellStyle name="EYCurrency 2 4 4 3 2" xfId="9953" xr:uid="{017D7E9C-2D14-41CE-B9E7-1CFED2FA6FF5}"/>
    <cellStyle name="EYCurrency 2 4 4 3 2 2" xfId="25558" xr:uid="{4625D2EF-C998-4156-B3CB-0AC7B42DBD7F}"/>
    <cellStyle name="EYCurrency 2 4 4 3 2 3" xfId="31637" xr:uid="{FACA34D7-70A6-4287-8481-8BC70CD691EE}"/>
    <cellStyle name="EYCurrency 2 4 4 3 2 4" xfId="37600" xr:uid="{BBE1B837-960F-4845-8210-E5D75DD7F401}"/>
    <cellStyle name="EYCurrency 2 4 4 3 2 5" xfId="43807" xr:uid="{6AB5C710-B96C-44F9-A4A1-43B8C75988E9}"/>
    <cellStyle name="EYCurrency 2 4 4 3 2 6" xfId="18075" xr:uid="{6462A5FC-F3D8-4800-A092-82794DD237FC}"/>
    <cellStyle name="EYCurrency 2 4 4 3 3" xfId="11798" xr:uid="{AF8033D3-0A1A-4DB6-AFC8-FCD5919C820C}"/>
    <cellStyle name="EYCurrency 2 4 4 3 3 2" xfId="27403" xr:uid="{50947AE3-AFD9-46CF-A429-37D2967E8434}"/>
    <cellStyle name="EYCurrency 2 4 4 3 3 3" xfId="33444" xr:uid="{4478479B-9DEE-4159-B9A6-00B6490718BB}"/>
    <cellStyle name="EYCurrency 2 4 4 3 3 4" xfId="39405" xr:uid="{953D93B0-92E8-4695-B5A0-F10EF4793427}"/>
    <cellStyle name="EYCurrency 2 4 4 3 3 5" xfId="44912" xr:uid="{4B430AD7-F4D6-4359-A7D5-B3DEA4441CA9}"/>
    <cellStyle name="EYCurrency 2 4 4 3 3 6" xfId="19920" xr:uid="{BE6A11C4-DF50-4C98-B4C7-07529A9D158B}"/>
    <cellStyle name="EYCurrency 2 4 4 3 4" xfId="7545" xr:uid="{257D04D3-EC02-48D8-B7C3-FBC4EB23946D}"/>
    <cellStyle name="EYCurrency 2 4 4 3 4 2" xfId="23157" xr:uid="{DEBEC408-C5BB-4C9E-BD89-AD89000DF003}"/>
    <cellStyle name="EYCurrency 2 4 4 3 5" xfId="29286" xr:uid="{CFD8E8C0-0D88-4D30-9179-73F26AC34618}"/>
    <cellStyle name="EYCurrency 2 4 4 3 6" xfId="35252" xr:uid="{22945701-7844-48E2-A363-DE22E7E1DDC4}"/>
    <cellStyle name="EYCurrency 2 4 4 3 7" xfId="41747" xr:uid="{09095F78-E8CE-4C6B-AC9D-DFEC7BD29CDF}"/>
    <cellStyle name="EYCurrency 2 4 4 3 8" xfId="15679" xr:uid="{E4CE3169-6D0B-4ED1-AEC4-9E5A4019020D}"/>
    <cellStyle name="EYCurrency 2 4 4 4" xfId="2164" xr:uid="{357E5D60-8429-420F-A968-03E5A9D6B1FA}"/>
    <cellStyle name="EYCurrency 2 4 4 4 2" xfId="9817" xr:uid="{0E9C5FA7-3A8D-41EB-9F84-D1A7306804CC}"/>
    <cellStyle name="EYCurrency 2 4 4 4 2 2" xfId="25422" xr:uid="{477F818D-10C9-42C8-980C-008B2A38CF97}"/>
    <cellStyle name="EYCurrency 2 4 4 4 2 3" xfId="31501" xr:uid="{564DA821-36B5-440B-AE66-0EE32FA15DB0}"/>
    <cellStyle name="EYCurrency 2 4 4 4 2 4" xfId="37464" xr:uid="{77E91006-D072-4446-AE8C-59BF8EBD9191}"/>
    <cellStyle name="EYCurrency 2 4 4 4 2 5" xfId="43892" xr:uid="{A5549535-F829-4C03-ACF6-DD12D7C19063}"/>
    <cellStyle name="EYCurrency 2 4 4 4 2 6" xfId="17939" xr:uid="{A4DE422B-689A-4E7F-905D-B864DA3D93A7}"/>
    <cellStyle name="EYCurrency 2 4 4 4 3" xfId="11662" xr:uid="{FC2AF485-8801-4BFB-A064-B2BAB9FD5915}"/>
    <cellStyle name="EYCurrency 2 4 4 4 3 2" xfId="27267" xr:uid="{DBBA9C11-826C-48EB-9BAA-90D16E09A68E}"/>
    <cellStyle name="EYCurrency 2 4 4 4 3 3" xfId="33308" xr:uid="{01A7E1AD-7811-4EB5-8B0A-666FEDB6BB5C}"/>
    <cellStyle name="EYCurrency 2 4 4 4 3 4" xfId="39269" xr:uid="{3EDC5142-CDA9-400C-AD10-BB12F5A3B77E}"/>
    <cellStyle name="EYCurrency 2 4 4 4 3 5" xfId="44997" xr:uid="{CEF72E1B-8F50-4A36-AC25-2FBDCDA48640}"/>
    <cellStyle name="EYCurrency 2 4 4 4 3 6" xfId="19784" xr:uid="{707E8CBA-3BEF-40C2-81C6-5853C3803B36}"/>
    <cellStyle name="EYCurrency 2 4 4 4 4" xfId="7409" xr:uid="{101718FE-2FDE-4B7B-B6A4-99586F2D80CD}"/>
    <cellStyle name="EYCurrency 2 4 4 4 4 2" xfId="23021" xr:uid="{13AB340A-9FE4-4F6E-B975-8B83C77863BF}"/>
    <cellStyle name="EYCurrency 2 4 4 4 5" xfId="29150" xr:uid="{311EFE92-E2E4-4CCF-A7D9-EACD3F2BDA11}"/>
    <cellStyle name="EYCurrency 2 4 4 4 6" xfId="35116" xr:uid="{B7CFC2DF-8240-4134-853F-9B8A7D4571CE}"/>
    <cellStyle name="EYCurrency 2 4 4 4 7" xfId="41832" xr:uid="{47E1CAF4-E362-49AE-923C-A70B0FA9AF47}"/>
    <cellStyle name="EYCurrency 2 4 4 4 8" xfId="15543" xr:uid="{88534ADF-51A2-44D5-8F4E-173DC3741982}"/>
    <cellStyle name="EYCurrency 2 4 4 5" xfId="2428" xr:uid="{C009333C-0389-4BAC-B4E9-4A3F5F283EEC}"/>
    <cellStyle name="EYCurrency 2 4 4 5 2" xfId="10089" xr:uid="{CBEC43A5-EFCC-485E-AAB8-99F6FEE79ABE}"/>
    <cellStyle name="EYCurrency 2 4 4 5 2 2" xfId="25694" xr:uid="{BD896401-A247-4F6E-B2F3-9115B4E747E6}"/>
    <cellStyle name="EYCurrency 2 4 4 5 2 3" xfId="31772" xr:uid="{2C69C216-2B26-4A2F-83F9-8B104A505D9C}"/>
    <cellStyle name="EYCurrency 2 4 4 5 2 4" xfId="37735" xr:uid="{48F03F7E-A381-4E62-A747-9E71EBD9BE93}"/>
    <cellStyle name="EYCurrency 2 4 4 5 2 5" xfId="18211" xr:uid="{89D7FCCC-D63E-44E4-93DA-395878FF5FD6}"/>
    <cellStyle name="EYCurrency 2 4 4 5 3" xfId="11934" xr:uid="{1BC14AB5-1731-4C9A-95B0-42878CD581C2}"/>
    <cellStyle name="EYCurrency 2 4 4 5 3 2" xfId="27539" xr:uid="{844A74E2-88BE-4F52-867F-90E1B20ABE6F}"/>
    <cellStyle name="EYCurrency 2 4 4 5 3 3" xfId="33579" xr:uid="{C51E13AE-D458-4744-95FD-00D8C225C11C}"/>
    <cellStyle name="EYCurrency 2 4 4 5 3 4" xfId="39540" xr:uid="{CF74402B-CF00-4A07-9E8F-F2D7F7834129}"/>
    <cellStyle name="EYCurrency 2 4 4 5 3 5" xfId="20056" xr:uid="{E747536F-300D-496D-A8E5-BD23D750B6A1}"/>
    <cellStyle name="EYCurrency 2 4 4 5 4" xfId="7681" xr:uid="{52807365-9C43-431D-9EFD-C56A1F48610B}"/>
    <cellStyle name="EYCurrency 2 4 4 5 4 2" xfId="23293" xr:uid="{64D64D7B-91CC-4182-BF3D-B7B79F352023}"/>
    <cellStyle name="EYCurrency 2 4 4 5 5" xfId="29421" xr:uid="{7E3A44B2-FA2D-435B-924E-53CB084A5730}"/>
    <cellStyle name="EYCurrency 2 4 4 5 6" xfId="35387" xr:uid="{C68F5151-7A43-4990-83E8-699263819211}"/>
    <cellStyle name="EYCurrency 2 4 4 5 7" xfId="43257" xr:uid="{47C65FE2-5052-4D20-8432-1A3025B65D55}"/>
    <cellStyle name="EYCurrency 2 4 4 5 8" xfId="15815" xr:uid="{C2E39E85-C5DB-4D3A-8659-1EA1763A9D0B}"/>
    <cellStyle name="EYCurrency 2 4 4 6" xfId="2088" xr:uid="{6F543EAD-C00A-47FB-B35F-287CD7E9C34E}"/>
    <cellStyle name="EYCurrency 2 4 4 6 2" xfId="9315" xr:uid="{65D6064C-65EA-407C-8E2E-6F205414E9E0}"/>
    <cellStyle name="EYCurrency 2 4 4 6 2 2" xfId="24920" xr:uid="{DBDEBBC6-0B56-42AE-97B0-5B75C6D65DDC}"/>
    <cellStyle name="EYCurrency 2 4 4 6 3" xfId="31013" xr:uid="{1AFD403D-2085-4932-B537-61A92354049B}"/>
    <cellStyle name="EYCurrency 2 4 4 6 4" xfId="36976" xr:uid="{0FC24E04-525C-43EE-AF29-7811E8735CFC}"/>
    <cellStyle name="EYCurrency 2 4 4 6 5" xfId="42657" xr:uid="{613D88F6-22FE-405B-BC7F-5868622CC7C6}"/>
    <cellStyle name="EYCurrency 2 4 4 6 6" xfId="17439" xr:uid="{5063A4B2-D594-4F04-9BB0-C87330D77D70}"/>
    <cellStyle name="EYCurrency 2 4 4 7" xfId="2963" xr:uid="{FC18178C-75B4-4F51-93EE-3D9C8088E04A}"/>
    <cellStyle name="EYCurrency 2 4 4 7 2" xfId="9184" xr:uid="{1132895E-30E4-48C3-8D5F-C3AA4488FAA2}"/>
    <cellStyle name="EYCurrency 2 4 4 7 2 2" xfId="24789" xr:uid="{9787B1B0-9556-449E-854C-128B86D88A5B}"/>
    <cellStyle name="EYCurrency 2 4 4 7 3" xfId="30883" xr:uid="{C6B83E91-B6F0-4781-9FC3-FE09A8142175}"/>
    <cellStyle name="EYCurrency 2 4 4 7 4" xfId="36846" xr:uid="{F055BF07-75A6-4053-B41C-F0F2FC5ECC1D}"/>
    <cellStyle name="EYCurrency 2 4 4 7 5" xfId="17308" xr:uid="{CAD536AE-2F5D-49C4-BBD6-D4CA6BE40B50}"/>
    <cellStyle name="EYCurrency 2 4 4 8" xfId="5910" xr:uid="{7D69316F-C250-4417-A648-8391B07C6684}"/>
    <cellStyle name="EYCurrency 2 4 4 8 2" xfId="21445" xr:uid="{25EE0CAC-D681-47DE-96E8-4E498F6BD4FB}"/>
    <cellStyle name="EYCurrency 2 4 4 9" xfId="22269" xr:uid="{B98E82EC-0DF7-4117-8A12-BAE3A847EF9D}"/>
    <cellStyle name="EYCurrency 2 4 5" xfId="1124" xr:uid="{ABC9A2C1-C9E4-4F78-A6FC-927A4A44577A}"/>
    <cellStyle name="EYCurrency 2 4 5 2" xfId="9755" xr:uid="{AE76E1CA-00F8-4BAC-AB25-533D53178EF2}"/>
    <cellStyle name="EYCurrency 2 4 5 2 2" xfId="25360" xr:uid="{F5976345-E9F5-45B8-84E9-2768903B3B3C}"/>
    <cellStyle name="EYCurrency 2 4 5 2 3" xfId="31439" xr:uid="{5136AF95-DCC4-424B-815C-C807A4CC3B7F}"/>
    <cellStyle name="EYCurrency 2 4 5 2 4" xfId="37402" xr:uid="{FCE44F37-B48B-4A63-98E5-402CAD5847CD}"/>
    <cellStyle name="EYCurrency 2 4 5 2 5" xfId="43681" xr:uid="{2D325194-50F9-4FEF-976A-1A943CC31E74}"/>
    <cellStyle name="EYCurrency 2 4 5 2 6" xfId="17877" xr:uid="{17F04184-8A05-4C7B-A220-EF1DE8E58526}"/>
    <cellStyle name="EYCurrency 2 4 5 3" xfId="11600" xr:uid="{D2413DF4-A0A8-4EFA-9782-9F1025D61AE3}"/>
    <cellStyle name="EYCurrency 2 4 5 3 2" xfId="27205" xr:uid="{73843041-E1FF-43F6-91B0-1F278CD650FF}"/>
    <cellStyle name="EYCurrency 2 4 5 3 3" xfId="33246" xr:uid="{229F2014-DFB8-45D0-9124-681E9D293AC8}"/>
    <cellStyle name="EYCurrency 2 4 5 3 4" xfId="39207" xr:uid="{75133572-F0AD-48E2-8657-D81A6F17F6DF}"/>
    <cellStyle name="EYCurrency 2 4 5 3 5" xfId="44786" xr:uid="{F981CF60-B036-46BE-8B23-F75B556698A7}"/>
    <cellStyle name="EYCurrency 2 4 5 3 6" xfId="19722" xr:uid="{43192FF3-8454-4FC0-905D-ABF9B33E558F}"/>
    <cellStyle name="EYCurrency 2 4 5 4" xfId="7347" xr:uid="{76F0783B-F1D7-4354-AD64-0D78BA745744}"/>
    <cellStyle name="EYCurrency 2 4 5 4 2" xfId="22959" xr:uid="{EF6F9F80-033E-41DC-9A62-58CACE5A78A5}"/>
    <cellStyle name="EYCurrency 2 4 5 5" xfId="29088" xr:uid="{6E199AA5-1F1D-4846-85CB-15E14C1CCE87}"/>
    <cellStyle name="EYCurrency 2 4 5 6" xfId="35054" xr:uid="{1258052C-B400-4E75-91EB-63CFC87026A5}"/>
    <cellStyle name="EYCurrency 2 4 5 7" xfId="41621" xr:uid="{F34D46BC-F703-4312-9C57-4B8EDACB226E}"/>
    <cellStyle name="EYCurrency 2 4 5 8" xfId="15481" xr:uid="{C46710E3-D5BB-4A09-A44A-DEF8872D6469}"/>
    <cellStyle name="EYCurrency 2 4 6" xfId="1723" xr:uid="{714A2531-66CF-471E-BEFA-1BEB4AA00EBE}"/>
    <cellStyle name="EYCurrency 2 4 6 2" xfId="9718" xr:uid="{5F96492A-E56E-4897-8636-8603C5AEEDAA}"/>
    <cellStyle name="EYCurrency 2 4 6 2 2" xfId="25323" xr:uid="{A624EE62-C29B-4011-999E-9A5427E2AA15}"/>
    <cellStyle name="EYCurrency 2 4 6 2 3" xfId="31403" xr:uid="{B041BBB1-0949-4CE9-9755-92260AC0470D}"/>
    <cellStyle name="EYCurrency 2 4 6 2 4" xfId="37366" xr:uid="{0F04F9F1-5819-494E-969B-6372A9B03EE9}"/>
    <cellStyle name="EYCurrency 2 4 6 2 5" xfId="44403" xr:uid="{6B1CCA4C-FE7D-42BF-8E1F-3A20F566A912}"/>
    <cellStyle name="EYCurrency 2 4 6 2 6" xfId="17841" xr:uid="{979872FD-A9E5-40D8-8B2D-1F517D62796A}"/>
    <cellStyle name="EYCurrency 2 4 6 3" xfId="11564" xr:uid="{226FA38B-163D-4451-B158-CB03AA9E2701}"/>
    <cellStyle name="EYCurrency 2 4 6 3 2" xfId="27169" xr:uid="{B8E870F0-8F82-4FED-A997-3D4305585D7D}"/>
    <cellStyle name="EYCurrency 2 4 6 3 3" xfId="33210" xr:uid="{A6C8CF49-A6A6-415C-B3AA-18463424D90E}"/>
    <cellStyle name="EYCurrency 2 4 6 3 4" xfId="39171" xr:uid="{86ADA0AF-E6A3-42ED-BF7A-202BE5396C11}"/>
    <cellStyle name="EYCurrency 2 4 6 3 5" xfId="45508" xr:uid="{65019094-BFB6-4E1F-90A8-80B3106B9844}"/>
    <cellStyle name="EYCurrency 2 4 6 3 6" xfId="19686" xr:uid="{63B34F0D-74A2-4A34-86A7-24682D8736BF}"/>
    <cellStyle name="EYCurrency 2 4 6 4" xfId="7310" xr:uid="{047F0BB6-D21C-4385-8609-524481384F22}"/>
    <cellStyle name="EYCurrency 2 4 6 4 2" xfId="22922" xr:uid="{1401688E-CD19-464F-9673-4ABB794A5114}"/>
    <cellStyle name="EYCurrency 2 4 6 5" xfId="29052" xr:uid="{43713758-C185-42E4-B31E-B1C9530BD564}"/>
    <cellStyle name="EYCurrency 2 4 6 6" xfId="35018" xr:uid="{F9BFB038-EDCE-426D-80E9-9F4126118EA8}"/>
    <cellStyle name="EYCurrency 2 4 6 7" xfId="42343" xr:uid="{7F32FF5E-FD75-4F23-9B7F-72731BD5E386}"/>
    <cellStyle name="EYCurrency 2 4 6 8" xfId="15445" xr:uid="{FEB6BF32-36BB-4A63-AA88-C9A5957DA6BC}"/>
    <cellStyle name="EYCurrency 2 4 7" xfId="1646" xr:uid="{B4EA3857-F98B-4B20-9BC6-9950C315EDC2}"/>
    <cellStyle name="EYCurrency 2 4 7 2" xfId="10854" xr:uid="{A348183E-B6F3-480E-BF8D-3899FD81CA7D}"/>
    <cellStyle name="EYCurrency 2 4 7 2 2" xfId="26459" xr:uid="{9940B190-EB16-4DBC-A7F1-CA639D807A84}"/>
    <cellStyle name="EYCurrency 2 4 7 2 3" xfId="32531" xr:uid="{46866FE3-4D2C-49CE-B5B9-0455A5453226}"/>
    <cellStyle name="EYCurrency 2 4 7 2 4" xfId="38494" xr:uid="{58F4DDDE-E270-4932-955E-37005E37B13C}"/>
    <cellStyle name="EYCurrency 2 4 7 2 5" xfId="18976" xr:uid="{72AF9EB1-7AF6-4793-BDDC-AE0412583FEC}"/>
    <cellStyle name="EYCurrency 2 4 7 3" xfId="12699" xr:uid="{F43B0958-B2FE-4C3A-ACEB-DDD8D9A38AC9}"/>
    <cellStyle name="EYCurrency 2 4 7 3 2" xfId="28304" xr:uid="{829CE8E7-BED2-484B-9F0E-418BF25DA5B8}"/>
    <cellStyle name="EYCurrency 2 4 7 3 3" xfId="34338" xr:uid="{2C401A82-DC82-421A-9A39-9AE888FF9149}"/>
    <cellStyle name="EYCurrency 2 4 7 3 4" xfId="40299" xr:uid="{2237C37B-A124-4EBE-8827-714C44F11A76}"/>
    <cellStyle name="EYCurrency 2 4 7 3 5" xfId="20821" xr:uid="{F66EF113-BE39-4532-89E4-74EDA8F18995}"/>
    <cellStyle name="EYCurrency 2 4 7 4" xfId="8447" xr:uid="{C125FCC7-63EA-4AE1-93FB-04BADB2DA11D}"/>
    <cellStyle name="EYCurrency 2 4 7 4 2" xfId="24059" xr:uid="{A55AC97E-3FD3-4EF6-8572-6AC26728CDFD}"/>
    <cellStyle name="EYCurrency 2 4 7 5" xfId="30180" xr:uid="{FC7CF1EE-A0EC-4835-85DC-88D6AF3928F3}"/>
    <cellStyle name="EYCurrency 2 4 7 6" xfId="36146" xr:uid="{0760BD4D-B7B4-4505-A9D0-B7CCA6B9128F}"/>
    <cellStyle name="EYCurrency 2 4 7 7" xfId="43061" xr:uid="{AFB495AF-5456-421C-AA52-0794BB661BCA}"/>
    <cellStyle name="EYCurrency 2 4 7 8" xfId="16580" xr:uid="{AD5213BA-BCAD-4757-AF32-CDB29DBBCD5C}"/>
    <cellStyle name="EYCurrency 2 4 8" xfId="2628" xr:uid="{4A91A102-1E0F-4217-9522-B45329C096E5}"/>
    <cellStyle name="EYCurrency 2 4 8 2" xfId="11219" xr:uid="{1AEEEAF4-CCD3-4F6E-A322-0377FEE6508E}"/>
    <cellStyle name="EYCurrency 2 4 8 2 2" xfId="26824" xr:uid="{45E27409-048B-4DB4-8B7C-D827051A3C63}"/>
    <cellStyle name="EYCurrency 2 4 8 2 3" xfId="32880" xr:uid="{85A887D5-1308-4932-9CDC-16FD9C977202}"/>
    <cellStyle name="EYCurrency 2 4 8 2 4" xfId="38842" xr:uid="{0E164652-B1ED-4451-B980-E18B78E4B1CF}"/>
    <cellStyle name="EYCurrency 2 4 8 2 5" xfId="19341" xr:uid="{8CA5D571-ABCD-4955-A0D2-12056A17FCEF}"/>
    <cellStyle name="EYCurrency 2 4 8 3" xfId="13064" xr:uid="{C3882F9E-5F1A-4916-8B61-C052EFCABB98}"/>
    <cellStyle name="EYCurrency 2 4 8 3 2" xfId="28669" xr:uid="{DF67D2EC-0CC2-4252-80DB-3E5ACCD7F685}"/>
    <cellStyle name="EYCurrency 2 4 8 3 3" xfId="34686" xr:uid="{71845F95-39AE-45B7-AFE4-CB7652E5A4E4}"/>
    <cellStyle name="EYCurrency 2 4 8 3 4" xfId="40647" xr:uid="{C21E4E5A-F4BB-4F46-B4B9-34C6DE8E7335}"/>
    <cellStyle name="EYCurrency 2 4 8 3 5" xfId="21186" xr:uid="{995B1013-354C-4D23-9A71-D942FE683DDE}"/>
    <cellStyle name="EYCurrency 2 4 8 4" xfId="8813" xr:uid="{227410F0-305E-4D00-B0FC-CED3AE1B7F9F}"/>
    <cellStyle name="EYCurrency 2 4 8 4 2" xfId="24425" xr:uid="{F135245A-E5A3-499C-953A-EBB79241BAFE}"/>
    <cellStyle name="EYCurrency 2 4 8 5" xfId="30529" xr:uid="{E27DE75E-5640-4EDE-9006-D9A14182AB9C}"/>
    <cellStyle name="EYCurrency 2 4 8 6" xfId="36494" xr:uid="{ECF04AA7-4BEA-4CC0-8726-747911D65AC6}"/>
    <cellStyle name="EYCurrency 2 4 8 7" xfId="42823" xr:uid="{F55BC6E4-7506-4461-8D7D-D5A83E677C8F}"/>
    <cellStyle name="EYCurrency 2 4 8 8" xfId="16945" xr:uid="{6F831048-09BD-4638-AA0A-54C0D10899E8}"/>
    <cellStyle name="EYCurrency 2 4 9" xfId="2906" xr:uid="{12A60EF9-A491-4C40-9E2E-0B2725FADDB2}"/>
    <cellStyle name="EYCurrency 2 4 9 2" xfId="9070" xr:uid="{9A186ADE-9C71-4B46-A264-485DDCC53FC3}"/>
    <cellStyle name="EYCurrency 2 4 9 2 2" xfId="24675" xr:uid="{A256A44B-8AEF-40E6-B189-9FD32BD797DF}"/>
    <cellStyle name="EYCurrency 2 4 9 3" xfId="30769" xr:uid="{3E999292-CF4F-4110-B033-77E245821819}"/>
    <cellStyle name="EYCurrency 2 4 9 4" xfId="36732" xr:uid="{A3C6A706-7395-4EBA-BD0D-3C5F72BA73DD}"/>
    <cellStyle name="EYCurrency 2 4 9 5" xfId="17194" xr:uid="{7CA274CD-1B90-4286-95D5-BBD359E4A44F}"/>
    <cellStyle name="EYCurrency 2 5" xfId="1658" xr:uid="{F9ECB24C-5CFB-4485-A8D2-903FBD30B9FC}"/>
    <cellStyle name="EYCurrency 2 5 10" xfId="3610" xr:uid="{2861339A-25A7-4CAD-80BD-3D3CB2A153D0}"/>
    <cellStyle name="EYCurrency 2 5 10 2" xfId="21762" xr:uid="{181FB578-518C-46F7-B58C-FE23B926BB6C}"/>
    <cellStyle name="EYCurrency 2 5 11" xfId="21713" xr:uid="{729CC095-91C1-4BAA-96AF-49CF2DFF2CD9}"/>
    <cellStyle name="EYCurrency 2 5 12" xfId="22753" xr:uid="{1F7F8E1E-E66B-4216-98E7-7159768A65E9}"/>
    <cellStyle name="EYCurrency 2 5 13" xfId="41186" xr:uid="{C52245F7-83B6-471A-95D2-AF91DBDF32E0}"/>
    <cellStyle name="EYCurrency 2 5 14" xfId="14960" xr:uid="{5F03856E-985C-4103-AC25-E61A3B2F1B1A}"/>
    <cellStyle name="EYCurrency 2 5 2" xfId="5788" xr:uid="{9C70A59F-59A7-4CBC-90BD-69D53E242391}"/>
    <cellStyle name="EYCurrency 2 5 2 10" xfId="21789" xr:uid="{0FD7BA88-D7E4-4993-990C-2910A9D71281}"/>
    <cellStyle name="EYCurrency 2 5 2 11" xfId="41237" xr:uid="{3F0C6BD9-CE39-486C-AF88-6D16C0FBB840}"/>
    <cellStyle name="EYCurrency 2 5 2 12" xfId="15013" xr:uid="{6D418000-CB32-4377-99E2-C51F732C845E}"/>
    <cellStyle name="EYCurrency 2 5 2 2" xfId="5967" xr:uid="{FF081489-A44B-4C69-85F0-3D38A7D05A4B}"/>
    <cellStyle name="EYCurrency 2 5 2 2 10" xfId="21858" xr:uid="{90AE65B7-04A9-410C-872B-03E01533E3D7}"/>
    <cellStyle name="EYCurrency 2 5 2 2 11" xfId="22053" xr:uid="{A0CA9A55-67EA-43A8-8778-1A19D1FB5135}"/>
    <cellStyle name="EYCurrency 2 5 2 2 12" xfId="41388" xr:uid="{F8747D37-D20C-4014-9CC1-BB800D756E52}"/>
    <cellStyle name="EYCurrency 2 5 2 2 13" xfId="15167" xr:uid="{F685FD0D-7C1E-4F0B-9441-5A39E12CF6FC}"/>
    <cellStyle name="EYCurrency 2 5 2 2 2" xfId="8082" xr:uid="{1A0030C9-8969-4C66-BF46-87730DD9F2B4}"/>
    <cellStyle name="EYCurrency 2 5 2 2 2 2" xfId="10489" xr:uid="{C27C9D26-FEFA-4A6D-B140-ABECC1E3045D}"/>
    <cellStyle name="EYCurrency 2 5 2 2 2 2 2" xfId="26094" xr:uid="{D2D42008-B864-485F-8F3C-5885F94C6D85}"/>
    <cellStyle name="EYCurrency 2 5 2 2 2 2 3" xfId="32169" xr:uid="{57A92ED2-3DCF-433A-8ED5-E19037FF16D0}"/>
    <cellStyle name="EYCurrency 2 5 2 2 2 2 4" xfId="38132" xr:uid="{E8807203-666D-4AF7-9A29-B7F5DF0E4982}"/>
    <cellStyle name="EYCurrency 2 5 2 2 2 2 5" xfId="44156" xr:uid="{7BC98763-E90F-4390-B9D2-FB7CB0EFC384}"/>
    <cellStyle name="EYCurrency 2 5 2 2 2 2 6" xfId="18611" xr:uid="{055B797B-6948-4A03-9B9A-3C26EF681111}"/>
    <cellStyle name="EYCurrency 2 5 2 2 2 3" xfId="12334" xr:uid="{2A33C643-8F4D-45C3-8513-A765D5D32AA2}"/>
    <cellStyle name="EYCurrency 2 5 2 2 2 3 2" xfId="27939" xr:uid="{34668CB4-EBD7-4645-9E87-52571CFBCB7E}"/>
    <cellStyle name="EYCurrency 2 5 2 2 2 3 3" xfId="33976" xr:uid="{33BDA12A-8B11-4CBB-A7AF-38813DF20DF0}"/>
    <cellStyle name="EYCurrency 2 5 2 2 2 3 4" xfId="39937" xr:uid="{79A71034-F1B2-4F71-A3B6-2416A9E7F33B}"/>
    <cellStyle name="EYCurrency 2 5 2 2 2 3 5" xfId="45261" xr:uid="{EFE9F321-274C-41E0-B1B1-06DCEF491499}"/>
    <cellStyle name="EYCurrency 2 5 2 2 2 3 6" xfId="20456" xr:uid="{9D54BF1C-DC77-40B3-972D-9217B6A9F378}"/>
    <cellStyle name="EYCurrency 2 5 2 2 2 4" xfId="23694" xr:uid="{544CC9CA-B670-47FA-80B1-E90EF07BEAD6}"/>
    <cellStyle name="EYCurrency 2 5 2 2 2 5" xfId="29818" xr:uid="{8A71A27A-55F7-4A22-BC6C-A656814CAFE6}"/>
    <cellStyle name="EYCurrency 2 5 2 2 2 6" xfId="35784" xr:uid="{B115BF6B-F80C-46C6-84B0-A401BB5551FE}"/>
    <cellStyle name="EYCurrency 2 5 2 2 2 7" xfId="42096" xr:uid="{5BBB8584-85ED-4B79-B726-C5B1DD8E2C31}"/>
    <cellStyle name="EYCurrency 2 5 2 2 2 8" xfId="16215" xr:uid="{68392AFB-68EE-48D2-A142-47CD0BC0A6E2}"/>
    <cellStyle name="EYCurrency 2 5 2 2 3" xfId="7506" xr:uid="{E24B2825-C808-4E7B-9D5C-55E001E44ACA}"/>
    <cellStyle name="EYCurrency 2 5 2 2 3 2" xfId="9914" xr:uid="{19FE423D-E87E-4C1B-8672-33977735234A}"/>
    <cellStyle name="EYCurrency 2 5 2 2 3 2 2" xfId="25519" xr:uid="{0D25BFD3-D698-4BD3-84A8-A2F46575D000}"/>
    <cellStyle name="EYCurrency 2 5 2 2 3 2 3" xfId="31598" xr:uid="{D88E5219-4783-41FA-9AA7-708855E1A0A7}"/>
    <cellStyle name="EYCurrency 2 5 2 2 3 2 4" xfId="37561" xr:uid="{63086086-F9B6-453A-8ABD-644C23EAFB88}"/>
    <cellStyle name="EYCurrency 2 5 2 2 3 2 5" xfId="44450" xr:uid="{2EA56248-6C33-4010-99E3-E703CDDCF98A}"/>
    <cellStyle name="EYCurrency 2 5 2 2 3 2 6" xfId="18036" xr:uid="{67030E18-72A9-4CB2-8957-613910A1F6B9}"/>
    <cellStyle name="EYCurrency 2 5 2 2 3 3" xfId="11759" xr:uid="{B43EEB5A-C6D9-42A7-8826-DC73CE0FB2A0}"/>
    <cellStyle name="EYCurrency 2 5 2 2 3 3 2" xfId="27364" xr:uid="{B4649512-5F3D-4A23-A3F0-076378F1C8FD}"/>
    <cellStyle name="EYCurrency 2 5 2 2 3 3 3" xfId="33405" xr:uid="{15E811EA-6C52-48A7-A842-054A3F8AFC8A}"/>
    <cellStyle name="EYCurrency 2 5 2 2 3 3 4" xfId="39366" xr:uid="{DAB3834E-025B-41F5-843C-3D9149B6C9D8}"/>
    <cellStyle name="EYCurrency 2 5 2 2 3 3 5" xfId="45555" xr:uid="{2252C1A8-63F0-4C43-AC79-DDAD9672B127}"/>
    <cellStyle name="EYCurrency 2 5 2 2 3 3 6" xfId="19881" xr:uid="{29C69697-394B-44F5-B4A6-AFDB879EB1E1}"/>
    <cellStyle name="EYCurrency 2 5 2 2 3 4" xfId="23118" xr:uid="{FAF214A2-FC29-479F-AA08-C607F819F32E}"/>
    <cellStyle name="EYCurrency 2 5 2 2 3 5" xfId="29247" xr:uid="{66E7D7E0-7C48-4326-9013-84104BEE0B4B}"/>
    <cellStyle name="EYCurrency 2 5 2 2 3 6" xfId="35213" xr:uid="{7AA6F2BF-1672-4F9F-AEAA-0B0DCFC607C1}"/>
    <cellStyle name="EYCurrency 2 5 2 2 3 7" xfId="42390" xr:uid="{9BFB9FD9-58DB-455A-B689-D98D116C10C7}"/>
    <cellStyle name="EYCurrency 2 5 2 2 3 8" xfId="15640" xr:uid="{AB389B85-771A-4A48-915A-526E5605D534}"/>
    <cellStyle name="EYCurrency 2 5 2 2 4" xfId="8379" xr:uid="{ADCDF87F-73C4-4F54-9C35-FD24829C8B56}"/>
    <cellStyle name="EYCurrency 2 5 2 2 4 2" xfId="10786" xr:uid="{7B671B0A-430F-4FF3-931E-5851E7FB329C}"/>
    <cellStyle name="EYCurrency 2 5 2 2 4 2 2" xfId="26391" xr:uid="{144266BB-38B5-4189-98E8-0DCF3148CA19}"/>
    <cellStyle name="EYCurrency 2 5 2 2 4 2 3" xfId="32463" xr:uid="{74BEFAB7-BE3A-4FDB-8865-4EF82F741437}"/>
    <cellStyle name="EYCurrency 2 5 2 2 4 2 4" xfId="38426" xr:uid="{3FB590B0-CDAA-4BE9-A14A-E577AA269286}"/>
    <cellStyle name="EYCurrency 2 5 2 2 4 2 5" xfId="43705" xr:uid="{56FB2FF5-8425-4C20-855E-F805BF5D0E2F}"/>
    <cellStyle name="EYCurrency 2 5 2 2 4 2 6" xfId="18908" xr:uid="{112ACC6B-7B81-4071-8B4B-8E805C4DA337}"/>
    <cellStyle name="EYCurrency 2 5 2 2 4 3" xfId="12631" xr:uid="{93A776B2-6CDD-4A01-A3A3-013B8FE0D8B2}"/>
    <cellStyle name="EYCurrency 2 5 2 2 4 3 2" xfId="28236" xr:uid="{6A834254-A713-4B23-B697-524211492F74}"/>
    <cellStyle name="EYCurrency 2 5 2 2 4 3 3" xfId="34270" xr:uid="{3A8D43D4-922B-4C6E-9CE2-838784A8113D}"/>
    <cellStyle name="EYCurrency 2 5 2 2 4 3 4" xfId="40231" xr:uid="{F0E9AE45-6A05-4B06-83E8-D50EE76EDBE9}"/>
    <cellStyle name="EYCurrency 2 5 2 2 4 3 5" xfId="44810" xr:uid="{0A43F1A1-0592-4FCA-BAF2-A42F618AD73F}"/>
    <cellStyle name="EYCurrency 2 5 2 2 4 3 6" xfId="20753" xr:uid="{28B2E312-97D2-430B-84C6-EA20FA9A9334}"/>
    <cellStyle name="EYCurrency 2 5 2 2 4 4" xfId="23991" xr:uid="{2CB63BE6-509E-459C-87DF-CBCE5EC3375E}"/>
    <cellStyle name="EYCurrency 2 5 2 2 4 5" xfId="30112" xr:uid="{670E3950-F7B2-4F9D-A0F1-846DD5165065}"/>
    <cellStyle name="EYCurrency 2 5 2 2 4 6" xfId="36078" xr:uid="{4C7C98AE-9A51-4781-80F4-B80CB7529C3E}"/>
    <cellStyle name="EYCurrency 2 5 2 2 4 7" xfId="41645" xr:uid="{A35680BF-2535-4358-9998-9024D3289052}"/>
    <cellStyle name="EYCurrency 2 5 2 2 4 8" xfId="16512" xr:uid="{5A83D2E2-E331-48F7-B792-4EB4E713DA87}"/>
    <cellStyle name="EYCurrency 2 5 2 2 5" xfId="7366" xr:uid="{41682D2E-AC76-48A4-A9E7-90F6F73004E1}"/>
    <cellStyle name="EYCurrency 2 5 2 2 5 2" xfId="9774" xr:uid="{5B6C33B9-6464-4808-8488-F53D8BE47E05}"/>
    <cellStyle name="EYCurrency 2 5 2 2 5 2 2" xfId="25379" xr:uid="{0834ACB7-CC84-467F-B96E-7A1BADCD30EE}"/>
    <cellStyle name="EYCurrency 2 5 2 2 5 2 3" xfId="31458" xr:uid="{09492F90-5613-479D-B40E-BBDF044ABD83}"/>
    <cellStyle name="EYCurrency 2 5 2 2 5 2 4" xfId="37421" xr:uid="{EF7840A5-7E51-4334-89B7-6FC3425ABD0D}"/>
    <cellStyle name="EYCurrency 2 5 2 2 5 2 5" xfId="17896" xr:uid="{153999A5-20F9-49D5-84FB-C02E928113D4}"/>
    <cellStyle name="EYCurrency 2 5 2 2 5 3" xfId="11619" xr:uid="{5C7C4086-F203-4EA0-99DE-13419E7EC565}"/>
    <cellStyle name="EYCurrency 2 5 2 2 5 3 2" xfId="27224" xr:uid="{448C98B0-4ABC-4239-AB10-E614E9338CE9}"/>
    <cellStyle name="EYCurrency 2 5 2 2 5 3 3" xfId="33265" xr:uid="{9D65701E-48DD-468B-82DB-EF360745C8D5}"/>
    <cellStyle name="EYCurrency 2 5 2 2 5 3 4" xfId="39226" xr:uid="{3B9B585B-EC88-4974-897B-AFBF1A7F1764}"/>
    <cellStyle name="EYCurrency 2 5 2 2 5 3 5" xfId="19741" xr:uid="{FF51C69F-70A9-405A-9B0B-35C454AD6798}"/>
    <cellStyle name="EYCurrency 2 5 2 2 5 4" xfId="22978" xr:uid="{28C948A1-D08A-4705-A0AD-3C7F9AAE392F}"/>
    <cellStyle name="EYCurrency 2 5 2 2 5 5" xfId="29107" xr:uid="{C93A326D-CC45-4D45-861F-31B0D995A940}"/>
    <cellStyle name="EYCurrency 2 5 2 2 5 6" xfId="35073" xr:uid="{FDE78BF8-184C-4B6E-B296-8278D4795985}"/>
    <cellStyle name="EYCurrency 2 5 2 2 5 7" xfId="43314" xr:uid="{5866F873-9B5E-498D-A140-16611ED6A0B4}"/>
    <cellStyle name="EYCurrency 2 5 2 2 5 8" xfId="15500" xr:uid="{CF28FD9D-8C3E-46D0-92C9-29612950CF3F}"/>
    <cellStyle name="EYCurrency 2 5 2 2 6" xfId="9372" xr:uid="{31B84861-90A3-40E2-8DCF-E5112661B9FE}"/>
    <cellStyle name="EYCurrency 2 5 2 2 6 2" xfId="24977" xr:uid="{87224063-DD5C-4E81-8116-A775B3CC3474}"/>
    <cellStyle name="EYCurrency 2 5 2 2 6 3" xfId="31070" xr:uid="{97BD52B8-F3D2-4238-8F45-C700AE52C3FC}"/>
    <cellStyle name="EYCurrency 2 5 2 2 6 4" xfId="37033" xr:uid="{F2FD52C9-AD7B-4A06-B911-9E913E8E0B13}"/>
    <cellStyle name="EYCurrency 2 5 2 2 6 5" xfId="43415" xr:uid="{1E979131-ECA2-4889-B598-8A1D12F713EA}"/>
    <cellStyle name="EYCurrency 2 5 2 2 6 6" xfId="17496" xr:uid="{83E8D4CE-14D6-4ECC-9052-420E4E0A2B46}"/>
    <cellStyle name="EYCurrency 2 5 2 2 7" xfId="9476" xr:uid="{5971238B-8746-4432-81E4-3AFE0C3AB294}"/>
    <cellStyle name="EYCurrency 2 5 2 2 7 2" xfId="25081" xr:uid="{B8830075-79A9-4640-8DA4-3404391408FC}"/>
    <cellStyle name="EYCurrency 2 5 2 2 7 3" xfId="31173" xr:uid="{4FAD2047-A102-4A72-83B3-992EA491D63A}"/>
    <cellStyle name="EYCurrency 2 5 2 2 7 4" xfId="37136" xr:uid="{5DA95B02-45DA-4859-BD32-637B4021FBE0}"/>
    <cellStyle name="EYCurrency 2 5 2 2 7 5" xfId="17600" xr:uid="{A70BD991-E751-406F-A75B-E5AAC0B52DDD}"/>
    <cellStyle name="EYCurrency 2 5 2 2 8" xfId="21502" xr:uid="{88D5C9B2-76EF-4B95-8E76-F467056F0EFA}"/>
    <cellStyle name="EYCurrency 2 5 2 2 9" xfId="22326" xr:uid="{D580192B-8DD5-4AA2-81A4-2B1B10ABB829}"/>
    <cellStyle name="EYCurrency 2 5 2 3" xfId="7912" xr:uid="{B566AF6C-5FF6-4F0E-A66B-25D2334E5865}"/>
    <cellStyle name="EYCurrency 2 5 2 3 2" xfId="10319" xr:uid="{BE734B98-B378-44B0-92E4-C63454D467F6}"/>
    <cellStyle name="EYCurrency 2 5 2 3 2 2" xfId="25924" xr:uid="{3370DDF2-B98D-4771-A886-B66D358F33A1}"/>
    <cellStyle name="EYCurrency 2 5 2 3 2 3" xfId="32002" xr:uid="{28364629-59B2-4763-9C8D-BF61A73DEC18}"/>
    <cellStyle name="EYCurrency 2 5 2 3 2 4" xfId="37965" xr:uid="{FD2A8E9B-298F-4834-97FD-6D390CF6848D}"/>
    <cellStyle name="EYCurrency 2 5 2 3 2 5" xfId="44003" xr:uid="{A43B5E6C-DE02-450A-AB5B-89CD353F1809}"/>
    <cellStyle name="EYCurrency 2 5 2 3 2 6" xfId="18441" xr:uid="{279AECFD-2EFD-4916-8387-840E280DB7B3}"/>
    <cellStyle name="EYCurrency 2 5 2 3 3" xfId="12164" xr:uid="{BDC138D8-52A4-4F03-87C2-1E7743F3B083}"/>
    <cellStyle name="EYCurrency 2 5 2 3 3 2" xfId="27769" xr:uid="{91D4D11F-9170-48F2-BCB9-7BD679EADEDF}"/>
    <cellStyle name="EYCurrency 2 5 2 3 3 3" xfId="33809" xr:uid="{88B50316-857D-4974-BE89-5BF64E19C028}"/>
    <cellStyle name="EYCurrency 2 5 2 3 3 4" xfId="39770" xr:uid="{A4274CB8-AFB4-4B40-960E-01F6D5F729F1}"/>
    <cellStyle name="EYCurrency 2 5 2 3 3 5" xfId="45108" xr:uid="{4A3A67BC-65B6-4ECB-8E4E-025ADC619B18}"/>
    <cellStyle name="EYCurrency 2 5 2 3 3 6" xfId="20286" xr:uid="{CB6C3AA8-C6B2-4071-BF1C-4B23D6A13841}"/>
    <cellStyle name="EYCurrency 2 5 2 3 4" xfId="23524" xr:uid="{9BA927A9-AAE0-43C7-B025-6B34284679FA}"/>
    <cellStyle name="EYCurrency 2 5 2 3 5" xfId="29651" xr:uid="{F9A4CEF1-474B-436D-9D4D-A790C19B943F}"/>
    <cellStyle name="EYCurrency 2 5 2 3 6" xfId="35617" xr:uid="{10051889-6807-4F67-91A0-411293AB2BE2}"/>
    <cellStyle name="EYCurrency 2 5 2 3 7" xfId="41943" xr:uid="{4BE23147-688B-4AB5-A95D-F4294CE264B5}"/>
    <cellStyle name="EYCurrency 2 5 2 3 8" xfId="16045" xr:uid="{678103C7-AD72-4B68-A297-FA9098FAF3B1}"/>
    <cellStyle name="EYCurrency 2 5 2 4" xfId="8316" xr:uid="{61A46B24-D810-4F1F-8152-1B25164655DB}"/>
    <cellStyle name="EYCurrency 2 5 2 4 2" xfId="10723" xr:uid="{289FAF41-C6F2-4837-8E6B-47EF7BB9CDD4}"/>
    <cellStyle name="EYCurrency 2 5 2 4 2 2" xfId="26328" xr:uid="{12E8956A-7664-41C2-BCA6-A86CD3146085}"/>
    <cellStyle name="EYCurrency 2 5 2 4 2 3" xfId="32400" xr:uid="{2DB9F854-B0E4-4717-8212-DF6980C4DC71}"/>
    <cellStyle name="EYCurrency 2 5 2 4 2 4" xfId="38363" xr:uid="{7EFE0C57-9604-4803-B946-4813EAF5D194}"/>
    <cellStyle name="EYCurrency 2 5 2 4 2 5" xfId="44304" xr:uid="{C9DABA67-D476-4F2F-B7E7-AD153D140763}"/>
    <cellStyle name="EYCurrency 2 5 2 4 2 6" xfId="18845" xr:uid="{A8D86281-AF21-47F1-9CF3-FB7547053388}"/>
    <cellStyle name="EYCurrency 2 5 2 4 3" xfId="12568" xr:uid="{37C080AD-D083-4E65-8A88-5B0BE4CC8FD8}"/>
    <cellStyle name="EYCurrency 2 5 2 4 3 2" xfId="28173" xr:uid="{E8E40636-F7DF-4252-A828-36973D23E411}"/>
    <cellStyle name="EYCurrency 2 5 2 4 3 3" xfId="34207" xr:uid="{9D49E7A0-5A82-4F6A-9C2D-500B6D8B0AD3}"/>
    <cellStyle name="EYCurrency 2 5 2 4 3 4" xfId="40168" xr:uid="{6F6AEA1B-50E2-4BA9-A600-3D5F8F8EA02E}"/>
    <cellStyle name="EYCurrency 2 5 2 4 3 5" xfId="45409" xr:uid="{0F3C54EC-F65D-4AF4-83B9-96AA906ADBA4}"/>
    <cellStyle name="EYCurrency 2 5 2 4 3 6" xfId="20690" xr:uid="{B0DEE9F0-D040-44BF-92BF-418CA1916B3B}"/>
    <cellStyle name="EYCurrency 2 5 2 4 4" xfId="23928" xr:uid="{8FCE7380-C2E6-4237-BB20-13BA48863F67}"/>
    <cellStyle name="EYCurrency 2 5 2 4 5" xfId="30049" xr:uid="{A00F1898-505C-475B-A133-841BA3D2D01A}"/>
    <cellStyle name="EYCurrency 2 5 2 4 6" xfId="36015" xr:uid="{D380A00D-71E8-452C-BF11-FB25D952C1A8}"/>
    <cellStyle name="EYCurrency 2 5 2 4 7" xfId="42244" xr:uid="{BDF798D1-F10F-4819-9554-1351B2242285}"/>
    <cellStyle name="EYCurrency 2 5 2 4 8" xfId="16449" xr:uid="{3395821D-94B2-4CEA-BF3D-C531BB1EFEC4}"/>
    <cellStyle name="EYCurrency 2 5 2 5" xfId="7730" xr:uid="{99C8EE5D-5CD5-460C-B6B8-52581621A5ED}"/>
    <cellStyle name="EYCurrency 2 5 2 5 2" xfId="10138" xr:uid="{8E7A1C3A-D4BA-410D-BC32-FA859DD6C641}"/>
    <cellStyle name="EYCurrency 2 5 2 5 2 2" xfId="25743" xr:uid="{816A3F02-5307-4EA5-9C6C-3604E957A6BC}"/>
    <cellStyle name="EYCurrency 2 5 2 5 2 3" xfId="31821" xr:uid="{37F0E1F2-1DCB-4644-AD29-648B00007C08}"/>
    <cellStyle name="EYCurrency 2 5 2 5 2 4" xfId="37784" xr:uid="{952CF26E-2E34-4AD8-8DE9-15A56625574F}"/>
    <cellStyle name="EYCurrency 2 5 2 5 2 5" xfId="18260" xr:uid="{042F3460-77D1-4344-8C11-D49DA4C789F5}"/>
    <cellStyle name="EYCurrency 2 5 2 5 3" xfId="11983" xr:uid="{DA343E98-1CF4-4455-9407-372772B66B1B}"/>
    <cellStyle name="EYCurrency 2 5 2 5 3 2" xfId="27588" xr:uid="{41589B7D-1F86-4066-95E4-31C8254774B7}"/>
    <cellStyle name="EYCurrency 2 5 2 5 3 3" xfId="33628" xr:uid="{81C609BF-B61D-4F8A-9564-2CD25825A535}"/>
    <cellStyle name="EYCurrency 2 5 2 5 3 4" xfId="39589" xr:uid="{B906A964-F662-4909-AED7-47E63CF86FA7}"/>
    <cellStyle name="EYCurrency 2 5 2 5 3 5" xfId="20105" xr:uid="{3FE63711-28D1-476F-AF64-D33802B07528}"/>
    <cellStyle name="EYCurrency 2 5 2 5 4" xfId="23342" xr:uid="{680C5D58-A4D4-4A45-AE61-7F69A0D83A8C}"/>
    <cellStyle name="EYCurrency 2 5 2 5 5" xfId="29470" xr:uid="{F486729C-D70B-4AAC-AA5D-69F77160CFF2}"/>
    <cellStyle name="EYCurrency 2 5 2 5 6" xfId="35436" xr:uid="{AD018DE3-4250-4506-9710-7817E051D10C}"/>
    <cellStyle name="EYCurrency 2 5 2 5 7" xfId="43160" xr:uid="{FE1A898E-0D17-4052-87B8-F44A7F60D90E}"/>
    <cellStyle name="EYCurrency 2 5 2 5 8" xfId="15864" xr:uid="{1FD28709-5B4C-45E9-8A64-9AE0AFDB705F}"/>
    <cellStyle name="EYCurrency 2 5 2 6" xfId="8711" xr:uid="{A6C0BE9E-0B6D-4CC7-AEE8-F58E040F553A}"/>
    <cellStyle name="EYCurrency 2 5 2 6 2" xfId="11117" xr:uid="{455D9F33-350E-41F9-9595-B8F63087749D}"/>
    <cellStyle name="EYCurrency 2 5 2 6 2 2" xfId="26722" xr:uid="{900DEF45-058E-4334-8185-1A18438A6815}"/>
    <cellStyle name="EYCurrency 2 5 2 6 2 3" xfId="32783" xr:uid="{A13D3C76-75B0-4A07-BD8A-00DD50992555}"/>
    <cellStyle name="EYCurrency 2 5 2 6 2 4" xfId="38745" xr:uid="{47D62F2D-907D-41D7-ACCE-972518996661}"/>
    <cellStyle name="EYCurrency 2 5 2 6 2 5" xfId="19239" xr:uid="{C16A8455-B36C-400D-B1A0-7B5B2A2851D4}"/>
    <cellStyle name="EYCurrency 2 5 2 6 3" xfId="12962" xr:uid="{7739913A-F585-4272-8730-A2B622D5ACCE}"/>
    <cellStyle name="EYCurrency 2 5 2 6 3 2" xfId="28567" xr:uid="{E63AE160-2936-4D71-B519-BBA52DCAD097}"/>
    <cellStyle name="EYCurrency 2 5 2 6 3 3" xfId="34589" xr:uid="{C73165BB-EFA0-4025-8DBC-E8B48BBA9864}"/>
    <cellStyle name="EYCurrency 2 5 2 6 3 4" xfId="40550" xr:uid="{5DD50873-B518-4F74-9572-BB3DD803388C}"/>
    <cellStyle name="EYCurrency 2 5 2 6 3 5" xfId="21084" xr:uid="{465DCD2E-D28F-4D37-B607-DD48DD19E5C7}"/>
    <cellStyle name="EYCurrency 2 5 2 6 4" xfId="24323" xr:uid="{0EB6B3D2-8B0C-43B5-B906-AEFB74B493EB}"/>
    <cellStyle name="EYCurrency 2 5 2 6 5" xfId="30432" xr:uid="{3F596C24-787D-4A5A-B5F9-4947A29FEC34}"/>
    <cellStyle name="EYCurrency 2 5 2 6 6" xfId="36397" xr:uid="{FBD7324A-EE26-4F3F-944C-A1F252FCCF26}"/>
    <cellStyle name="EYCurrency 2 5 2 6 7" xfId="42958" xr:uid="{60256806-CDE6-441D-9835-243BD26967D5}"/>
    <cellStyle name="EYCurrency 2 5 2 6 8" xfId="16843" xr:uid="{22DEC6DD-58B2-4DF9-9925-89046FF27438}"/>
    <cellStyle name="EYCurrency 2 5 2 7" xfId="9238" xr:uid="{63BF5335-A21F-40B3-9728-84250F1850CB}"/>
    <cellStyle name="EYCurrency 2 5 2 7 2" xfId="24843" xr:uid="{EEB58BE4-825F-415E-ABE9-641F3BAE2F84}"/>
    <cellStyle name="EYCurrency 2 5 2 7 3" xfId="30937" xr:uid="{051D3504-DA08-4EFD-936C-DCFEF1671ABD}"/>
    <cellStyle name="EYCurrency 2 5 2 7 4" xfId="36900" xr:uid="{7C57E347-B6BF-42F4-9730-F48EB8D4D464}"/>
    <cellStyle name="EYCurrency 2 5 2 7 5" xfId="17362" xr:uid="{23B1E6E9-1E7A-4BF1-9423-52AA29EAC134}"/>
    <cellStyle name="EYCurrency 2 5 2 8" xfId="22156" xr:uid="{1F744B78-401D-460B-96EE-70C7EB4EBC22}"/>
    <cellStyle name="EYCurrency 2 5 2 9" xfId="22561" xr:uid="{565AE7E0-F65D-4EB0-A2AD-DD770E897C2A}"/>
    <cellStyle name="EYCurrency 2 5 3" xfId="5798" xr:uid="{23404CCA-7563-4D18-9A4E-6AB512A1956D}"/>
    <cellStyle name="EYCurrency 2 5 3 10" xfId="21793" xr:uid="{1266BA57-C7F2-411B-A62D-35BC452C30F3}"/>
    <cellStyle name="EYCurrency 2 5 3 11" xfId="41250" xr:uid="{E9340724-04A2-4C25-91FA-A3322C086272}"/>
    <cellStyle name="EYCurrency 2 5 3 12" xfId="15026" xr:uid="{C82D48C3-8A6B-4BDD-B12E-F9F24BE23913}"/>
    <cellStyle name="EYCurrency 2 5 3 2" xfId="5980" xr:uid="{2C8D6DFD-616B-4DE7-B766-DC7F4D8D45BF}"/>
    <cellStyle name="EYCurrency 2 5 3 2 10" xfId="21845" xr:uid="{F81EC576-5031-4FFF-8A6A-9622D9E5CCE7}"/>
    <cellStyle name="EYCurrency 2 5 3 2 11" xfId="22060" xr:uid="{05F00B44-C2E2-4027-B0A0-5CB491BF33AA}"/>
    <cellStyle name="EYCurrency 2 5 3 2 12" xfId="41401" xr:uid="{D86133FD-9273-423C-AD87-F1272C213B5E}"/>
    <cellStyle name="EYCurrency 2 5 3 2 13" xfId="15180" xr:uid="{978C13B2-228F-44D2-B65B-92FDBAEFA731}"/>
    <cellStyle name="EYCurrency 2 5 3 2 2" xfId="8095" xr:uid="{5EBE197C-D148-49E3-AC61-F56307D5290F}"/>
    <cellStyle name="EYCurrency 2 5 3 2 2 2" xfId="10502" xr:uid="{58DFB80B-F714-4552-886D-13754171C03C}"/>
    <cellStyle name="EYCurrency 2 5 3 2 2 2 2" xfId="26107" xr:uid="{755450C6-933B-415D-8B61-53D3D3622A20}"/>
    <cellStyle name="EYCurrency 2 5 3 2 2 2 3" xfId="32182" xr:uid="{86A3F768-9D30-4D94-BA70-690014CD48AC}"/>
    <cellStyle name="EYCurrency 2 5 3 2 2 2 4" xfId="38145" xr:uid="{279C8B57-FD9D-4987-AF79-6635585D32BE}"/>
    <cellStyle name="EYCurrency 2 5 3 2 2 2 5" xfId="44169" xr:uid="{8A773F95-612D-4B50-9EDB-EADE29440726}"/>
    <cellStyle name="EYCurrency 2 5 3 2 2 2 6" xfId="18624" xr:uid="{9539D1C6-7E67-41C3-A96B-307EC1AC989A}"/>
    <cellStyle name="EYCurrency 2 5 3 2 2 3" xfId="12347" xr:uid="{F562B02B-47C5-466D-8023-8B96C52C9BBD}"/>
    <cellStyle name="EYCurrency 2 5 3 2 2 3 2" xfId="27952" xr:uid="{DFAAA12C-E2A8-442D-9F2F-3AED1E114374}"/>
    <cellStyle name="EYCurrency 2 5 3 2 2 3 3" xfId="33989" xr:uid="{3FC607FA-A9FF-4961-9954-7E9AF4A08D06}"/>
    <cellStyle name="EYCurrency 2 5 3 2 2 3 4" xfId="39950" xr:uid="{8E68306F-D7FB-489D-A409-B3A282FFF466}"/>
    <cellStyle name="EYCurrency 2 5 3 2 2 3 5" xfId="45274" xr:uid="{3D550EFE-EB61-4355-8054-78D3C3AF479C}"/>
    <cellStyle name="EYCurrency 2 5 3 2 2 3 6" xfId="20469" xr:uid="{8338D5B4-8516-4EA2-8F50-7A1E97A89D77}"/>
    <cellStyle name="EYCurrency 2 5 3 2 2 4" xfId="23707" xr:uid="{4C02A792-354D-4F5F-8E96-8206A2FF7B6F}"/>
    <cellStyle name="EYCurrency 2 5 3 2 2 5" xfId="29831" xr:uid="{93C7A90A-1522-4FA9-A48C-401E431B6F4A}"/>
    <cellStyle name="EYCurrency 2 5 3 2 2 6" xfId="35797" xr:uid="{1C22F3C8-5159-4B4A-AB55-794E4E1442B9}"/>
    <cellStyle name="EYCurrency 2 5 3 2 2 7" xfId="42109" xr:uid="{F60C8669-DB68-4C05-8AFA-13BCBD8F1E80}"/>
    <cellStyle name="EYCurrency 2 5 3 2 2 8" xfId="16228" xr:uid="{E25A0D7D-E1FC-40C8-A4BB-1B2A718A05E9}"/>
    <cellStyle name="EYCurrency 2 5 3 2 3" xfId="7493" xr:uid="{726A7660-4BE9-42CB-B413-34534C2DEA22}"/>
    <cellStyle name="EYCurrency 2 5 3 2 3 2" xfId="9901" xr:uid="{D6C66E86-A763-4A13-AEC7-9CE73C3394B1}"/>
    <cellStyle name="EYCurrency 2 5 3 2 3 2 2" xfId="25506" xr:uid="{95C3DC08-4677-45BB-B5A5-1C28CE993418}"/>
    <cellStyle name="EYCurrency 2 5 3 2 3 2 3" xfId="31585" xr:uid="{F22B1352-53AC-428E-9607-5EE2365AD49F}"/>
    <cellStyle name="EYCurrency 2 5 3 2 3 2 4" xfId="37548" xr:uid="{41A31415-76D6-4E6E-9C0B-0B36184A9834}"/>
    <cellStyle name="EYCurrency 2 5 3 2 3 2 5" xfId="43759" xr:uid="{70D35D76-EEE8-4A14-9EAD-0EE51C2782E8}"/>
    <cellStyle name="EYCurrency 2 5 3 2 3 2 6" xfId="18023" xr:uid="{CF23724F-2B27-41D2-BAE4-E13B171E04C2}"/>
    <cellStyle name="EYCurrency 2 5 3 2 3 3" xfId="11746" xr:uid="{05B35761-2521-49F6-8AE5-DADD3E448217}"/>
    <cellStyle name="EYCurrency 2 5 3 2 3 3 2" xfId="27351" xr:uid="{7780A748-EAD9-4EA5-939C-E2F96CC16EDB}"/>
    <cellStyle name="EYCurrency 2 5 3 2 3 3 3" xfId="33392" xr:uid="{91D6EF04-35DD-4774-B8FA-EC15A61E8FB4}"/>
    <cellStyle name="EYCurrency 2 5 3 2 3 3 4" xfId="39353" xr:uid="{97381912-1C6C-42BA-85BD-7F74FFDD4327}"/>
    <cellStyle name="EYCurrency 2 5 3 2 3 3 5" xfId="44864" xr:uid="{EC46515B-49BC-4557-A50F-75492EAA01DA}"/>
    <cellStyle name="EYCurrency 2 5 3 2 3 3 6" xfId="19868" xr:uid="{964F9D92-0AC6-4821-9403-3DCFC1E90503}"/>
    <cellStyle name="EYCurrency 2 5 3 2 3 4" xfId="23105" xr:uid="{15BC175E-35B5-4735-911E-157158587C57}"/>
    <cellStyle name="EYCurrency 2 5 3 2 3 5" xfId="29234" xr:uid="{488D35EE-4EDD-4923-8EF9-40EC126B19F1}"/>
    <cellStyle name="EYCurrency 2 5 3 2 3 6" xfId="35200" xr:uid="{CFD4E178-8DEC-432B-B68C-07496ABE8E3D}"/>
    <cellStyle name="EYCurrency 2 5 3 2 3 7" xfId="41699" xr:uid="{40F762C8-C8FB-4C41-B451-CA1B1ADCE4D6}"/>
    <cellStyle name="EYCurrency 2 5 3 2 3 8" xfId="15627" xr:uid="{AC0E0A59-E2C1-4677-9DAA-83BBCAC58AF1}"/>
    <cellStyle name="EYCurrency 2 5 3 2 4" xfId="7802" xr:uid="{7121667D-E82D-4D8E-BB72-83E7E8F706ED}"/>
    <cellStyle name="EYCurrency 2 5 3 2 4 2" xfId="10210" xr:uid="{2A11CAA7-376B-41B1-8239-C33EA06A450A}"/>
    <cellStyle name="EYCurrency 2 5 3 2 4 2 2" xfId="25815" xr:uid="{F325D143-FC66-4CD0-876F-16982EDCEEE3}"/>
    <cellStyle name="EYCurrency 2 5 3 2 4 2 3" xfId="31893" xr:uid="{F5C60D49-DCC8-4BB0-9588-74CBB00C219B}"/>
    <cellStyle name="EYCurrency 2 5 3 2 4 2 4" xfId="37856" xr:uid="{06A30B0F-E5B3-48AB-82C8-17DE6C6E0E5E}"/>
    <cellStyle name="EYCurrency 2 5 3 2 4 2 5" xfId="44447" xr:uid="{92027FD9-CB41-4FD4-A5CF-720D00464E45}"/>
    <cellStyle name="EYCurrency 2 5 3 2 4 2 6" xfId="18332" xr:uid="{790A363E-D5CF-4D1F-96F7-E93291F7F3DD}"/>
    <cellStyle name="EYCurrency 2 5 3 2 4 3" xfId="12055" xr:uid="{F1251CFB-EBB7-4420-B02C-BA50568C96B7}"/>
    <cellStyle name="EYCurrency 2 5 3 2 4 3 2" xfId="27660" xr:uid="{6A11EC36-9AD6-4E74-A71E-CC2ABC668FBA}"/>
    <cellStyle name="EYCurrency 2 5 3 2 4 3 3" xfId="33700" xr:uid="{558FDA16-30E7-43F6-BB35-AD37255972A5}"/>
    <cellStyle name="EYCurrency 2 5 3 2 4 3 4" xfId="39661" xr:uid="{D5006A4C-F176-4A37-A08A-0809306AC573}"/>
    <cellStyle name="EYCurrency 2 5 3 2 4 3 5" xfId="45552" xr:uid="{A4B0EF33-E7D1-4434-B635-B250909FAAE2}"/>
    <cellStyle name="EYCurrency 2 5 3 2 4 3 6" xfId="20177" xr:uid="{C84CD5E2-5AC3-4E01-A93D-FEC3543D4321}"/>
    <cellStyle name="EYCurrency 2 5 3 2 4 4" xfId="23414" xr:uid="{2D2D8B70-4081-4BA2-BF0C-D7BD2FDD45F1}"/>
    <cellStyle name="EYCurrency 2 5 3 2 4 5" xfId="29542" xr:uid="{D0D486B9-5610-4F17-AD3C-4EB07C1605A9}"/>
    <cellStyle name="EYCurrency 2 5 3 2 4 6" xfId="35508" xr:uid="{3E813959-1826-4C92-888D-1F375075EE05}"/>
    <cellStyle name="EYCurrency 2 5 3 2 4 7" xfId="42387" xr:uid="{29E6533A-F99B-4899-95DC-2EBB13E36172}"/>
    <cellStyle name="EYCurrency 2 5 3 2 4 8" xfId="15936" xr:uid="{1AF767A1-5461-4FF1-8634-C17387CB7532}"/>
    <cellStyle name="EYCurrency 2 5 3 2 5" xfId="7646" xr:uid="{EF454140-C93C-4DB7-9AFC-E1960A26744E}"/>
    <cellStyle name="EYCurrency 2 5 3 2 5 2" xfId="10054" xr:uid="{3DA3DE0E-3F22-4680-AD21-DCDD54D0C96D}"/>
    <cellStyle name="EYCurrency 2 5 3 2 5 2 2" xfId="25659" xr:uid="{5F13A6A9-72ED-4F6F-BB31-54D2DCFCF75F}"/>
    <cellStyle name="EYCurrency 2 5 3 2 5 2 3" xfId="31737" xr:uid="{7B6FE582-98AC-4158-9C82-631B735E39C0}"/>
    <cellStyle name="EYCurrency 2 5 3 2 5 2 4" xfId="37700" xr:uid="{12937011-265D-48BF-B518-1B65227272C4}"/>
    <cellStyle name="EYCurrency 2 5 3 2 5 2 5" xfId="18176" xr:uid="{B52AE9AE-D80A-4EFF-B976-163191000D9D}"/>
    <cellStyle name="EYCurrency 2 5 3 2 5 3" xfId="11899" xr:uid="{21CB88F8-2C9C-40DA-9D4D-4CFEADB03EC6}"/>
    <cellStyle name="EYCurrency 2 5 3 2 5 3 2" xfId="27504" xr:uid="{4A80038D-F206-4229-B6DD-60F22FDD8BED}"/>
    <cellStyle name="EYCurrency 2 5 3 2 5 3 3" xfId="33544" xr:uid="{2EEA8F1E-8930-4538-9F2A-0BD734741CAF}"/>
    <cellStyle name="EYCurrency 2 5 3 2 5 3 4" xfId="39505" xr:uid="{0C566387-C0E3-44E4-B07D-0CBD015821EC}"/>
    <cellStyle name="EYCurrency 2 5 3 2 5 3 5" xfId="20021" xr:uid="{C585AC69-E9D8-43B6-BF86-895F27AD1980}"/>
    <cellStyle name="EYCurrency 2 5 3 2 5 4" xfId="23258" xr:uid="{1ACE5D03-97FD-45C9-9ABB-5728B31DAFB8}"/>
    <cellStyle name="EYCurrency 2 5 3 2 5 5" xfId="29386" xr:uid="{8C621B72-B878-426C-962A-88C5A78FD1C3}"/>
    <cellStyle name="EYCurrency 2 5 3 2 5 6" xfId="35352" xr:uid="{E2930662-2369-4A0C-908A-EC5A9A3D0B8A}"/>
    <cellStyle name="EYCurrency 2 5 3 2 5 7" xfId="43327" xr:uid="{69C5863E-1147-4CC3-9175-4E9183BBADE7}"/>
    <cellStyle name="EYCurrency 2 5 3 2 5 8" xfId="15780" xr:uid="{A144548C-812F-4CB6-9851-8C94FF6A02EE}"/>
    <cellStyle name="EYCurrency 2 5 3 2 6" xfId="9385" xr:uid="{D26BFCFF-1AF9-47E3-BC4A-026D0D64B40C}"/>
    <cellStyle name="EYCurrency 2 5 3 2 6 2" xfId="24990" xr:uid="{87B84C9C-A50B-40F8-8616-22FFA20D4407}"/>
    <cellStyle name="EYCurrency 2 5 3 2 6 3" xfId="31083" xr:uid="{9BFCBDB0-39C4-40D6-979F-3784A558F2D9}"/>
    <cellStyle name="EYCurrency 2 5 3 2 6 4" xfId="37046" xr:uid="{1CFCE45F-68E8-43F4-9A54-41243D5B382F}"/>
    <cellStyle name="EYCurrency 2 5 3 2 6 5" xfId="42951" xr:uid="{CC5D6C18-44B6-492E-9FBE-EE03A58A4593}"/>
    <cellStyle name="EYCurrency 2 5 3 2 6 6" xfId="17509" xr:uid="{65BEFC92-F80E-44F3-9C9C-9E0C7CB05BF2}"/>
    <cellStyle name="EYCurrency 2 5 3 2 7" xfId="9134" xr:uid="{8E4AF51B-64E3-435F-8A05-346E83D4F5B4}"/>
    <cellStyle name="EYCurrency 2 5 3 2 7 2" xfId="24739" xr:uid="{533D632D-B595-4A54-83D3-C976D24EFF1D}"/>
    <cellStyle name="EYCurrency 2 5 3 2 7 3" xfId="30833" xr:uid="{37D933E7-5146-4AAC-8DFE-A50E2A7A72FD}"/>
    <cellStyle name="EYCurrency 2 5 3 2 7 4" xfId="36796" xr:uid="{DCF55740-FC9B-4F33-A377-6171955DB646}"/>
    <cellStyle name="EYCurrency 2 5 3 2 7 5" xfId="17258" xr:uid="{EE9973B2-445D-42B5-8949-52F765CAA339}"/>
    <cellStyle name="EYCurrency 2 5 3 2 8" xfId="21515" xr:uid="{4D7F01EE-A834-4E1C-B037-48DBF4139468}"/>
    <cellStyle name="EYCurrency 2 5 3 2 9" xfId="22339" xr:uid="{8D35518B-0B5F-4D3C-ADA1-0A0BBC987470}"/>
    <cellStyle name="EYCurrency 2 5 3 3" xfId="7922" xr:uid="{1F640FA0-EBA9-4EA5-AD84-0A8235C695DB}"/>
    <cellStyle name="EYCurrency 2 5 3 3 2" xfId="10329" xr:uid="{E22E08BB-3417-44CF-B784-F9FC9167328D}"/>
    <cellStyle name="EYCurrency 2 5 3 3 2 2" xfId="25934" xr:uid="{805AAF4B-C594-483B-AB90-821885DBECAB}"/>
    <cellStyle name="EYCurrency 2 5 3 3 2 3" xfId="32012" xr:uid="{80201D44-7215-4EA7-BD19-3E44FD976CC2}"/>
    <cellStyle name="EYCurrency 2 5 3 3 2 4" xfId="37975" xr:uid="{2D5FE907-3A46-4FF7-828B-5585801ECEA2}"/>
    <cellStyle name="EYCurrency 2 5 3 3 2 5" xfId="44016" xr:uid="{D6180AB8-EFF0-4BB3-9BCE-6F49BBB50015}"/>
    <cellStyle name="EYCurrency 2 5 3 3 2 6" xfId="18451" xr:uid="{FF9E029D-DACD-473F-B412-C0853FA147E8}"/>
    <cellStyle name="EYCurrency 2 5 3 3 3" xfId="12174" xr:uid="{8E9D7EFA-4D21-4BD6-9725-2EDF8CDFC923}"/>
    <cellStyle name="EYCurrency 2 5 3 3 3 2" xfId="27779" xr:uid="{FDCD372D-BC2D-4CD4-B494-BC67E068B52C}"/>
    <cellStyle name="EYCurrency 2 5 3 3 3 3" xfId="33819" xr:uid="{F03B4E4E-01E8-43CA-8C6E-F2DF0ED5CC4D}"/>
    <cellStyle name="EYCurrency 2 5 3 3 3 4" xfId="39780" xr:uid="{5CED1321-7964-4F5C-ADC0-9DF9B5C4005F}"/>
    <cellStyle name="EYCurrency 2 5 3 3 3 5" xfId="45121" xr:uid="{3070C4D3-1E5A-41CB-B008-0B5F76802FC5}"/>
    <cellStyle name="EYCurrency 2 5 3 3 3 6" xfId="20296" xr:uid="{4B507467-A5B8-4DA6-AE1D-F1975C2F9352}"/>
    <cellStyle name="EYCurrency 2 5 3 3 4" xfId="23534" xr:uid="{D41A5B0F-B31C-48D7-82D4-5E136D61711C}"/>
    <cellStyle name="EYCurrency 2 5 3 3 5" xfId="29661" xr:uid="{35337B65-E3E6-4056-BD2F-AEDBE72103A4}"/>
    <cellStyle name="EYCurrency 2 5 3 3 6" xfId="35627" xr:uid="{DD77CF8C-DF6C-42F7-B372-4C2B23D3F15C}"/>
    <cellStyle name="EYCurrency 2 5 3 3 7" xfId="41956" xr:uid="{74234E9D-A159-44FA-ACD3-54EDD6FBCB8A}"/>
    <cellStyle name="EYCurrency 2 5 3 3 8" xfId="16055" xr:uid="{DDA5E84A-891A-4A6B-81D8-6619AE82227B}"/>
    <cellStyle name="EYCurrency 2 5 3 4" xfId="8311" xr:uid="{FA188FE0-7D04-4C4A-BB89-3DE6FAAFB38E}"/>
    <cellStyle name="EYCurrency 2 5 3 4 2" xfId="10718" xr:uid="{BCE1D01F-56A3-42AE-9485-1ABFA0BE0C9E}"/>
    <cellStyle name="EYCurrency 2 5 3 4 2 2" xfId="26323" xr:uid="{B47B58FC-4164-4821-A168-2FB616BA27B4}"/>
    <cellStyle name="EYCurrency 2 5 3 4 2 3" xfId="32395" xr:uid="{4F71CC0E-C70F-4497-9ADB-0B1FAAE30070}"/>
    <cellStyle name="EYCurrency 2 5 3 4 2 4" xfId="38358" xr:uid="{82A4CC20-1257-4078-AFB1-D156DAB00081}"/>
    <cellStyle name="EYCurrency 2 5 3 4 2 5" xfId="43855" xr:uid="{E96359A8-8B30-4A8C-B390-AA74972D2EB0}"/>
    <cellStyle name="EYCurrency 2 5 3 4 2 6" xfId="18840" xr:uid="{7737E1E5-6A41-4E3D-ADDF-B7A4FE5180D3}"/>
    <cellStyle name="EYCurrency 2 5 3 4 3" xfId="12563" xr:uid="{21343AF4-2238-478A-8D55-C062CA65DAC4}"/>
    <cellStyle name="EYCurrency 2 5 3 4 3 2" xfId="28168" xr:uid="{4B2A1C94-23EF-44EB-9F2E-BBFCE06C2242}"/>
    <cellStyle name="EYCurrency 2 5 3 4 3 3" xfId="34202" xr:uid="{B128E209-A803-466E-8B54-CF1053AD6A84}"/>
    <cellStyle name="EYCurrency 2 5 3 4 3 4" xfId="40163" xr:uid="{2A27E62D-53ED-4D60-BDBC-346698F97253}"/>
    <cellStyle name="EYCurrency 2 5 3 4 3 5" xfId="44960" xr:uid="{02CA71B5-3F37-4C76-9844-F2549636AB68}"/>
    <cellStyle name="EYCurrency 2 5 3 4 3 6" xfId="20685" xr:uid="{26A7B4C3-821A-4956-8B43-981ADFF4CB6D}"/>
    <cellStyle name="EYCurrency 2 5 3 4 4" xfId="23923" xr:uid="{B56D3050-2BB5-4DB8-8705-97B4C692F7F4}"/>
    <cellStyle name="EYCurrency 2 5 3 4 5" xfId="30044" xr:uid="{E11903A9-09D5-4F09-8A35-9BAD160F2DD0}"/>
    <cellStyle name="EYCurrency 2 5 3 4 6" xfId="36010" xr:uid="{B43C9C38-0C24-4EA1-89EC-A2F682694FFE}"/>
    <cellStyle name="EYCurrency 2 5 3 4 7" xfId="41795" xr:uid="{37AA33EF-F859-4C28-8FBB-D64F748B301B}"/>
    <cellStyle name="EYCurrency 2 5 3 4 8" xfId="16444" xr:uid="{7DF2D559-27E5-43EC-92B3-15C17F46D929}"/>
    <cellStyle name="EYCurrency 2 5 3 5" xfId="8367" xr:uid="{7F4E14AB-C576-4C0A-81C1-4907C74ACD5D}"/>
    <cellStyle name="EYCurrency 2 5 3 5 2" xfId="10774" xr:uid="{ECE0D43C-91BC-4C82-9EAF-BF31C8C36196}"/>
    <cellStyle name="EYCurrency 2 5 3 5 2 2" xfId="26379" xr:uid="{BEC1590C-D9A5-4AC7-BF4E-7087F1CA653A}"/>
    <cellStyle name="EYCurrency 2 5 3 5 2 3" xfId="32451" xr:uid="{4B3AA89F-B76D-4936-949E-1F4A1D3D5987}"/>
    <cellStyle name="EYCurrency 2 5 3 5 2 4" xfId="38414" xr:uid="{E0FAD98F-AF03-4248-A60D-E8DB3BD6D620}"/>
    <cellStyle name="EYCurrency 2 5 3 5 2 5" xfId="18896" xr:uid="{AA703F88-00DF-4F42-8D99-265C4AD35138}"/>
    <cellStyle name="EYCurrency 2 5 3 5 3" xfId="12619" xr:uid="{273DE1CC-83FE-41ED-BD7D-72C8B6EE44EF}"/>
    <cellStyle name="EYCurrency 2 5 3 5 3 2" xfId="28224" xr:uid="{2D95A152-9F03-4421-8816-8B57C3F5E6CF}"/>
    <cellStyle name="EYCurrency 2 5 3 5 3 3" xfId="34258" xr:uid="{108ACC5D-A9B7-4BEC-9335-0B24B0579088}"/>
    <cellStyle name="EYCurrency 2 5 3 5 3 4" xfId="40219" xr:uid="{03A568BA-B18F-46FC-9056-780E3E2961A0}"/>
    <cellStyle name="EYCurrency 2 5 3 5 3 5" xfId="20741" xr:uid="{28B713D9-3206-48DC-B43D-B56C62A20399}"/>
    <cellStyle name="EYCurrency 2 5 3 5 4" xfId="23979" xr:uid="{B3021819-9439-4C60-83E2-D87085094E99}"/>
    <cellStyle name="EYCurrency 2 5 3 5 5" xfId="30100" xr:uid="{F5AFE188-3F0A-4C70-86F4-2A5AA0F0CF68}"/>
    <cellStyle name="EYCurrency 2 5 3 5 6" xfId="36066" xr:uid="{C8039B1D-BF96-4AEC-AFE3-5BCAA7A5F069}"/>
    <cellStyle name="EYCurrency 2 5 3 5 7" xfId="43173" xr:uid="{6A7FE4CB-A176-4F65-989B-1DD07FCC6F4E}"/>
    <cellStyle name="EYCurrency 2 5 3 5 8" xfId="16500" xr:uid="{FB3FE2BE-045E-46E9-9047-64B48F4CE16E}"/>
    <cellStyle name="EYCurrency 2 5 3 6" xfId="7424" xr:uid="{E7E3D572-197C-4CDE-994E-3B0FEDF8DAF0}"/>
    <cellStyle name="EYCurrency 2 5 3 6 2" xfId="9832" xr:uid="{5963D135-B42A-4ACD-8CA7-EDA7D400EE46}"/>
    <cellStyle name="EYCurrency 2 5 3 6 2 2" xfId="25437" xr:uid="{A04C48B5-A6C9-4746-8612-B62A8786027E}"/>
    <cellStyle name="EYCurrency 2 5 3 6 2 3" xfId="31516" xr:uid="{5C3B2455-3CC8-42A8-861D-9ED722E70DF8}"/>
    <cellStyle name="EYCurrency 2 5 3 6 2 4" xfId="37479" xr:uid="{392608BB-74B1-4733-A5C6-943901CBAED5}"/>
    <cellStyle name="EYCurrency 2 5 3 6 2 5" xfId="17954" xr:uid="{00AE75C1-A388-427D-9206-05FBCE5CC432}"/>
    <cellStyle name="EYCurrency 2 5 3 6 3" xfId="11677" xr:uid="{55ED75D5-25A8-450F-B56B-5D0E446F1EC4}"/>
    <cellStyle name="EYCurrency 2 5 3 6 3 2" xfId="27282" xr:uid="{28C31B84-4818-4A71-8F2B-3A940D489270}"/>
    <cellStyle name="EYCurrency 2 5 3 6 3 3" xfId="33323" xr:uid="{EC25713D-FCCB-463E-8194-CC95440FF556}"/>
    <cellStyle name="EYCurrency 2 5 3 6 3 4" xfId="39284" xr:uid="{94514EF1-3BB2-4D83-BC2C-BBC6FB684E5E}"/>
    <cellStyle name="EYCurrency 2 5 3 6 3 5" xfId="19799" xr:uid="{551F9CB7-5195-4A64-8358-2CB8B12F625C}"/>
    <cellStyle name="EYCurrency 2 5 3 6 4" xfId="23036" xr:uid="{FCFCAB22-63D7-44BA-82FA-A9B3A50FB6BD}"/>
    <cellStyle name="EYCurrency 2 5 3 6 5" xfId="29165" xr:uid="{2ADB02D8-CC1B-46BD-9CA1-9C6DA6863647}"/>
    <cellStyle name="EYCurrency 2 5 3 6 6" xfId="35131" xr:uid="{3EAC9D12-3917-4514-9C75-E833EAAD854F}"/>
    <cellStyle name="EYCurrency 2 5 3 6 7" xfId="43450" xr:uid="{B88F58C0-D61F-46B8-B2C7-C0AA141219B2}"/>
    <cellStyle name="EYCurrency 2 5 3 6 8" xfId="15558" xr:uid="{3E14510F-BD7E-4CA6-86A2-E6ED071E03CE}"/>
    <cellStyle name="EYCurrency 2 5 3 7" xfId="9519" xr:uid="{24D4C952-5969-4A1B-896B-3098A1ABFEEB}"/>
    <cellStyle name="EYCurrency 2 5 3 7 2" xfId="25124" xr:uid="{4B64C995-B7A9-4A4F-91BF-D65817ED5D38}"/>
    <cellStyle name="EYCurrency 2 5 3 7 3" xfId="31216" xr:uid="{FE0E6C1F-849F-4BA3-8EF6-E8DCACC9715B}"/>
    <cellStyle name="EYCurrency 2 5 3 7 4" xfId="37179" xr:uid="{C6C7918B-E9C6-4135-BDBC-209053DF7443}"/>
    <cellStyle name="EYCurrency 2 5 3 7 5" xfId="17643" xr:uid="{6F442B83-B222-469D-81FB-941C218C740B}"/>
    <cellStyle name="EYCurrency 2 5 3 8" xfId="22169" xr:uid="{25D608A2-60C3-434A-8628-6726F670199D}"/>
    <cellStyle name="EYCurrency 2 5 3 9" xfId="22548" xr:uid="{9938D3E3-2481-4E88-AFAF-E57ACBC80A4A}"/>
    <cellStyle name="EYCurrency 2 5 4" xfId="5916" xr:uid="{6A9C17F6-9D97-4AD0-A45C-59558AFB7419}"/>
    <cellStyle name="EYCurrency 2 5 4 10" xfId="22502" xr:uid="{F75EBC32-CC04-4AAA-8081-B163ECBB90A5}"/>
    <cellStyle name="EYCurrency 2 5 4 11" xfId="22623" xr:uid="{B8B5F736-2F1E-4EF9-AA75-439391629A28}"/>
    <cellStyle name="EYCurrency 2 5 4 12" xfId="41337" xr:uid="{35F05F34-33B0-48F2-BF26-F3645232B1AD}"/>
    <cellStyle name="EYCurrency 2 5 4 13" xfId="15116" xr:uid="{BAF065D9-4701-4A2E-8990-AF26DD8D3658}"/>
    <cellStyle name="EYCurrency 2 5 4 2" xfId="8031" xr:uid="{40E6EA83-DC10-4ECA-9149-29468B21C7EE}"/>
    <cellStyle name="EYCurrency 2 5 4 2 2" xfId="10438" xr:uid="{1486891E-0EE8-4D0B-8620-DEFA9E6F76A3}"/>
    <cellStyle name="EYCurrency 2 5 4 2 2 2" xfId="26043" xr:uid="{3196C118-D0F6-47F2-89DF-FA4F1089FE22}"/>
    <cellStyle name="EYCurrency 2 5 4 2 2 3" xfId="32118" xr:uid="{3607A2F2-6AEE-4DD8-8E13-A97C15C18368}"/>
    <cellStyle name="EYCurrency 2 5 4 2 2 4" xfId="38081" xr:uid="{14BABDFF-5D91-40CD-AB44-F9E799E5CE89}"/>
    <cellStyle name="EYCurrency 2 5 4 2 2 5" xfId="44105" xr:uid="{4AF7B540-2A47-475B-8DA5-386979EDD1E1}"/>
    <cellStyle name="EYCurrency 2 5 4 2 2 6" xfId="18560" xr:uid="{7828EDEB-769A-464C-89D5-497C4B13317D}"/>
    <cellStyle name="EYCurrency 2 5 4 2 3" xfId="12283" xr:uid="{BECC6C45-3CB1-4CE4-BF18-92FDF90649D4}"/>
    <cellStyle name="EYCurrency 2 5 4 2 3 2" xfId="27888" xr:uid="{3B6E84F8-B1BF-4D4A-89E1-516A0440DC86}"/>
    <cellStyle name="EYCurrency 2 5 4 2 3 3" xfId="33925" xr:uid="{11F2E9B8-3A00-4550-A1A4-37CFD8D4DEB3}"/>
    <cellStyle name="EYCurrency 2 5 4 2 3 4" xfId="39886" xr:uid="{440C0123-9DFB-49BD-A2B8-209821FB8BE7}"/>
    <cellStyle name="EYCurrency 2 5 4 2 3 5" xfId="45210" xr:uid="{CA461531-B8A5-449B-AFCF-97548AED5C56}"/>
    <cellStyle name="EYCurrency 2 5 4 2 3 6" xfId="20405" xr:uid="{D6401A91-7A52-43E7-9E4F-7EDFB66D2AE8}"/>
    <cellStyle name="EYCurrency 2 5 4 2 4" xfId="23643" xr:uid="{09C8BD37-C3B2-4F77-ACB1-B1F9D25F3BBA}"/>
    <cellStyle name="EYCurrency 2 5 4 2 5" xfId="29767" xr:uid="{F452014B-CB96-44C3-993A-1E0CF2278559}"/>
    <cellStyle name="EYCurrency 2 5 4 2 6" xfId="35733" xr:uid="{2158104C-B010-4391-8E74-B22872A0E910}"/>
    <cellStyle name="EYCurrency 2 5 4 2 7" xfId="42045" xr:uid="{920F953E-947F-48CE-B2C5-D155A97C3F3F}"/>
    <cellStyle name="EYCurrency 2 5 4 2 8" xfId="16164" xr:uid="{AF0E4CEB-4994-42AD-AF57-773F094A5CB4}"/>
    <cellStyle name="EYCurrency 2 5 4 3" xfId="7541" xr:uid="{BD797842-2AAE-4E2C-81CE-AAAEC697DE51}"/>
    <cellStyle name="EYCurrency 2 5 4 3 2" xfId="9949" xr:uid="{37287441-773B-4B23-A16C-CAE9723C19D7}"/>
    <cellStyle name="EYCurrency 2 5 4 3 2 2" xfId="25554" xr:uid="{A498C443-17E6-4DA1-965B-2079133DB04F}"/>
    <cellStyle name="EYCurrency 2 5 4 3 2 3" xfId="31633" xr:uid="{C6F24A85-5E41-4842-993F-448CF69EA027}"/>
    <cellStyle name="EYCurrency 2 5 4 3 2 4" xfId="37596" xr:uid="{C7BD1367-8255-4552-BD2D-69E57C6305C5}"/>
    <cellStyle name="EYCurrency 2 5 4 3 2 5" xfId="43801" xr:uid="{68062D91-26F0-4A57-9D06-21589275C979}"/>
    <cellStyle name="EYCurrency 2 5 4 3 2 6" xfId="18071" xr:uid="{9EC61868-0B4C-457C-B68B-E21D100440D8}"/>
    <cellStyle name="EYCurrency 2 5 4 3 3" xfId="11794" xr:uid="{D68C0DDE-E987-4A45-A0B7-3AD0E135F370}"/>
    <cellStyle name="EYCurrency 2 5 4 3 3 2" xfId="27399" xr:uid="{D8F586B9-27B2-4B47-A949-193C8FCD5A8B}"/>
    <cellStyle name="EYCurrency 2 5 4 3 3 3" xfId="33440" xr:uid="{03CDA137-E748-4573-ACB7-D7037866D8F8}"/>
    <cellStyle name="EYCurrency 2 5 4 3 3 4" xfId="39401" xr:uid="{3783745F-0B08-48FB-8DBC-BB12CD27461C}"/>
    <cellStyle name="EYCurrency 2 5 4 3 3 5" xfId="44906" xr:uid="{E61212D5-5E4C-4382-A426-5A676E15080C}"/>
    <cellStyle name="EYCurrency 2 5 4 3 3 6" xfId="19916" xr:uid="{43350860-2411-48D3-B276-671BB3809CDE}"/>
    <cellStyle name="EYCurrency 2 5 4 3 4" xfId="23153" xr:uid="{5299CEC5-EF84-45A7-ADA7-C43C7C2F0C4E}"/>
    <cellStyle name="EYCurrency 2 5 4 3 5" xfId="29282" xr:uid="{D3DCE7E7-D2D0-4785-A0AC-19CF1CD10291}"/>
    <cellStyle name="EYCurrency 2 5 4 3 6" xfId="35248" xr:uid="{40CA57A4-5B6E-401C-955C-1030B4C03F4C}"/>
    <cellStyle name="EYCurrency 2 5 4 3 7" xfId="41741" xr:uid="{61ED2387-ACD2-4854-93FC-1E24457CCD7A}"/>
    <cellStyle name="EYCurrency 2 5 4 3 8" xfId="15675" xr:uid="{FF4F815F-068E-458F-9D82-A1FEEBD59CE8}"/>
    <cellStyle name="EYCurrency 2 5 4 4" xfId="7767" xr:uid="{49880C7C-A4FA-4A69-BC32-553F295DB50F}"/>
    <cellStyle name="EYCurrency 2 5 4 4 2" xfId="10175" xr:uid="{12BE105F-D15F-46F7-920E-ABE83912687D}"/>
    <cellStyle name="EYCurrency 2 5 4 4 2 2" xfId="25780" xr:uid="{C5C0E62E-D71D-401C-9A20-061A9FD59EF1}"/>
    <cellStyle name="EYCurrency 2 5 4 4 2 3" xfId="31858" xr:uid="{C00799F4-B78F-46A2-BF7B-D2C1F6772940}"/>
    <cellStyle name="EYCurrency 2 5 4 4 2 4" xfId="37821" xr:uid="{C645B617-D361-41A1-9C4A-A4D9013AA9E3}"/>
    <cellStyle name="EYCurrency 2 5 4 4 2 5" xfId="43898" xr:uid="{F896E320-D15B-43F7-8D62-DAE94829D14C}"/>
    <cellStyle name="EYCurrency 2 5 4 4 2 6" xfId="18297" xr:uid="{99D23339-89C3-4B9C-8D0E-F0048CCB5471}"/>
    <cellStyle name="EYCurrency 2 5 4 4 3" xfId="12020" xr:uid="{096ED500-DA34-4D17-9146-DC30DE7C1D03}"/>
    <cellStyle name="EYCurrency 2 5 4 4 3 2" xfId="27625" xr:uid="{513352F7-E3D5-4C39-9E8F-45346B7F1F00}"/>
    <cellStyle name="EYCurrency 2 5 4 4 3 3" xfId="33665" xr:uid="{CD489AF7-FB41-4B49-AB12-283BDEB5D41E}"/>
    <cellStyle name="EYCurrency 2 5 4 4 3 4" xfId="39626" xr:uid="{F597AB10-9C4D-44E2-BF4D-95E3DBCEC986}"/>
    <cellStyle name="EYCurrency 2 5 4 4 3 5" xfId="45003" xr:uid="{42CD5749-7E5D-4BD3-9DC9-78EC9F464DF0}"/>
    <cellStyle name="EYCurrency 2 5 4 4 3 6" xfId="20142" xr:uid="{B8570328-32CD-49C6-96CA-26BAE69F7197}"/>
    <cellStyle name="EYCurrency 2 5 4 4 4" xfId="23379" xr:uid="{80C8E60C-1E7B-4502-B5E2-CCCB7B556DCD}"/>
    <cellStyle name="EYCurrency 2 5 4 4 5" xfId="29507" xr:uid="{397ECCC2-018D-40A0-8FB3-2BBAA4971CFD}"/>
    <cellStyle name="EYCurrency 2 5 4 4 6" xfId="35473" xr:uid="{A8D8E8AA-A149-44CA-9CB8-C50261E8E500}"/>
    <cellStyle name="EYCurrency 2 5 4 4 7" xfId="41838" xr:uid="{C4D7F908-DF65-4F44-ABF8-21DE02FA4334}"/>
    <cellStyle name="EYCurrency 2 5 4 4 8" xfId="15901" xr:uid="{7A03C35E-C2CB-40ED-80A1-570ED18152F0}"/>
    <cellStyle name="EYCurrency 2 5 4 5" xfId="8722" xr:uid="{A390A79F-5F92-498D-BAE5-96F696352743}"/>
    <cellStyle name="EYCurrency 2 5 4 5 2" xfId="11128" xr:uid="{6EAEE324-9639-4145-ADC1-96890BED4A0C}"/>
    <cellStyle name="EYCurrency 2 5 4 5 2 2" xfId="26733" xr:uid="{31C2CFA0-BF7B-41D1-9967-A0DD983C9B20}"/>
    <cellStyle name="EYCurrency 2 5 4 5 2 3" xfId="32793" xr:uid="{F016604C-DB4D-4537-BB9B-78159DF30882}"/>
    <cellStyle name="EYCurrency 2 5 4 5 2 4" xfId="38755" xr:uid="{D9FF3C4E-E2D1-484E-B79C-E71305A6F68B}"/>
    <cellStyle name="EYCurrency 2 5 4 5 2 5" xfId="19250" xr:uid="{92B682E6-5B88-4EDA-8A6A-B2278ABD9641}"/>
    <cellStyle name="EYCurrency 2 5 4 5 3" xfId="12973" xr:uid="{9DDA63DA-E8F0-416D-ADB0-643580CD6790}"/>
    <cellStyle name="EYCurrency 2 5 4 5 3 2" xfId="28578" xr:uid="{D4A0928C-F63C-464B-93E6-879E0CB846EB}"/>
    <cellStyle name="EYCurrency 2 5 4 5 3 3" xfId="34599" xr:uid="{7FE207DC-92AC-417D-9734-347FCC7D7609}"/>
    <cellStyle name="EYCurrency 2 5 4 5 3 4" xfId="40560" xr:uid="{99EAAAE2-6AFB-4D47-B662-EC86E87F57A3}"/>
    <cellStyle name="EYCurrency 2 5 4 5 3 5" xfId="21095" xr:uid="{31BE94BB-CA63-4AAE-8BCF-D0E90AE1BE7D}"/>
    <cellStyle name="EYCurrency 2 5 4 5 4" xfId="24334" xr:uid="{734B8EEE-FF0B-402B-8123-65258E4A2B68}"/>
    <cellStyle name="EYCurrency 2 5 4 5 5" xfId="30442" xr:uid="{FBB0EF13-A903-4C84-A8E5-B11F259BC7E5}"/>
    <cellStyle name="EYCurrency 2 5 4 5 6" xfId="36407" xr:uid="{2C99C933-7365-4E6D-B97A-1B43C27B5E24}"/>
    <cellStyle name="EYCurrency 2 5 4 5 7" xfId="43263" xr:uid="{29550B66-B268-44C6-BD6A-EB29EFAACDE6}"/>
    <cellStyle name="EYCurrency 2 5 4 5 8" xfId="16854" xr:uid="{1DF11B57-F5FA-4908-B358-D5E9154039B4}"/>
    <cellStyle name="EYCurrency 2 5 4 6" xfId="9321" xr:uid="{73305745-8CF6-4EDC-B853-13B4D8A8E6EB}"/>
    <cellStyle name="EYCurrency 2 5 4 6 2" xfId="24926" xr:uid="{3DE5E3CA-30EB-4B04-BE40-1307CCC9FD74}"/>
    <cellStyle name="EYCurrency 2 5 4 6 3" xfId="31019" xr:uid="{337D81F9-3568-4B7B-AA1F-E763730A9253}"/>
    <cellStyle name="EYCurrency 2 5 4 6 4" xfId="36982" xr:uid="{FEAF1B02-6823-4312-BB4C-F6327BA9AF55}"/>
    <cellStyle name="EYCurrency 2 5 4 6 5" xfId="43082" xr:uid="{E5BE9ADB-CD80-4F17-B2D8-1DAC94FBE781}"/>
    <cellStyle name="EYCurrency 2 5 4 6 6" xfId="17445" xr:uid="{B8E1D0A6-9B12-47CF-A6B9-B30D8302E028}"/>
    <cellStyle name="EYCurrency 2 5 4 7" xfId="9489" xr:uid="{E58F1A1F-3E53-44BE-89C2-D252BB6CB4EB}"/>
    <cellStyle name="EYCurrency 2 5 4 7 2" xfId="25094" xr:uid="{B069F6E1-8E2C-49F7-89A2-1E6CD34857B5}"/>
    <cellStyle name="EYCurrency 2 5 4 7 3" xfId="31186" xr:uid="{CFD533C8-0077-4CF0-AEC7-04F825C81918}"/>
    <cellStyle name="EYCurrency 2 5 4 7 4" xfId="37149" xr:uid="{03EC04AA-ADFD-441E-91D8-51A864209C43}"/>
    <cellStyle name="EYCurrency 2 5 4 7 5" xfId="17613" xr:uid="{F2FE57BF-CE90-4147-B8AE-352CE2D1A712}"/>
    <cellStyle name="EYCurrency 2 5 4 8" xfId="21451" xr:uid="{BBCB2721-26CB-410E-B689-0B0FA7EAB073}"/>
    <cellStyle name="EYCurrency 2 5 4 9" xfId="22275" xr:uid="{9B9DEBC0-DEE5-4E34-8609-E3A825E8E818}"/>
    <cellStyle name="EYCurrency 2 5 5" xfId="7353" xr:uid="{43B46552-C4E4-407B-AC2F-26753E8A0E72}"/>
    <cellStyle name="EYCurrency 2 5 5 2" xfId="9761" xr:uid="{AE43E45B-B851-4470-87B5-21EDABE8E337}"/>
    <cellStyle name="EYCurrency 2 5 5 2 2" xfId="25366" xr:uid="{46321603-D163-44C9-B35C-146A7C08DD76}"/>
    <cellStyle name="EYCurrency 2 5 5 2 3" xfId="31445" xr:uid="{88877028-20CF-4047-BFBA-BDC2593797F8}"/>
    <cellStyle name="EYCurrency 2 5 5 2 4" xfId="37408" xr:uid="{6BB941AA-44C9-4582-9922-01AC9B23F632}"/>
    <cellStyle name="EYCurrency 2 5 5 2 5" xfId="43687" xr:uid="{EA924724-93CE-4C40-B77F-3F7CE2101453}"/>
    <cellStyle name="EYCurrency 2 5 5 2 6" xfId="17883" xr:uid="{61134428-BC89-4700-A52B-D8D7A16D6AFA}"/>
    <cellStyle name="EYCurrency 2 5 5 3" xfId="11606" xr:uid="{07588DBA-D39B-400A-8681-517B9B1DF2C9}"/>
    <cellStyle name="EYCurrency 2 5 5 3 2" xfId="27211" xr:uid="{2CC81D62-3BE4-44E0-9433-619FD721B3E4}"/>
    <cellStyle name="EYCurrency 2 5 5 3 3" xfId="33252" xr:uid="{D0C96606-0D3A-441B-A680-1AAC1125DC49}"/>
    <cellStyle name="EYCurrency 2 5 5 3 4" xfId="39213" xr:uid="{086F60C9-222C-4928-8333-998B5B28A3CE}"/>
    <cellStyle name="EYCurrency 2 5 5 3 5" xfId="44792" xr:uid="{5C27F5DD-9C82-47EC-BD3E-76F687AC4AFD}"/>
    <cellStyle name="EYCurrency 2 5 5 3 6" xfId="19728" xr:uid="{B229599F-0370-4F78-BB85-076A03813F04}"/>
    <cellStyle name="EYCurrency 2 5 5 4" xfId="22965" xr:uid="{39F3C255-FB27-422E-AEA4-D42D0406872B}"/>
    <cellStyle name="EYCurrency 2 5 5 5" xfId="29094" xr:uid="{C75758D1-98C4-4BB5-B085-216B83145296}"/>
    <cellStyle name="EYCurrency 2 5 5 6" xfId="35060" xr:uid="{FF300E2F-B52B-4BC6-A8BE-09EA174B97DC}"/>
    <cellStyle name="EYCurrency 2 5 5 7" xfId="41627" xr:uid="{3BF460DE-8863-4A66-8253-8886A7AD1347}"/>
    <cellStyle name="EYCurrency 2 5 5 8" xfId="15487" xr:uid="{76524BF0-121E-45E0-8699-6C5B53068AD2}"/>
    <cellStyle name="EYCurrency 2 5 6" xfId="7304" xr:uid="{D2C80FFA-18FF-4CAC-9C9B-2A62F0EDF098}"/>
    <cellStyle name="EYCurrency 2 5 6 2" xfId="9712" xr:uid="{762213EE-5770-453B-8090-2C6C7A39F8B6}"/>
    <cellStyle name="EYCurrency 2 5 6 2 2" xfId="25317" xr:uid="{346A203C-E961-4DE3-B397-DAFE1DDCD936}"/>
    <cellStyle name="EYCurrency 2 5 6 2 3" xfId="31397" xr:uid="{3E21735F-9F22-4593-BF3A-12F88D8C6577}"/>
    <cellStyle name="EYCurrency 2 5 6 2 4" xfId="37360" xr:uid="{9CE4892B-6D9C-4AAE-B15A-BC989F1957B8}"/>
    <cellStyle name="EYCurrency 2 5 6 2 5" xfId="44396" xr:uid="{0D11B283-25A0-4012-91B2-A952B024BB88}"/>
    <cellStyle name="EYCurrency 2 5 6 2 6" xfId="17835" xr:uid="{EA5A0E19-E509-4455-9835-2D5A8E8151C3}"/>
    <cellStyle name="EYCurrency 2 5 6 3" xfId="11558" xr:uid="{2E26E868-D14C-4B65-93D8-AED4D90D571B}"/>
    <cellStyle name="EYCurrency 2 5 6 3 2" xfId="27163" xr:uid="{C109D27F-32AD-4BE1-B529-A6B0694D6FA8}"/>
    <cellStyle name="EYCurrency 2 5 6 3 3" xfId="33204" xr:uid="{0B03FB84-332F-43A1-95D9-58FEE32E877E}"/>
    <cellStyle name="EYCurrency 2 5 6 3 4" xfId="39165" xr:uid="{EBE035E6-1DE3-4513-98C7-8C25D8BA1171}"/>
    <cellStyle name="EYCurrency 2 5 6 3 5" xfId="45501" xr:uid="{EB3548BF-C0C3-42CD-8BCC-0A0BB1091028}"/>
    <cellStyle name="EYCurrency 2 5 6 3 6" xfId="19680" xr:uid="{D7A91BF8-94C0-498E-9983-AE9845D30358}"/>
    <cellStyle name="EYCurrency 2 5 6 4" xfId="22916" xr:uid="{9C6F2AB4-7C60-4207-B7A4-60AE697159E1}"/>
    <cellStyle name="EYCurrency 2 5 6 5" xfId="29046" xr:uid="{6D312EDC-5446-4B1A-BA39-2D33185F1030}"/>
    <cellStyle name="EYCurrency 2 5 6 6" xfId="35012" xr:uid="{AD2F83CA-73B1-471E-977E-574456EC3E59}"/>
    <cellStyle name="EYCurrency 2 5 6 7" xfId="42336" xr:uid="{F657D0D7-62EF-4C7B-8985-2808697F0C5F}"/>
    <cellStyle name="EYCurrency 2 5 6 8" xfId="15439" xr:uid="{8300E82D-3344-4E3B-B7DC-365C77369CBB}"/>
    <cellStyle name="EYCurrency 2 5 7" xfId="7865" xr:uid="{34199DFA-508F-4C60-9E9A-CC9793ABE0E1}"/>
    <cellStyle name="EYCurrency 2 5 7 2" xfId="10272" xr:uid="{E2423CB9-C7C5-4B26-B90F-7C48055EABF7}"/>
    <cellStyle name="EYCurrency 2 5 7 2 2" xfId="25877" xr:uid="{75DEC428-4916-4259-9F3D-375056CF42F0}"/>
    <cellStyle name="EYCurrency 2 5 7 2 3" xfId="31955" xr:uid="{0C501E66-36E6-4369-ADCB-3A412FDCF63A}"/>
    <cellStyle name="EYCurrency 2 5 7 2 4" xfId="37918" xr:uid="{A491BC31-EE3E-4257-BD13-B276FB424ECC}"/>
    <cellStyle name="EYCurrency 2 5 7 2 5" xfId="18394" xr:uid="{38D3CC07-85F6-4771-9AF0-ACD88485C9EE}"/>
    <cellStyle name="EYCurrency 2 5 7 3" xfId="12117" xr:uid="{3C94C136-0CB0-47C5-929F-81A321D27040}"/>
    <cellStyle name="EYCurrency 2 5 7 3 2" xfId="27722" xr:uid="{9F71CDEE-35E0-4EB0-85B7-1664D0493053}"/>
    <cellStyle name="EYCurrency 2 5 7 3 3" xfId="33762" xr:uid="{A3D1AD92-EC57-4E67-89D6-289FF17F951C}"/>
    <cellStyle name="EYCurrency 2 5 7 3 4" xfId="39723" xr:uid="{D3743C42-7FB0-41E5-BB31-A7199F10A6D0}"/>
    <cellStyle name="EYCurrency 2 5 7 3 5" xfId="20239" xr:uid="{CC0DFD33-9449-4C9A-BA5D-57FD7E067CE6}"/>
    <cellStyle name="EYCurrency 2 5 7 4" xfId="23477" xr:uid="{47882E81-9CBE-49E5-9BFA-9BB566616999}"/>
    <cellStyle name="EYCurrency 2 5 7 5" xfId="29604" xr:uid="{178F33D2-DC89-4FFC-BC72-174259E8A9B2}"/>
    <cellStyle name="EYCurrency 2 5 7 6" xfId="35570" xr:uid="{F7D3FF24-05F9-41F8-9C57-F9694F151201}"/>
    <cellStyle name="EYCurrency 2 5 7 7" xfId="43084" xr:uid="{2462582C-1114-414E-92B5-1E9BA5DEA398}"/>
    <cellStyle name="EYCurrency 2 5 7 8" xfId="15998" xr:uid="{617212C9-2AE5-4255-8CBE-97FE2525DD50}"/>
    <cellStyle name="EYCurrency 2 5 8" xfId="8279" xr:uid="{0F1903A8-875D-4E84-9144-64F619094C0C}"/>
    <cellStyle name="EYCurrency 2 5 8 2" xfId="10686" xr:uid="{F33B409F-DEDD-4635-9611-489F4EE242E3}"/>
    <cellStyle name="EYCurrency 2 5 8 2 2" xfId="26291" xr:uid="{C998B482-FC18-4B17-9955-2C0FBB090898}"/>
    <cellStyle name="EYCurrency 2 5 8 2 3" xfId="32364" xr:uid="{598330CC-D078-4E8B-8209-7A663EAE2135}"/>
    <cellStyle name="EYCurrency 2 5 8 2 4" xfId="38327" xr:uid="{989BCB28-41BC-483D-9802-B05479B3CF3C}"/>
    <cellStyle name="EYCurrency 2 5 8 2 5" xfId="18808" xr:uid="{B3DB73C1-BE82-4FC1-BEAF-D86C5BE16F41}"/>
    <cellStyle name="EYCurrency 2 5 8 3" xfId="12531" xr:uid="{B76E1AD2-5FEB-476D-A19F-4D7CB655077E}"/>
    <cellStyle name="EYCurrency 2 5 8 3 2" xfId="28136" xr:uid="{7B273663-C897-45B8-AE28-B4D511CE32B8}"/>
    <cellStyle name="EYCurrency 2 5 8 3 3" xfId="34171" xr:uid="{C3B53311-18B9-4C8E-AFEC-2670E21F6CB0}"/>
    <cellStyle name="EYCurrency 2 5 8 3 4" xfId="40132" xr:uid="{4EB81F99-6ADC-4563-8080-69A3FB133987}"/>
    <cellStyle name="EYCurrency 2 5 8 3 5" xfId="20653" xr:uid="{422F04FB-C03C-4D12-BB7D-F6E89E0051C9}"/>
    <cellStyle name="EYCurrency 2 5 8 4" xfId="23891" xr:uid="{40C4FC8A-09C7-4E8B-B811-76A776D15CD6}"/>
    <cellStyle name="EYCurrency 2 5 8 5" xfId="30013" xr:uid="{B78AC734-26C9-454F-9BC1-56AFD9400969}"/>
    <cellStyle name="EYCurrency 2 5 8 6" xfId="35979" xr:uid="{68C5EA58-D3DB-4FF9-AA3C-44480548572A}"/>
    <cellStyle name="EYCurrency 2 5 8 7" xfId="43524" xr:uid="{04C4EC0F-8BEB-4708-84CB-73D36A9C3356}"/>
    <cellStyle name="EYCurrency 2 5 8 8" xfId="16412" xr:uid="{9FC93851-EECD-41EA-B7BB-B95E77BDF800}"/>
    <cellStyle name="EYCurrency 2 5 9" xfId="9076" xr:uid="{FB8302B0-48C2-493F-B5BD-2397CC18C43B}"/>
    <cellStyle name="EYCurrency 2 5 9 2" xfId="24681" xr:uid="{61F74BB0-6A2D-4C3D-AC95-70E7D36F16A3}"/>
    <cellStyle name="EYCurrency 2 5 9 3" xfId="30775" xr:uid="{14BA8653-8692-4FFE-9CFC-CD3D8D6B0227}"/>
    <cellStyle name="EYCurrency 2 5 9 4" xfId="36738" xr:uid="{81D9664C-3A81-477D-9982-18760831A97F}"/>
    <cellStyle name="EYCurrency 2 5 9 5" xfId="17200" xr:uid="{D79E602B-B640-4DB3-AFA5-804385A60608}"/>
    <cellStyle name="EYCurrency 2 6" xfId="2405" xr:uid="{11D80E21-1A04-4585-92E4-0411E8F6A561}"/>
    <cellStyle name="EYCurrency 2 6 10" xfId="21985" xr:uid="{D6DB2B42-58F6-4F6A-8EE8-505483F143A3}"/>
    <cellStyle name="EYCurrency 2 6 11" xfId="41201" xr:uid="{C7173BC5-7B63-4A3D-94B5-3896E0CDE500}"/>
    <cellStyle name="EYCurrency 2 6 12" xfId="14977" xr:uid="{C7CC7596-1167-4099-B625-3E06B77AA366}"/>
    <cellStyle name="EYCurrency 2 6 2" xfId="5931" xr:uid="{9D25F90B-8DBD-45FB-BFDD-187CDE4C88A0}"/>
    <cellStyle name="EYCurrency 2 6 2 10" xfId="21893" xr:uid="{94E386C1-3A68-4A4B-AF10-6FB975CCF3A7}"/>
    <cellStyle name="EYCurrency 2 6 2 11" xfId="22034" xr:uid="{E9AC5878-5ECD-4566-B404-0952FA3E4ED3}"/>
    <cellStyle name="EYCurrency 2 6 2 12" xfId="41352" xr:uid="{17FCF4AA-0E9F-4A4D-A964-36B54299E998}"/>
    <cellStyle name="EYCurrency 2 6 2 13" xfId="15131" xr:uid="{02304972-CE43-4289-8D29-582CD0E32962}"/>
    <cellStyle name="EYCurrency 2 6 2 2" xfId="8046" xr:uid="{B2614BF3-1896-482D-926D-ED53F943446F}"/>
    <cellStyle name="EYCurrency 2 6 2 2 2" xfId="10453" xr:uid="{39EA67A3-DFEB-46F8-9C11-18A8BF32AA4E}"/>
    <cellStyle name="EYCurrency 2 6 2 2 2 2" xfId="26058" xr:uid="{04B0D690-C82B-40F7-A43C-4511F1FA1F3C}"/>
    <cellStyle name="EYCurrency 2 6 2 2 2 3" xfId="32133" xr:uid="{AFA159D5-B0C0-429A-9DCE-0E5A85F0E4C5}"/>
    <cellStyle name="EYCurrency 2 6 2 2 2 4" xfId="38096" xr:uid="{FB27474E-027B-4307-A332-8315F8FB8C19}"/>
    <cellStyle name="EYCurrency 2 6 2 2 2 5" xfId="44120" xr:uid="{FF745B28-956C-40C8-BC05-9A8420EF79DF}"/>
    <cellStyle name="EYCurrency 2 6 2 2 2 6" xfId="18575" xr:uid="{DBB33C64-FAA1-47F2-8973-E2EBFEC182F7}"/>
    <cellStyle name="EYCurrency 2 6 2 2 3" xfId="12298" xr:uid="{C616C692-CE5E-4C1B-AF1D-35816A65BF52}"/>
    <cellStyle name="EYCurrency 2 6 2 2 3 2" xfId="27903" xr:uid="{F54DB7F7-00CB-45A4-A7FD-BBE96DE8DBE2}"/>
    <cellStyle name="EYCurrency 2 6 2 2 3 3" xfId="33940" xr:uid="{62328D15-5E4B-4328-AC75-CCDCA0E04F7D}"/>
    <cellStyle name="EYCurrency 2 6 2 2 3 4" xfId="39901" xr:uid="{88A86509-3AB8-4434-A5E7-701C4DB3DD2C}"/>
    <cellStyle name="EYCurrency 2 6 2 2 3 5" xfId="45225" xr:uid="{B46B9BF2-32C2-4A91-A4B2-CEF4A693714E}"/>
    <cellStyle name="EYCurrency 2 6 2 2 3 6" xfId="20420" xr:uid="{C5CB991A-A8D5-4F7E-802B-F564351A4826}"/>
    <cellStyle name="EYCurrency 2 6 2 2 4" xfId="23658" xr:uid="{A5250633-1133-4CED-A36D-2FBF918E8282}"/>
    <cellStyle name="EYCurrency 2 6 2 2 5" xfId="29782" xr:uid="{AF52132D-77A0-4BB1-BB6A-531747A15B87}"/>
    <cellStyle name="EYCurrency 2 6 2 2 6" xfId="35748" xr:uid="{9365F333-F1B5-49E0-872D-1EE6C74DCFE1}"/>
    <cellStyle name="EYCurrency 2 6 2 2 7" xfId="42060" xr:uid="{4063A213-4EEE-48A7-9023-D2FD74C1690A}"/>
    <cellStyle name="EYCurrency 2 6 2 2 8" xfId="16179" xr:uid="{D332C96D-7362-40B5-851F-60AC1E5AC887}"/>
    <cellStyle name="EYCurrency 2 6 2 3" xfId="7531" xr:uid="{929A76B5-6B3D-4C1E-B2B9-D31E78BEE47A}"/>
    <cellStyle name="EYCurrency 2 6 2 3 2" xfId="9939" xr:uid="{57E2D528-EDF5-4783-881E-BB3503453F9B}"/>
    <cellStyle name="EYCurrency 2 6 2 3 2 2" xfId="25544" xr:uid="{58661BB6-9680-42F0-AF93-519C116BFE38}"/>
    <cellStyle name="EYCurrency 2 6 2 3 2 3" xfId="31623" xr:uid="{432953F3-7077-444E-AE73-7B0EADC5B316}"/>
    <cellStyle name="EYCurrency 2 6 2 3 2 4" xfId="37586" xr:uid="{69FB91FD-DB70-4148-A9E7-53E61336F504}"/>
    <cellStyle name="EYCurrency 2 6 2 3 2 5" xfId="43788" xr:uid="{25B60439-6FDD-4984-A0A8-9136465930ED}"/>
    <cellStyle name="EYCurrency 2 6 2 3 2 6" xfId="18061" xr:uid="{CBBD96F1-BC46-4B96-9740-F94123DB718E}"/>
    <cellStyle name="EYCurrency 2 6 2 3 3" xfId="11784" xr:uid="{384E70F7-19A4-46A9-8EAD-16180867532D}"/>
    <cellStyle name="EYCurrency 2 6 2 3 3 2" xfId="27389" xr:uid="{23638FF8-8EBF-419F-BD97-142B0C1884FA}"/>
    <cellStyle name="EYCurrency 2 6 2 3 3 3" xfId="33430" xr:uid="{CE8FAE7D-DA95-44FF-88F0-365D29FF93CC}"/>
    <cellStyle name="EYCurrency 2 6 2 3 3 4" xfId="39391" xr:uid="{B471C30D-F357-47A4-BE66-FC811FAC7DBA}"/>
    <cellStyle name="EYCurrency 2 6 2 3 3 5" xfId="44893" xr:uid="{FBB4D5C7-3C1A-40E7-90BD-0C049A9B0773}"/>
    <cellStyle name="EYCurrency 2 6 2 3 3 6" xfId="19906" xr:uid="{7C941BE8-17CD-4E8C-9E0B-747525A73AF6}"/>
    <cellStyle name="EYCurrency 2 6 2 3 4" xfId="23143" xr:uid="{77F58D5D-B8D0-4D33-8656-493783653E3A}"/>
    <cellStyle name="EYCurrency 2 6 2 3 5" xfId="29272" xr:uid="{F6BA6902-013D-48DC-AE21-A48893C433C4}"/>
    <cellStyle name="EYCurrency 2 6 2 3 6" xfId="35238" xr:uid="{DE25DFDE-8B53-4997-A7C7-E6062920E309}"/>
    <cellStyle name="EYCurrency 2 6 2 3 7" xfId="41728" xr:uid="{287C1FCA-3293-4A37-8B18-53ABCD158BE8}"/>
    <cellStyle name="EYCurrency 2 6 2 3 8" xfId="15665" xr:uid="{85E393B3-FB3F-42BB-BA03-2716D2AA8BE8}"/>
    <cellStyle name="EYCurrency 2 6 2 4" xfId="8214" xr:uid="{CEA94FA8-652B-410B-B7B0-217105734518}"/>
    <cellStyle name="EYCurrency 2 6 2 4 2" xfId="10621" xr:uid="{4289CF41-9512-4FBB-9B54-9E0727D9054E}"/>
    <cellStyle name="EYCurrency 2 6 2 4 2 2" xfId="26226" xr:uid="{CE817179-04E4-404C-9A22-9229D198F96D}"/>
    <cellStyle name="EYCurrency 2 6 2 4 2 3" xfId="32300" xr:uid="{501C4EC6-8A9D-45F1-A1B8-B49F2C9447AF}"/>
    <cellStyle name="EYCurrency 2 6 2 4 2 4" xfId="38263" xr:uid="{E5920856-8517-4BF1-9631-50FBBD0A5041}"/>
    <cellStyle name="EYCurrency 2 6 2 4 2 5" xfId="43911" xr:uid="{777126BD-EEE8-4068-B1DF-9A7E0A99A40D}"/>
    <cellStyle name="EYCurrency 2 6 2 4 2 6" xfId="18743" xr:uid="{7592F60E-0D87-4C00-BD7E-A4A10081083C}"/>
    <cellStyle name="EYCurrency 2 6 2 4 3" xfId="12466" xr:uid="{46967E8D-DFB9-4407-83C3-2540BDEF6117}"/>
    <cellStyle name="EYCurrency 2 6 2 4 3 2" xfId="28071" xr:uid="{A957359D-3DDF-4D92-9302-4842FD072BFE}"/>
    <cellStyle name="EYCurrency 2 6 2 4 3 3" xfId="34107" xr:uid="{9CA18C56-F973-4684-8EF3-662C7FF24A32}"/>
    <cellStyle name="EYCurrency 2 6 2 4 3 4" xfId="40068" xr:uid="{C73AC3D2-833A-4B4E-BBAA-CD704F0D3163}"/>
    <cellStyle name="EYCurrency 2 6 2 4 3 5" xfId="45016" xr:uid="{EB4D9B85-E887-48ED-A643-17870A1A0B8B}"/>
    <cellStyle name="EYCurrency 2 6 2 4 3 6" xfId="20588" xr:uid="{58376D9E-999B-4CE8-BB99-3CDFA051EC5A}"/>
    <cellStyle name="EYCurrency 2 6 2 4 4" xfId="23826" xr:uid="{B34A52C5-E491-4177-A04B-ED5FBA1C62F7}"/>
    <cellStyle name="EYCurrency 2 6 2 4 5" xfId="29949" xr:uid="{255480AB-D3C0-412E-9C58-4F834DE76E69}"/>
    <cellStyle name="EYCurrency 2 6 2 4 6" xfId="35915" xr:uid="{54BD5B48-EEAD-4AAB-B36E-B8B3F1D1C1DA}"/>
    <cellStyle name="EYCurrency 2 6 2 4 7" xfId="41851" xr:uid="{7881D36F-84AE-41B6-BA58-F63D7D5383C4}"/>
    <cellStyle name="EYCurrency 2 6 2 4 8" xfId="16347" xr:uid="{28236F07-EE58-4D1C-AF41-7876F66F661D}"/>
    <cellStyle name="EYCurrency 2 6 2 5" xfId="7666" xr:uid="{F33A5EB1-3701-4D39-BF0D-CD8A033A1938}"/>
    <cellStyle name="EYCurrency 2 6 2 5 2" xfId="10074" xr:uid="{ED1F01AD-BC42-42E1-87E9-C79BF12F50B6}"/>
    <cellStyle name="EYCurrency 2 6 2 5 2 2" xfId="25679" xr:uid="{8B5DDD74-85A9-44E8-80D4-668C7A6CF182}"/>
    <cellStyle name="EYCurrency 2 6 2 5 2 3" xfId="31757" xr:uid="{029DBB30-D36E-4B24-85A6-10A7A8210169}"/>
    <cellStyle name="EYCurrency 2 6 2 5 2 4" xfId="37720" xr:uid="{5B365B8F-C5DD-466E-A7D1-DE7C3E6701CD}"/>
    <cellStyle name="EYCurrency 2 6 2 5 2 5" xfId="18196" xr:uid="{5213213F-929C-42C6-8AF4-E093388F8D7D}"/>
    <cellStyle name="EYCurrency 2 6 2 5 3" xfId="11919" xr:uid="{FBFF4411-99F2-4679-9BB2-6543264B5E92}"/>
    <cellStyle name="EYCurrency 2 6 2 5 3 2" xfId="27524" xr:uid="{CA14C4DE-F726-40A5-A972-5FD6E4AE463F}"/>
    <cellStyle name="EYCurrency 2 6 2 5 3 3" xfId="33564" xr:uid="{7C9D535C-458D-44B1-9C2E-1190A41B46DE}"/>
    <cellStyle name="EYCurrency 2 6 2 5 3 4" xfId="39525" xr:uid="{6377EDA3-199B-42A7-87CF-95BEE809FF6D}"/>
    <cellStyle name="EYCurrency 2 6 2 5 3 5" xfId="20041" xr:uid="{98BF5F63-C458-4C84-857E-E4F5FED5118F}"/>
    <cellStyle name="EYCurrency 2 6 2 5 4" xfId="23278" xr:uid="{FD6AA328-DA40-4526-BD84-FDE32ECE8C8F}"/>
    <cellStyle name="EYCurrency 2 6 2 5 5" xfId="29406" xr:uid="{2398CA70-59FC-4CBF-A2EA-AA52C811608D}"/>
    <cellStyle name="EYCurrency 2 6 2 5 6" xfId="35372" xr:uid="{A0E858EE-B130-4D2F-86C1-B9CB49F87F00}"/>
    <cellStyle name="EYCurrency 2 6 2 5 7" xfId="43278" xr:uid="{0508B55A-6836-4AA8-8EB6-10C2FDED8321}"/>
    <cellStyle name="EYCurrency 2 6 2 5 8" xfId="15800" xr:uid="{69857F5D-825D-439D-B8B4-FD4B7485DF82}"/>
    <cellStyle name="EYCurrency 2 6 2 6" xfId="9336" xr:uid="{30727697-244C-4FB9-B2E5-A3D397905D29}"/>
    <cellStyle name="EYCurrency 2 6 2 6 2" xfId="24941" xr:uid="{254DBB09-3B52-4B75-9B00-6C731313ECC1}"/>
    <cellStyle name="EYCurrency 2 6 2 6 3" xfId="31034" xr:uid="{3236AC3D-8A5A-40EC-B726-86E0596A0D9B}"/>
    <cellStyle name="EYCurrency 2 6 2 6 4" xfId="36997" xr:uid="{364CCEFE-A18F-4254-8A52-F6AFE6653164}"/>
    <cellStyle name="EYCurrency 2 6 2 6 5" xfId="42884" xr:uid="{422CD06B-8043-42A5-A4D7-A5F19F37817C}"/>
    <cellStyle name="EYCurrency 2 6 2 6 6" xfId="17460" xr:uid="{08D11F99-8161-4855-A13A-C79C3972A7EB}"/>
    <cellStyle name="EYCurrency 2 6 2 7" xfId="9165" xr:uid="{52297774-5E8F-475A-BB8C-0FE718EA1133}"/>
    <cellStyle name="EYCurrency 2 6 2 7 2" xfId="24770" xr:uid="{51D46276-DE8F-4F7E-A68F-6CD71F9B65A7}"/>
    <cellStyle name="EYCurrency 2 6 2 7 3" xfId="30864" xr:uid="{83F6EB8E-A01A-4B44-821E-1135C597EF14}"/>
    <cellStyle name="EYCurrency 2 6 2 7 4" xfId="36827" xr:uid="{05872CFE-F0E7-4B60-813A-7C88ACF929B7}"/>
    <cellStyle name="EYCurrency 2 6 2 7 5" xfId="17289" xr:uid="{12F588A7-95B4-4604-A777-AC1A4D683C1F}"/>
    <cellStyle name="EYCurrency 2 6 2 8" xfId="21466" xr:uid="{F042AE48-7D7E-4469-A075-2A4F1446FD37}"/>
    <cellStyle name="EYCurrency 2 6 2 9" xfId="22290" xr:uid="{36C0696B-535E-4FDD-A51D-81235628F73B}"/>
    <cellStyle name="EYCurrency 2 6 3" xfId="7876" xr:uid="{387893C0-70CF-4F6C-8543-00AE3AE44791}"/>
    <cellStyle name="EYCurrency 2 6 3 2" xfId="10283" xr:uid="{BDD06919-103A-4DC8-8352-5D86260E7288}"/>
    <cellStyle name="EYCurrency 2 6 3 2 2" xfId="25888" xr:uid="{3DC990D7-96D6-439A-8138-EA143317E34A}"/>
    <cellStyle name="EYCurrency 2 6 3 2 3" xfId="31966" xr:uid="{FD2C96FB-B41F-402C-9542-AFD37B9E80C3}"/>
    <cellStyle name="EYCurrency 2 6 3 2 4" xfId="37929" xr:uid="{10A9B33B-B21C-4755-B0DA-C1C285C2EF0E}"/>
    <cellStyle name="EYCurrency 2 6 3 2 5" xfId="43967" xr:uid="{4F6D907D-50FE-49A4-AAD3-2C243F2A07A4}"/>
    <cellStyle name="EYCurrency 2 6 3 2 6" xfId="18405" xr:uid="{BE068F16-D0D3-4B61-BC4D-A93D726A50D8}"/>
    <cellStyle name="EYCurrency 2 6 3 3" xfId="12128" xr:uid="{46E6D414-62A0-4FCB-86F9-4694149B9B0B}"/>
    <cellStyle name="EYCurrency 2 6 3 3 2" xfId="27733" xr:uid="{EB70F47E-5644-4A14-8B10-2831869C97D9}"/>
    <cellStyle name="EYCurrency 2 6 3 3 3" xfId="33773" xr:uid="{23C421E1-07CE-4C89-A131-EC4F24DDA188}"/>
    <cellStyle name="EYCurrency 2 6 3 3 4" xfId="39734" xr:uid="{340670DC-1AEE-4BE9-85E1-1EEF248CFDDD}"/>
    <cellStyle name="EYCurrency 2 6 3 3 5" xfId="45072" xr:uid="{5E35FE3B-65E4-4D7C-9A04-5119060D6BF8}"/>
    <cellStyle name="EYCurrency 2 6 3 3 6" xfId="20250" xr:uid="{1C85D935-2FC8-4F3C-A094-CA72B934F0E5}"/>
    <cellStyle name="EYCurrency 2 6 3 4" xfId="23488" xr:uid="{C91D3156-8332-4965-8A77-99563A5E0120}"/>
    <cellStyle name="EYCurrency 2 6 3 5" xfId="29615" xr:uid="{DB989DEC-501B-4336-82C5-6F852D6DA672}"/>
    <cellStyle name="EYCurrency 2 6 3 6" xfId="35581" xr:uid="{F85FFB5D-62CB-4287-94A6-34FB8E3D78E8}"/>
    <cellStyle name="EYCurrency 2 6 3 7" xfId="41907" xr:uid="{AF37521A-7826-4A5E-AE45-AEB76BB3D19A}"/>
    <cellStyle name="EYCurrency 2 6 3 8" xfId="16009" xr:uid="{22BEFD59-D08C-4140-94CB-D3FAEFC1A654}"/>
    <cellStyle name="EYCurrency 2 6 4" xfId="7617" xr:uid="{0C72EF6E-E8D9-44D9-8B66-49216FDE3859}"/>
    <cellStyle name="EYCurrency 2 6 4 2" xfId="10025" xr:uid="{EB4ABF5C-DBF2-4391-B080-520437D15F9D}"/>
    <cellStyle name="EYCurrency 2 6 4 2 2" xfId="25630" xr:uid="{D596B428-D2E5-4A8D-BB76-53410EA961A3}"/>
    <cellStyle name="EYCurrency 2 6 4 2 3" xfId="31708" xr:uid="{73C1C149-1A0D-4F2F-9870-C202593C0552}"/>
    <cellStyle name="EYCurrency 2 6 4 2 4" xfId="37671" xr:uid="{920681E0-D157-4D42-9BC9-D873EB2E8CA3}"/>
    <cellStyle name="EYCurrency 2 6 4 2 5" xfId="44329" xr:uid="{520728DC-C603-40C4-8810-3782D458B277}"/>
    <cellStyle name="EYCurrency 2 6 4 2 6" xfId="18147" xr:uid="{9A16F764-7047-4EAC-BFA4-DAD052BCC1CF}"/>
    <cellStyle name="EYCurrency 2 6 4 3" xfId="11870" xr:uid="{53A1AFCC-3305-4C12-8BBF-C4DF2D85A2C3}"/>
    <cellStyle name="EYCurrency 2 6 4 3 2" xfId="27475" xr:uid="{2AF37E52-9316-470B-9C51-8ABD41B7FD9A}"/>
    <cellStyle name="EYCurrency 2 6 4 3 3" xfId="33515" xr:uid="{9DA56D23-0F85-452F-BF54-D8D7F26082D1}"/>
    <cellStyle name="EYCurrency 2 6 4 3 4" xfId="39476" xr:uid="{270D9871-80D7-41DA-AAB0-A043705FDDE2}"/>
    <cellStyle name="EYCurrency 2 6 4 3 5" xfId="45434" xr:uid="{81B3CDCE-C356-43F0-89B3-DD03A366A888}"/>
    <cellStyle name="EYCurrency 2 6 4 3 6" xfId="19992" xr:uid="{244F2FF1-30F1-4EA2-B439-989BCBECDD8E}"/>
    <cellStyle name="EYCurrency 2 6 4 4" xfId="23229" xr:uid="{8A5C56E6-63F4-4373-904D-D76651F5FDF1}"/>
    <cellStyle name="EYCurrency 2 6 4 5" xfId="29357" xr:uid="{D55AD4DA-9F95-492A-8693-C29A9564ABD6}"/>
    <cellStyle name="EYCurrency 2 6 4 6" xfId="35323" xr:uid="{D5F10C57-B868-44E8-9103-DCB4C385BCC8}"/>
    <cellStyle name="EYCurrency 2 6 4 7" xfId="42269" xr:uid="{3EA4D4C1-A54F-4C1D-AB1D-C09604235F11}"/>
    <cellStyle name="EYCurrency 2 6 4 8" xfId="15751" xr:uid="{36700F51-EA78-48AE-BEE9-9A99EED771B2}"/>
    <cellStyle name="EYCurrency 2 6 5" xfId="7379" xr:uid="{6E862F66-7C0F-40B5-9AE0-AB49A66F3C7A}"/>
    <cellStyle name="EYCurrency 2 6 5 2" xfId="9787" xr:uid="{F80AF1E7-DCC3-44D4-B9D6-0F52E0860DFD}"/>
    <cellStyle name="EYCurrency 2 6 5 2 2" xfId="25392" xr:uid="{3DCC9174-DB3F-4962-857A-171A0CD44878}"/>
    <cellStyle name="EYCurrency 2 6 5 2 3" xfId="31471" xr:uid="{9416AC62-9990-4D20-A111-47E0CB6F218D}"/>
    <cellStyle name="EYCurrency 2 6 5 2 4" xfId="37434" xr:uid="{985DA8EA-EEAE-4A62-9AB3-213C475C102F}"/>
    <cellStyle name="EYCurrency 2 6 5 2 5" xfId="17909" xr:uid="{03D1BE33-35EF-4202-AA54-E10024D0B3FE}"/>
    <cellStyle name="EYCurrency 2 6 5 3" xfId="11632" xr:uid="{68FA2327-56DE-46EF-A76E-8426937A2D33}"/>
    <cellStyle name="EYCurrency 2 6 5 3 2" xfId="27237" xr:uid="{4D050349-203E-4B5B-A9EB-CFA8B1D3BB30}"/>
    <cellStyle name="EYCurrency 2 6 5 3 3" xfId="33278" xr:uid="{B85B5293-7C26-4227-B805-8B32425325BE}"/>
    <cellStyle name="EYCurrency 2 6 5 3 4" xfId="39239" xr:uid="{4BA4B93E-7FFD-4144-A2F5-7BC2ED7BC393}"/>
    <cellStyle name="EYCurrency 2 6 5 3 5" xfId="19754" xr:uid="{9EAF32F5-91E5-4C66-98E8-C379AC1CFA29}"/>
    <cellStyle name="EYCurrency 2 6 5 4" xfId="22991" xr:uid="{A547BE51-0837-4068-BC15-E67591591195}"/>
    <cellStyle name="EYCurrency 2 6 5 5" xfId="29120" xr:uid="{B4BBA7F9-01BF-49B5-AAB4-7E5497A636B9}"/>
    <cellStyle name="EYCurrency 2 6 5 6" xfId="35086" xr:uid="{60F52516-B651-4136-860E-F97B019C3E5A}"/>
    <cellStyle name="EYCurrency 2 6 5 7" xfId="43124" xr:uid="{C618B0B7-4C04-46B8-A8C4-71065B0C34D5}"/>
    <cellStyle name="EYCurrency 2 6 5 8" xfId="15513" xr:uid="{8B187C8E-9038-465A-84A0-93782E269E86}"/>
    <cellStyle name="EYCurrency 2 6 6" xfId="8723" xr:uid="{CF54AA8C-0E02-40D0-B7B5-9BFFBCD8B892}"/>
    <cellStyle name="EYCurrency 2 6 6 2" xfId="11129" xr:uid="{D4E41178-41D6-4EA1-985B-C64489B78784}"/>
    <cellStyle name="EYCurrency 2 6 6 2 2" xfId="26734" xr:uid="{D892F154-2615-4E4C-9D7F-A3851033626B}"/>
    <cellStyle name="EYCurrency 2 6 6 2 3" xfId="32794" xr:uid="{3CFF7D97-6FE7-46B0-94C0-34F69644D288}"/>
    <cellStyle name="EYCurrency 2 6 6 2 4" xfId="38756" xr:uid="{73F2F54C-F01B-4232-A863-4B016B8B35D5}"/>
    <cellStyle name="EYCurrency 2 6 6 2 5" xfId="19251" xr:uid="{FB6B2124-6413-498A-8148-DB47560B03FA}"/>
    <cellStyle name="EYCurrency 2 6 6 3" xfId="12974" xr:uid="{97AB3C11-0A1D-4AAE-89B8-E968905708AF}"/>
    <cellStyle name="EYCurrency 2 6 6 3 2" xfId="28579" xr:uid="{141B4ADF-5078-4634-9873-FA7D1B07D5B2}"/>
    <cellStyle name="EYCurrency 2 6 6 3 3" xfId="34600" xr:uid="{ACD7C84A-9101-48E1-B8B2-D330F51E9033}"/>
    <cellStyle name="EYCurrency 2 6 6 3 4" xfId="40561" xr:uid="{6D963837-F6B0-404F-8B1F-354D641C31D2}"/>
    <cellStyle name="EYCurrency 2 6 6 3 5" xfId="21096" xr:uid="{932835BD-618E-4405-B9D1-0916CA011386}"/>
    <cellStyle name="EYCurrency 2 6 6 4" xfId="24335" xr:uid="{026CB461-C729-4A90-B8E3-D60F70FBFA57}"/>
    <cellStyle name="EYCurrency 2 6 6 5" xfId="30443" xr:uid="{87EC9341-266D-4BC5-AB7F-4B4596436E83}"/>
    <cellStyle name="EYCurrency 2 6 6 6" xfId="36408" xr:uid="{E493EA0B-DC6F-4116-9B4E-45B2C8CE419D}"/>
    <cellStyle name="EYCurrency 2 6 6 7" xfId="43485" xr:uid="{B8961D38-3F25-45CF-B3F1-029BAE854BFA}"/>
    <cellStyle name="EYCurrency 2 6 6 8" xfId="16855" xr:uid="{AF098E7A-78A5-4D20-A6A8-FE43B9BCA356}"/>
    <cellStyle name="EYCurrency 2 6 7" xfId="9534" xr:uid="{02733F17-7B30-4BC7-8F25-11C42925EBA7}"/>
    <cellStyle name="EYCurrency 2 6 7 2" xfId="25139" xr:uid="{10E1E780-0C01-4291-A4D6-A7FFA26195D0}"/>
    <cellStyle name="EYCurrency 2 6 7 3" xfId="31231" xr:uid="{E9B29107-5A2E-42E7-BFD7-B7263C8782B4}"/>
    <cellStyle name="EYCurrency 2 6 7 4" xfId="37194" xr:uid="{CFBBDE93-4C3C-4799-B736-01DE153838E0}"/>
    <cellStyle name="EYCurrency 2 6 7 5" xfId="17658" xr:uid="{CAF66B51-716E-4955-B21A-45E1C98E4D73}"/>
    <cellStyle name="EYCurrency 2 6 8" xfId="5752" xr:uid="{A0C97ACB-FD3C-4152-B8C9-2B9BC9F4B26C}"/>
    <cellStyle name="EYCurrency 2 6 8 2" xfId="22120" xr:uid="{DAF3C4AD-D7D8-412A-9DBE-729CF4E4F2F7}"/>
    <cellStyle name="EYCurrency 2 6 9" xfId="22577" xr:uid="{9114B56D-C640-4322-840C-12D283B4CAB8}"/>
    <cellStyle name="EYCurrency 2 7" xfId="1637" xr:uid="{28C2862D-B5C0-421E-A186-1A226F02F3D4}"/>
    <cellStyle name="EYCurrency 2 7 10" xfId="22611" xr:uid="{2539E403-88F7-42AB-95A4-125DD0810CD8}"/>
    <cellStyle name="EYCurrency 2 7 11" xfId="41285" xr:uid="{7F9D48EF-9B97-42BB-A452-C552DB11F8E7}"/>
    <cellStyle name="EYCurrency 2 7 12" xfId="15061" xr:uid="{A9F5D7F9-0273-468E-9D16-4B2CD6511266}"/>
    <cellStyle name="EYCurrency 2 7 2" xfId="6015" xr:uid="{E4F4DE31-4573-42DA-BC1E-32D120233B76}"/>
    <cellStyle name="EYCurrency 2 7 2 10" xfId="22483" xr:uid="{7FA694B8-970D-4CBF-84CB-E7AEEFBFDB48}"/>
    <cellStyle name="EYCurrency 2 7 2 11" xfId="22452" xr:uid="{34AD9417-66BA-4C36-89A9-74F813C487C3}"/>
    <cellStyle name="EYCurrency 2 7 2 12" xfId="41436" xr:uid="{9C78088C-4CFA-4611-A810-2249E5068056}"/>
    <cellStyle name="EYCurrency 2 7 2 13" xfId="15215" xr:uid="{F9BF94E1-C611-468B-8C4E-C4F76A55AAD5}"/>
    <cellStyle name="EYCurrency 2 7 2 2" xfId="8130" xr:uid="{6C19F521-9CB0-4C10-8B49-FE9B288B2F4A}"/>
    <cellStyle name="EYCurrency 2 7 2 2 2" xfId="10537" xr:uid="{E8C877E7-B7D5-4CE6-9589-B6393D20E58F}"/>
    <cellStyle name="EYCurrency 2 7 2 2 2 2" xfId="26142" xr:uid="{4CD98742-6FC9-4D31-B7BE-DE971B4A96D5}"/>
    <cellStyle name="EYCurrency 2 7 2 2 2 3" xfId="32217" xr:uid="{46E6328E-B383-4E99-8ECE-8576D346F07F}"/>
    <cellStyle name="EYCurrency 2 7 2 2 2 4" xfId="38180" xr:uid="{0584F2D9-5F77-4026-B3C5-C6BD0AA43039}"/>
    <cellStyle name="EYCurrency 2 7 2 2 2 5" xfId="44204" xr:uid="{D19B6DF4-D422-4FE6-99A7-332891B510E3}"/>
    <cellStyle name="EYCurrency 2 7 2 2 2 6" xfId="18659" xr:uid="{FC0117F9-5863-4B36-8CF4-BE0C74852525}"/>
    <cellStyle name="EYCurrency 2 7 2 2 3" xfId="12382" xr:uid="{91935085-F9B8-4C92-881A-F47073EDF3AB}"/>
    <cellStyle name="EYCurrency 2 7 2 2 3 2" xfId="27987" xr:uid="{B18E7794-52FF-42E5-B799-6848B39312B4}"/>
    <cellStyle name="EYCurrency 2 7 2 2 3 3" xfId="34024" xr:uid="{863B836A-D8DE-4D65-B960-946D728D08B7}"/>
    <cellStyle name="EYCurrency 2 7 2 2 3 4" xfId="39985" xr:uid="{050FA279-84C9-4841-8577-CD8C767F5B23}"/>
    <cellStyle name="EYCurrency 2 7 2 2 3 5" xfId="45309" xr:uid="{4B456B52-A785-4EE9-A0FF-D6E22651EE40}"/>
    <cellStyle name="EYCurrency 2 7 2 2 3 6" xfId="20504" xr:uid="{6D3C7F99-CA27-45E4-BDF9-1C220CCD8D04}"/>
    <cellStyle name="EYCurrency 2 7 2 2 4" xfId="23742" xr:uid="{E75208A8-D1B0-4D81-820C-DF6EBEF01B56}"/>
    <cellStyle name="EYCurrency 2 7 2 2 5" xfId="29866" xr:uid="{6EF6DDCA-78A1-4283-9ABB-BF65B494D5A9}"/>
    <cellStyle name="EYCurrency 2 7 2 2 6" xfId="35832" xr:uid="{FF05A0C9-D40D-4EA2-9F7B-C8B89E829E9F}"/>
    <cellStyle name="EYCurrency 2 7 2 2 7" xfId="42144" xr:uid="{7068A1EE-77DE-413F-A250-6AAE72A79E21}"/>
    <cellStyle name="EYCurrency 2 7 2 2 8" xfId="16263" xr:uid="{35471144-493C-49A3-B5BA-93ECD6F35E09}"/>
    <cellStyle name="EYCurrency 2 7 2 3" xfId="7460" xr:uid="{BA76007D-B098-489E-AA2C-10125002A2DE}"/>
    <cellStyle name="EYCurrency 2 7 2 3 2" xfId="9868" xr:uid="{F6B1DD53-2798-4BE8-84B9-B212F11D826C}"/>
    <cellStyle name="EYCurrency 2 7 2 3 2 2" xfId="25473" xr:uid="{AFE5BC15-8281-4F09-9774-EE31EF72D9DC}"/>
    <cellStyle name="EYCurrency 2 7 2 3 2 3" xfId="31552" xr:uid="{57843257-439B-4D9F-83D3-F1C4A333CE8B}"/>
    <cellStyle name="EYCurrency 2 7 2 3 2 4" xfId="37515" xr:uid="{3791D093-58E6-4744-B0E0-6C052043E374}"/>
    <cellStyle name="EYCurrency 2 7 2 3 2 5" xfId="44241" xr:uid="{6B92AE81-8E69-485F-B646-0156001997B5}"/>
    <cellStyle name="EYCurrency 2 7 2 3 2 6" xfId="17990" xr:uid="{6902C09A-1A19-4804-BEB5-4B4A2BC4D425}"/>
    <cellStyle name="EYCurrency 2 7 2 3 3" xfId="11713" xr:uid="{AB937BA7-BD83-4464-A4A2-81AEB70C1802}"/>
    <cellStyle name="EYCurrency 2 7 2 3 3 2" xfId="27318" xr:uid="{420D2484-DEB9-4CCD-AB58-1E725CA2C48C}"/>
    <cellStyle name="EYCurrency 2 7 2 3 3 3" xfId="33359" xr:uid="{D26FDBE0-01FF-497B-BD84-601D494E787D}"/>
    <cellStyle name="EYCurrency 2 7 2 3 3 4" xfId="39320" xr:uid="{73B89E70-7C52-4F4D-B7C6-29E7AF0A490D}"/>
    <cellStyle name="EYCurrency 2 7 2 3 3 5" xfId="45346" xr:uid="{5CA38308-DFEE-42C8-B878-62F44E583082}"/>
    <cellStyle name="EYCurrency 2 7 2 3 3 6" xfId="19835" xr:uid="{C2391A18-2966-4F5E-B695-5F5569033A27}"/>
    <cellStyle name="EYCurrency 2 7 2 3 4" xfId="23072" xr:uid="{F53F4386-F870-4E17-95FE-85BC71545949}"/>
    <cellStyle name="EYCurrency 2 7 2 3 5" xfId="29201" xr:uid="{5016F4B1-8822-4A38-8760-ED4FC38569D7}"/>
    <cellStyle name="EYCurrency 2 7 2 3 6" xfId="35167" xr:uid="{6F3B1059-5018-4E9E-9101-A311FCE69E7E}"/>
    <cellStyle name="EYCurrency 2 7 2 3 7" xfId="42181" xr:uid="{DCC9EA21-A4CE-4F8C-B0F4-999A6544B870}"/>
    <cellStyle name="EYCurrency 2 7 2 3 8" xfId="15594" xr:uid="{A1E2F788-CCD8-4CF1-9915-EEC6FEA15D6F}"/>
    <cellStyle name="EYCurrency 2 7 2 4" xfId="8624" xr:uid="{5281F8AD-F094-4D32-9BF2-AAE4D1686780}"/>
    <cellStyle name="EYCurrency 2 7 2 4 2" xfId="11030" xr:uid="{9BE3B41F-1764-4F99-9007-674CE794BB81}"/>
    <cellStyle name="EYCurrency 2 7 2 4 2 2" xfId="26635" xr:uid="{DDD08B43-CAAC-4F58-B42B-0305B8C3668E}"/>
    <cellStyle name="EYCurrency 2 7 2 4 2 3" xfId="32700" xr:uid="{2797E7B5-CF2A-4B11-AE05-5FC0006B3B00}"/>
    <cellStyle name="EYCurrency 2 7 2 4 2 4" xfId="38662" xr:uid="{DF6F31B5-D5A7-4C11-A9B3-F0AA376F88A3}"/>
    <cellStyle name="EYCurrency 2 7 2 4 2 5" xfId="44234" xr:uid="{15D08246-3056-45BC-8F7A-EFFF35615632}"/>
    <cellStyle name="EYCurrency 2 7 2 4 2 6" xfId="19152" xr:uid="{0C12C625-7EB2-440C-B030-551FC4DE9650}"/>
    <cellStyle name="EYCurrency 2 7 2 4 3" xfId="12875" xr:uid="{67D73F89-CF01-4144-A320-3756EEF40DA1}"/>
    <cellStyle name="EYCurrency 2 7 2 4 3 2" xfId="28480" xr:uid="{20FF9A59-6F28-41BF-BBFE-BF04C7299226}"/>
    <cellStyle name="EYCurrency 2 7 2 4 3 3" xfId="34506" xr:uid="{412C1283-259D-4B2A-8F21-8C86A1E00716}"/>
    <cellStyle name="EYCurrency 2 7 2 4 3 4" xfId="40467" xr:uid="{6C465AFF-69D3-46BB-B8AB-91498AC1EF34}"/>
    <cellStyle name="EYCurrency 2 7 2 4 3 5" xfId="45339" xr:uid="{C5B5849A-ADAB-4FD3-8B6B-1212DDEF93AF}"/>
    <cellStyle name="EYCurrency 2 7 2 4 3 6" xfId="20997" xr:uid="{353A49EA-C971-4BD2-AAC3-574A8BDFBA0E}"/>
    <cellStyle name="EYCurrency 2 7 2 4 4" xfId="24236" xr:uid="{049521FC-1602-4FDD-89B2-7DC422EE9F80}"/>
    <cellStyle name="EYCurrency 2 7 2 4 5" xfId="30349" xr:uid="{7E9DA6C5-E4B1-4ECD-9D79-BBE04F79B95A}"/>
    <cellStyle name="EYCurrency 2 7 2 4 6" xfId="36314" xr:uid="{47EFBC25-0823-45D5-AA10-750D49AA9713}"/>
    <cellStyle name="EYCurrency 2 7 2 4 7" xfId="42174" xr:uid="{813E86CC-08D9-4F68-88D2-69B02475643F}"/>
    <cellStyle name="EYCurrency 2 7 2 4 8" xfId="16756" xr:uid="{1ED3688E-0042-475A-A959-BC9AE152E8B3}"/>
    <cellStyle name="EYCurrency 2 7 2 5" xfId="7274" xr:uid="{23337E46-B956-4A08-8297-F39CE7D07E7E}"/>
    <cellStyle name="EYCurrency 2 7 2 5 2" xfId="9682" xr:uid="{8B750D10-A389-4DAD-8518-5BED047431DF}"/>
    <cellStyle name="EYCurrency 2 7 2 5 2 2" xfId="25287" xr:uid="{DB579373-13A0-4C40-802D-85E68D77B067}"/>
    <cellStyle name="EYCurrency 2 7 2 5 2 3" xfId="31369" xr:uid="{EB3472D0-D475-46DF-BE01-EE6044AB991E}"/>
    <cellStyle name="EYCurrency 2 7 2 5 2 4" xfId="37332" xr:uid="{4191FB12-5BBA-4CB1-862D-1C69B34BF1F2}"/>
    <cellStyle name="EYCurrency 2 7 2 5 2 5" xfId="17806" xr:uid="{8D7F4903-A127-4B60-A9F2-4D3A1A92CF5D}"/>
    <cellStyle name="EYCurrency 2 7 2 5 3" xfId="11529" xr:uid="{F7E842FA-B110-43E9-9A45-0A201995E3D0}"/>
    <cellStyle name="EYCurrency 2 7 2 5 3 2" xfId="27134" xr:uid="{0A218809-5C01-4F5E-AF13-AE88551F8FD9}"/>
    <cellStyle name="EYCurrency 2 7 2 5 3 3" xfId="33176" xr:uid="{E3C67A69-E53F-46A2-9785-47E8CD7A947C}"/>
    <cellStyle name="EYCurrency 2 7 2 5 3 4" xfId="39137" xr:uid="{FA3E4876-E817-4C77-99B5-9D30A06AD796}"/>
    <cellStyle name="EYCurrency 2 7 2 5 3 5" xfId="19651" xr:uid="{2834C14E-C1D8-4448-B42A-8E265C199217}"/>
    <cellStyle name="EYCurrency 2 7 2 5 4" xfId="22886" xr:uid="{D8F17ED5-412E-4687-920A-F8900A48D6B8}"/>
    <cellStyle name="EYCurrency 2 7 2 5 5" xfId="29018" xr:uid="{0F5CD521-C420-4295-B903-E44BA4B6FB16}"/>
    <cellStyle name="EYCurrency 2 7 2 5 6" xfId="34984" xr:uid="{7453F0F8-A006-42A8-88D9-E35198C21D60}"/>
    <cellStyle name="EYCurrency 2 7 2 5 7" xfId="43362" xr:uid="{523DBD5C-EB2E-4807-A3BD-802090A9E009}"/>
    <cellStyle name="EYCurrency 2 7 2 5 8" xfId="15410" xr:uid="{3946B338-7580-4BCE-8F5E-BBC8152EEF4B}"/>
    <cellStyle name="EYCurrency 2 7 2 6" xfId="9420" xr:uid="{D398F263-E1D1-46FD-A032-8CE20E027C82}"/>
    <cellStyle name="EYCurrency 2 7 2 6 2" xfId="25025" xr:uid="{C720E74D-272B-4295-8EE9-2C0B9015A6FA}"/>
    <cellStyle name="EYCurrency 2 7 2 6 3" xfId="31118" xr:uid="{88540532-BD38-4999-AF30-F297522AF758}"/>
    <cellStyle name="EYCurrency 2 7 2 6 4" xfId="37081" xr:uid="{6ADB9E94-EAC0-4FC3-8BDF-045836B5A7AA}"/>
    <cellStyle name="EYCurrency 2 7 2 6 5" xfId="43395" xr:uid="{AF56C59B-CB6F-42E6-92E0-F171156BEAA8}"/>
    <cellStyle name="EYCurrency 2 7 2 6 6" xfId="17544" xr:uid="{7FA1A1CF-2411-4F62-BB00-18B674D0F3BB}"/>
    <cellStyle name="EYCurrency 2 7 2 7" xfId="9101" xr:uid="{81293F6B-4907-4100-A470-CF1C4A01E63B}"/>
    <cellStyle name="EYCurrency 2 7 2 7 2" xfId="24706" xr:uid="{7D9DF560-51AA-476B-9E2E-B66181354499}"/>
    <cellStyle name="EYCurrency 2 7 2 7 3" xfId="30800" xr:uid="{4AA74C51-2218-46A8-BC4A-E5739C1B6AD0}"/>
    <cellStyle name="EYCurrency 2 7 2 7 4" xfId="36763" xr:uid="{8B50B2C6-1086-4067-8BC5-5343EA312EC5}"/>
    <cellStyle name="EYCurrency 2 7 2 7 5" xfId="17225" xr:uid="{70AB2705-0543-4C5E-B0A2-2A50FE2BF8ED}"/>
    <cellStyle name="EYCurrency 2 7 2 8" xfId="21550" xr:uid="{EC94AE1C-98D0-4B86-8E1D-4761BBFA155A}"/>
    <cellStyle name="EYCurrency 2 7 2 9" xfId="22374" xr:uid="{FB9687A1-B3CC-4856-86A6-3993C5FE3219}"/>
    <cellStyle name="EYCurrency 2 7 3" xfId="7957" xr:uid="{0EB6400A-C1F9-4AA8-A7C6-5F8927A5CB26}"/>
    <cellStyle name="EYCurrency 2 7 3 2" xfId="10364" xr:uid="{BABE9877-CCFB-4BCF-AA14-0F85B3FAFEED}"/>
    <cellStyle name="EYCurrency 2 7 3 2 2" xfId="25969" xr:uid="{0C501F79-3601-4CB5-9517-DD228C42E634}"/>
    <cellStyle name="EYCurrency 2 7 3 2 3" xfId="32047" xr:uid="{FA3839F4-EDC6-4487-ADF5-A039E0640656}"/>
    <cellStyle name="EYCurrency 2 7 3 2 4" xfId="38010" xr:uid="{3B8CD4AE-3961-4FDA-B77F-0971F203AB0C}"/>
    <cellStyle name="EYCurrency 2 7 3 2 5" xfId="44051" xr:uid="{6BE563B9-E476-4BDD-AFA9-5095E742A305}"/>
    <cellStyle name="EYCurrency 2 7 3 2 6" xfId="18486" xr:uid="{6A639090-7AAB-4206-AD2F-F482A0E89BA1}"/>
    <cellStyle name="EYCurrency 2 7 3 3" xfId="12209" xr:uid="{020AF98C-0A43-4E89-942E-C9D03EE9C458}"/>
    <cellStyle name="EYCurrency 2 7 3 3 2" xfId="27814" xr:uid="{AE58E859-1470-4D96-874A-6538C4068F36}"/>
    <cellStyle name="EYCurrency 2 7 3 3 3" xfId="33854" xr:uid="{348A8484-A935-48DC-88AF-AD0F2E4E8957}"/>
    <cellStyle name="EYCurrency 2 7 3 3 4" xfId="39815" xr:uid="{F87771E2-C9B1-4989-975C-EC98DFD2D389}"/>
    <cellStyle name="EYCurrency 2 7 3 3 5" xfId="45156" xr:uid="{B400A61D-725C-45BF-A47B-7170A152218C}"/>
    <cellStyle name="EYCurrency 2 7 3 3 6" xfId="20331" xr:uid="{B32D2EDD-D529-4174-A3D8-84F54E325B24}"/>
    <cellStyle name="EYCurrency 2 7 3 4" xfId="23569" xr:uid="{83D63D15-30DC-44CE-9942-DFCA7C75FCBA}"/>
    <cellStyle name="EYCurrency 2 7 3 5" xfId="29696" xr:uid="{027033C9-E097-4FDB-9FC7-C6B73433CE31}"/>
    <cellStyle name="EYCurrency 2 7 3 6" xfId="35662" xr:uid="{6E39C0DC-32B9-4570-9CAB-49143E84596E}"/>
    <cellStyle name="EYCurrency 2 7 3 7" xfId="41991" xr:uid="{91D52B95-69B4-407B-AD85-036B574F0787}"/>
    <cellStyle name="EYCurrency 2 7 3 8" xfId="16090" xr:uid="{DDAEE727-EB48-4ADD-ACED-F01AE0F9F96E}"/>
    <cellStyle name="EYCurrency 2 7 4" xfId="7585" xr:uid="{62FDA15A-BAB0-4F7A-8FBE-020A67DCADD8}"/>
    <cellStyle name="EYCurrency 2 7 4 2" xfId="9993" xr:uid="{1BE78315-0A2E-4A8A-BD11-AFA3728F0C85}"/>
    <cellStyle name="EYCurrency 2 7 4 2 2" xfId="25598" xr:uid="{10CA9A02-64DD-42B1-91ED-9A923FE97542}"/>
    <cellStyle name="EYCurrency 2 7 4 2 3" xfId="31676" xr:uid="{5B4D92AD-CB21-4827-87BC-37F0CE7190DA}"/>
    <cellStyle name="EYCurrency 2 7 4 2 4" xfId="37639" xr:uid="{93E04AD5-147D-4ACA-98DC-81F0701EE2FE}"/>
    <cellStyle name="EYCurrency 2 7 4 2 5" xfId="44277" xr:uid="{3CB4090B-6CC0-4E57-9F54-6A4DEC88710F}"/>
    <cellStyle name="EYCurrency 2 7 4 2 6" xfId="18115" xr:uid="{14E1ED73-A6F5-492B-BE3C-0CC2A2856064}"/>
    <cellStyle name="EYCurrency 2 7 4 3" xfId="11838" xr:uid="{5B92BF54-58D4-424B-9FE3-A54DDF8D2CB6}"/>
    <cellStyle name="EYCurrency 2 7 4 3 2" xfId="27443" xr:uid="{FA2E6C80-01B4-497D-9718-ACB5248C4EBF}"/>
    <cellStyle name="EYCurrency 2 7 4 3 3" xfId="33483" xr:uid="{1EF99245-6DBC-4A62-AB36-2EC2E1DFE88E}"/>
    <cellStyle name="EYCurrency 2 7 4 3 4" xfId="39444" xr:uid="{5D7E83E9-167B-4B7C-8C16-57726C11D6EE}"/>
    <cellStyle name="EYCurrency 2 7 4 3 5" xfId="45382" xr:uid="{D5D3FD95-F456-4B99-AC40-0D5DA0DBB4BD}"/>
    <cellStyle name="EYCurrency 2 7 4 3 6" xfId="19960" xr:uid="{03782917-DC76-465C-B80E-A84D83C8B762}"/>
    <cellStyle name="EYCurrency 2 7 4 4" xfId="23197" xr:uid="{8CE66ED3-23AA-4C6E-93BE-22312405798A}"/>
    <cellStyle name="EYCurrency 2 7 4 5" xfId="29325" xr:uid="{A7C3948A-85B5-445B-B4EB-F83AB70A7D24}"/>
    <cellStyle name="EYCurrency 2 7 4 6" xfId="35291" xr:uid="{07D0FC2D-EF8C-46CF-86B6-3C0744B936F9}"/>
    <cellStyle name="EYCurrency 2 7 4 7" xfId="42217" xr:uid="{2B20BCE1-EFB1-4845-B331-D7A15F93C633}"/>
    <cellStyle name="EYCurrency 2 7 4 8" xfId="15719" xr:uid="{2E21B6EF-EC16-4689-9683-0B3BAFA21B8A}"/>
    <cellStyle name="EYCurrency 2 7 5" xfId="8368" xr:uid="{E239A9A2-0CF1-4452-9545-DA24CB29B050}"/>
    <cellStyle name="EYCurrency 2 7 5 2" xfId="10775" xr:uid="{3205BBF4-64D8-436B-8791-5CB73A046250}"/>
    <cellStyle name="EYCurrency 2 7 5 2 2" xfId="26380" xr:uid="{4CC89335-7060-490D-8E8D-D47F858ED5FA}"/>
    <cellStyle name="EYCurrency 2 7 5 2 3" xfId="32452" xr:uid="{9A010277-4151-4AF2-AD0C-AA4566437A9C}"/>
    <cellStyle name="EYCurrency 2 7 5 2 4" xfId="38415" xr:uid="{244BDCA2-E37F-4795-A5F5-1D733CD938BA}"/>
    <cellStyle name="EYCurrency 2 7 5 2 5" xfId="18897" xr:uid="{4662140D-E47F-46A1-A154-6DCFD3670A04}"/>
    <cellStyle name="EYCurrency 2 7 5 3" xfId="12620" xr:uid="{0605C39B-1328-4DF3-A8C5-C9B0F5F3FBDE}"/>
    <cellStyle name="EYCurrency 2 7 5 3 2" xfId="28225" xr:uid="{6BDD87E6-C7D5-4BC5-AAB9-A233EBDA7D18}"/>
    <cellStyle name="EYCurrency 2 7 5 3 3" xfId="34259" xr:uid="{A880D026-BF99-463C-8D2E-2C2C3DD4EFB7}"/>
    <cellStyle name="EYCurrency 2 7 5 3 4" xfId="40220" xr:uid="{C34FA126-DD16-4F49-9A08-8C19EDF96C95}"/>
    <cellStyle name="EYCurrency 2 7 5 3 5" xfId="20742" xr:uid="{4A1917A0-23B4-4D49-847D-13D843481F39}"/>
    <cellStyle name="EYCurrency 2 7 5 4" xfId="23980" xr:uid="{A31C6771-5840-46D6-937D-CEBA36ACF5D4}"/>
    <cellStyle name="EYCurrency 2 7 5 5" xfId="30101" xr:uid="{3711B98E-977E-4980-A53C-BF17427A303A}"/>
    <cellStyle name="EYCurrency 2 7 5 6" xfId="36067" xr:uid="{B7EDBCAB-C37A-41EB-ADC3-06585C7711C9}"/>
    <cellStyle name="EYCurrency 2 7 5 7" xfId="43208" xr:uid="{117D3C71-E4EF-4A60-BE7B-60D405546143}"/>
    <cellStyle name="EYCurrency 2 7 5 8" xfId="16501" xr:uid="{B076C9FF-8305-4E49-B28F-A204097ED17E}"/>
    <cellStyle name="EYCurrency 2 7 6" xfId="7696" xr:uid="{2EEC9FF4-C016-46F1-B006-3FB8DDE87916}"/>
    <cellStyle name="EYCurrency 2 7 6 2" xfId="10104" xr:uid="{BFCCA6C2-C185-467F-A578-DD5B7F05AEBA}"/>
    <cellStyle name="EYCurrency 2 7 6 2 2" xfId="25709" xr:uid="{E117A123-BBE4-49CB-BE76-884E4AD65AC6}"/>
    <cellStyle name="EYCurrency 2 7 6 2 3" xfId="31787" xr:uid="{398AAB0A-D8A7-4B1A-AE26-D0F30FCEB88A}"/>
    <cellStyle name="EYCurrency 2 7 6 2 4" xfId="37750" xr:uid="{D63239B5-FE77-4D10-8F3F-0B9BAD181F88}"/>
    <cellStyle name="EYCurrency 2 7 6 2 5" xfId="18226" xr:uid="{A994B2B3-59BD-46CD-B028-DB0DD0FADD76}"/>
    <cellStyle name="EYCurrency 2 7 6 3" xfId="11949" xr:uid="{14D7FF1A-C7D8-464C-ACC4-635F39FB4F83}"/>
    <cellStyle name="EYCurrency 2 7 6 3 2" xfId="27554" xr:uid="{F82509C1-28EA-42FE-9049-CA168996AE3A}"/>
    <cellStyle name="EYCurrency 2 7 6 3 3" xfId="33594" xr:uid="{67A1DB0F-B85C-4AB3-963E-5E1AC86A9B58}"/>
    <cellStyle name="EYCurrency 2 7 6 3 4" xfId="39555" xr:uid="{FA1CAFAA-D423-45D0-B7E4-D9C63B618D0A}"/>
    <cellStyle name="EYCurrency 2 7 6 3 5" xfId="20071" xr:uid="{DF135E86-B0CE-4C6A-9EF1-B87DC670F072}"/>
    <cellStyle name="EYCurrency 2 7 6 4" xfId="23308" xr:uid="{07BE21B9-0113-4FAF-8E79-4CD0BEAA11B7}"/>
    <cellStyle name="EYCurrency 2 7 6 5" xfId="29436" xr:uid="{75B31D19-4C16-4A46-BC9F-492136507ADC}"/>
    <cellStyle name="EYCurrency 2 7 6 6" xfId="35402" xr:uid="{27A9C34D-67C5-4A73-BE07-BC907FC3FEAC}"/>
    <cellStyle name="EYCurrency 2 7 6 7" xfId="42986" xr:uid="{FBC2C3D3-9586-4342-B608-3C0763FCE3DF}"/>
    <cellStyle name="EYCurrency 2 7 6 8" xfId="15830" xr:uid="{AC049836-3A11-4E22-B795-C286F414DC62}"/>
    <cellStyle name="EYCurrency 2 7 7" xfId="9505" xr:uid="{6D09C97D-5FC1-40B9-990E-A6C532077EF5}"/>
    <cellStyle name="EYCurrency 2 7 7 2" xfId="25110" xr:uid="{4FF5C7A5-B950-48DF-BC95-F8422CAB75A8}"/>
    <cellStyle name="EYCurrency 2 7 7 3" xfId="31202" xr:uid="{EC354D4D-072C-4CBB-B6D8-A450FAC36060}"/>
    <cellStyle name="EYCurrency 2 7 7 4" xfId="37165" xr:uid="{0E060578-86D2-48F0-8EE2-61C9A5447130}"/>
    <cellStyle name="EYCurrency 2 7 7 5" xfId="17629" xr:uid="{83BCFAFD-97E6-434E-BE90-52397EB318EE}"/>
    <cellStyle name="EYCurrency 2 7 8" xfId="5833" xr:uid="{80E46304-6B62-4106-9008-B456BFEB1450}"/>
    <cellStyle name="EYCurrency 2 7 8 2" xfId="22204" xr:uid="{61D8A70B-61EF-45CB-8C14-26771939B038}"/>
    <cellStyle name="EYCurrency 2 7 9" xfId="22527" xr:uid="{CD034A40-40F7-4333-B1B6-2188E0D55939}"/>
    <cellStyle name="EYCurrency 2 8" xfId="5880" xr:uid="{7BDA8887-17D4-4CE5-9D1D-D9193AB2F718}"/>
    <cellStyle name="EYCurrency 2 8 10" xfId="21925" xr:uid="{DC4B49C7-95DF-46CC-A2BD-D84E30CA6A31}"/>
    <cellStyle name="EYCurrency 2 8 11" xfId="22729" xr:uid="{C2CAD190-BCEF-4FE1-9015-4666B15FFAFD}"/>
    <cellStyle name="EYCurrency 2 8 12" xfId="41301" xr:uid="{F5A68B18-67A6-4CCE-BB80-1505F9A727FA}"/>
    <cellStyle name="EYCurrency 2 8 13" xfId="15080" xr:uid="{91AF668E-F6AA-42ED-9E44-E02A326ED564}"/>
    <cellStyle name="EYCurrency 2 8 2" xfId="7995" xr:uid="{9AEA46AB-D5F0-4EB5-957A-36FD1D446CD4}"/>
    <cellStyle name="EYCurrency 2 8 2 2" xfId="10402" xr:uid="{AE1D749B-10B8-4950-BC18-0134DCEB134C}"/>
    <cellStyle name="EYCurrency 2 8 2 2 2" xfId="26007" xr:uid="{9FAEB3EF-E81D-4E48-BA2B-0C1351E4A66F}"/>
    <cellStyle name="EYCurrency 2 8 2 2 3" xfId="32082" xr:uid="{DBD2BB6F-9C67-4652-968A-C8A62AE9745F}"/>
    <cellStyle name="EYCurrency 2 8 2 2 4" xfId="38045" xr:uid="{FEBB4C67-0C60-4896-88C4-A2B314EE4A35}"/>
    <cellStyle name="EYCurrency 2 8 2 2 5" xfId="44069" xr:uid="{0CD03705-DB9D-4DAF-927A-9438B627F705}"/>
    <cellStyle name="EYCurrency 2 8 2 2 6" xfId="18524" xr:uid="{E28E586A-8A20-4A70-811C-E853CB68C12C}"/>
    <cellStyle name="EYCurrency 2 8 2 3" xfId="12247" xr:uid="{754DDFEC-4C2D-4077-AD57-CC0C31C166AA}"/>
    <cellStyle name="EYCurrency 2 8 2 3 2" xfId="27852" xr:uid="{E9F35E70-5CEB-4F70-8FBE-1B790A3EF240}"/>
    <cellStyle name="EYCurrency 2 8 2 3 3" xfId="33889" xr:uid="{6BA5BBAD-6AC7-49C4-9EFD-7F306CD8FB5E}"/>
    <cellStyle name="EYCurrency 2 8 2 3 4" xfId="39850" xr:uid="{74404230-EED3-4963-A077-0901BB7F7ACC}"/>
    <cellStyle name="EYCurrency 2 8 2 3 5" xfId="45174" xr:uid="{8E2FDE7A-83F6-49EC-AA67-3EFDFF67EACE}"/>
    <cellStyle name="EYCurrency 2 8 2 3 6" xfId="20369" xr:uid="{CC0615C7-3972-4509-85AF-0C7862E32CF3}"/>
    <cellStyle name="EYCurrency 2 8 2 4" xfId="23607" xr:uid="{E2830230-1C11-4164-BC3D-7E9A863DEF6B}"/>
    <cellStyle name="EYCurrency 2 8 2 5" xfId="29731" xr:uid="{1E1A841A-A3D9-447D-8926-6596EB580650}"/>
    <cellStyle name="EYCurrency 2 8 2 6" xfId="35697" xr:uid="{5CF9E2D0-4279-40AE-9AE0-1C046EA5B810}"/>
    <cellStyle name="EYCurrency 2 8 2 7" xfId="42009" xr:uid="{ABB4ECCD-9DE8-4A67-8757-9A6D49E1F680}"/>
    <cellStyle name="EYCurrency 2 8 2 8" xfId="16128" xr:uid="{48590BBD-F75F-4222-B899-BDC16FE74E90}"/>
    <cellStyle name="EYCurrency 2 8 3" xfId="7571" xr:uid="{B97439B0-3829-4AF7-A6D1-5D6FA4413D40}"/>
    <cellStyle name="EYCurrency 2 8 3 2" xfId="9979" xr:uid="{2FD2952E-AF38-4D6F-8447-392B34D18CFB}"/>
    <cellStyle name="EYCurrency 2 8 3 2 2" xfId="25584" xr:uid="{BCC70B3A-56B8-42D7-A2CB-CA1AE6031EFA}"/>
    <cellStyle name="EYCurrency 2 8 3 2 3" xfId="31663" xr:uid="{E6A9C9BB-381D-48DF-99A2-3A236440C7F3}"/>
    <cellStyle name="EYCurrency 2 8 3 2 4" xfId="37626" xr:uid="{1C8FA428-3B3B-4117-AEAE-E499C68BE462}"/>
    <cellStyle name="EYCurrency 2 8 3 2 5" xfId="43833" xr:uid="{94941CA2-556A-42C1-A53B-FD126536D20D}"/>
    <cellStyle name="EYCurrency 2 8 3 2 6" xfId="18101" xr:uid="{445AB057-16AA-48EF-984C-B0E1C8C6BEB0}"/>
    <cellStyle name="EYCurrency 2 8 3 3" xfId="11824" xr:uid="{3D6A77F2-23FE-4E1E-A7ED-3592C85FA557}"/>
    <cellStyle name="EYCurrency 2 8 3 3 2" xfId="27429" xr:uid="{38472F6C-FF57-4017-BD66-DCA53568AE12}"/>
    <cellStyle name="EYCurrency 2 8 3 3 3" xfId="33470" xr:uid="{6ABBF679-EF4D-4A0F-8954-35663782ED75}"/>
    <cellStyle name="EYCurrency 2 8 3 3 4" xfId="39431" xr:uid="{D6C2A7A4-83BB-4A73-BEBA-CB18785DD7DB}"/>
    <cellStyle name="EYCurrency 2 8 3 3 5" xfId="44938" xr:uid="{914B3803-0F98-4BEE-89FC-6715D40F0B34}"/>
    <cellStyle name="EYCurrency 2 8 3 3 6" xfId="19946" xr:uid="{4349B681-48D1-4EC6-A107-0D3C187C9C1D}"/>
    <cellStyle name="EYCurrency 2 8 3 4" xfId="23183" xr:uid="{400AA29D-AB53-4DF0-9F6E-5C61AFA076AB}"/>
    <cellStyle name="EYCurrency 2 8 3 5" xfId="29312" xr:uid="{FE07E2BF-BF86-4DBA-BA33-C52D26D68B3C}"/>
    <cellStyle name="EYCurrency 2 8 3 6" xfId="35278" xr:uid="{6E8965FD-31ED-434B-898E-7621C7661AF3}"/>
    <cellStyle name="EYCurrency 2 8 3 7" xfId="41773" xr:uid="{51A3BE23-E813-44E8-A8A5-55A0BF5B1190}"/>
    <cellStyle name="EYCurrency 2 8 3 8" xfId="15705" xr:uid="{9BC2DEDA-D9FD-470B-BC55-E8D534077A4D}"/>
    <cellStyle name="EYCurrency 2 8 4" xfId="8373" xr:uid="{B85DFBF0-B363-407F-AA50-ADCC68D78A1D}"/>
    <cellStyle name="EYCurrency 2 8 4 2" xfId="10780" xr:uid="{D0268238-1343-4E79-A97C-E389E2D67EE2}"/>
    <cellStyle name="EYCurrency 2 8 4 2 2" xfId="26385" xr:uid="{1CDB5641-E9B0-4B77-B373-478DBEEDCBA5}"/>
    <cellStyle name="EYCurrency 2 8 4 2 3" xfId="32457" xr:uid="{6FAC6F4A-F4C6-4A6D-B28B-9065FB5C42A7}"/>
    <cellStyle name="EYCurrency 2 8 4 2 4" xfId="38420" xr:uid="{4BD333A8-C966-486D-813C-63E9CD5B2626}"/>
    <cellStyle name="EYCurrency 2 8 4 2 5" xfId="43871" xr:uid="{EC18B449-6A87-4015-B4E1-A420580F10D3}"/>
    <cellStyle name="EYCurrency 2 8 4 2 6" xfId="18902" xr:uid="{FE6B1D13-343A-4CE2-96DB-22B25AD8257C}"/>
    <cellStyle name="EYCurrency 2 8 4 3" xfId="12625" xr:uid="{BBB221E8-E8D9-4413-A265-C6CC4D26FA53}"/>
    <cellStyle name="EYCurrency 2 8 4 3 2" xfId="28230" xr:uid="{9CBE17B8-838C-4D42-AB6B-CB7C3FC9D0CD}"/>
    <cellStyle name="EYCurrency 2 8 4 3 3" xfId="34264" xr:uid="{0C642E90-ECFD-4045-9480-662FF956EF43}"/>
    <cellStyle name="EYCurrency 2 8 4 3 4" xfId="40225" xr:uid="{04843165-75C9-430D-B4B4-648466716685}"/>
    <cellStyle name="EYCurrency 2 8 4 3 5" xfId="44976" xr:uid="{BBFA5270-8D33-405D-8243-008BBE1A4626}"/>
    <cellStyle name="EYCurrency 2 8 4 3 6" xfId="20747" xr:uid="{162CC295-6E64-4A18-BA8A-7DB218BE7E6B}"/>
    <cellStyle name="EYCurrency 2 8 4 4" xfId="23985" xr:uid="{918587EA-C0B0-4F3C-8FC6-9458F87DEF2C}"/>
    <cellStyle name="EYCurrency 2 8 4 5" xfId="30106" xr:uid="{CD9C2A6F-12AF-4163-8BD6-0981A31CF5E2}"/>
    <cellStyle name="EYCurrency 2 8 4 6" xfId="36072" xr:uid="{6429D6D1-BDCA-4D69-B742-3F44BF9CA1A5}"/>
    <cellStyle name="EYCurrency 2 8 4 7" xfId="41811" xr:uid="{E7B99E3E-8192-4CB7-B5A9-8671D104381D}"/>
    <cellStyle name="EYCurrency 2 8 4 8" xfId="16506" xr:uid="{D31465B8-AFAF-469F-8678-9C258B87A1DD}"/>
    <cellStyle name="EYCurrency 2 8 5" xfId="8353" xr:uid="{8EB53207-5B80-4DF7-80FA-94976C844E8C}"/>
    <cellStyle name="EYCurrency 2 8 5 2" xfId="10760" xr:uid="{5078547E-A9B2-460D-AFA6-EB9C995DA3FA}"/>
    <cellStyle name="EYCurrency 2 8 5 2 2" xfId="26365" xr:uid="{EF008F1B-8EDC-45DC-AD70-5FF4B7933A1F}"/>
    <cellStyle name="EYCurrency 2 8 5 2 3" xfId="32437" xr:uid="{369EAF6A-29F6-482E-8146-CAE4338E1A89}"/>
    <cellStyle name="EYCurrency 2 8 5 2 4" xfId="38400" xr:uid="{3435E534-2F01-460F-A1DD-AFD75AE52820}"/>
    <cellStyle name="EYCurrency 2 8 5 2 5" xfId="18882" xr:uid="{33C4D92B-D64B-44F2-A06E-FF4B113D6A65}"/>
    <cellStyle name="EYCurrency 2 8 5 3" xfId="12605" xr:uid="{C46A3552-2859-4A8E-B445-FE4AB2D057BD}"/>
    <cellStyle name="EYCurrency 2 8 5 3 2" xfId="28210" xr:uid="{63BB2D00-8728-461C-9F98-7EBDFF5C103D}"/>
    <cellStyle name="EYCurrency 2 8 5 3 3" xfId="34244" xr:uid="{E15934B5-39B2-4A49-B879-B61BA268C08C}"/>
    <cellStyle name="EYCurrency 2 8 5 3 4" xfId="40205" xr:uid="{F8DE6AE1-EDC6-48A1-A81D-2D95AEEAE9DB}"/>
    <cellStyle name="EYCurrency 2 8 5 3 5" xfId="20727" xr:uid="{DA8BF3F3-26F2-468E-865D-C84BE705DB29}"/>
    <cellStyle name="EYCurrency 2 8 5 4" xfId="23965" xr:uid="{4BA3ECF7-D373-4B02-BED2-A542196375E4}"/>
    <cellStyle name="EYCurrency 2 8 5 5" xfId="30086" xr:uid="{F16C757B-629C-4EBF-AC4F-5CC3AEB2A357}"/>
    <cellStyle name="EYCurrency 2 8 5 6" xfId="36052" xr:uid="{6E7A9131-5C81-4115-B1B1-8EA4F0564CB3}"/>
    <cellStyle name="EYCurrency 2 8 5 7" xfId="43227" xr:uid="{80DB205F-662F-4568-8F95-2DD2B4548EE5}"/>
    <cellStyle name="EYCurrency 2 8 5 8" xfId="16486" xr:uid="{406BBAED-FDF9-44ED-BDAA-62E8ADDA551A}"/>
    <cellStyle name="EYCurrency 2 8 6" xfId="9285" xr:uid="{4AB8F16F-154B-47E1-BA32-8E2214DEA3ED}"/>
    <cellStyle name="EYCurrency 2 8 6 2" xfId="24890" xr:uid="{D203CBB5-6613-4A26-AE90-A73F7DA57B0A}"/>
    <cellStyle name="EYCurrency 2 8 6 3" xfId="30983" xr:uid="{16D39EE4-C20C-4FD6-AFB4-469DD5DC59F5}"/>
    <cellStyle name="EYCurrency 2 8 6 4" xfId="36946" xr:uid="{590AA709-4C06-45A5-83AF-0401810BE0FF}"/>
    <cellStyle name="EYCurrency 2 8 6 5" xfId="43074" xr:uid="{0987D44E-099C-4B43-85A9-61B9324AFD25}"/>
    <cellStyle name="EYCurrency 2 8 6 6" xfId="17409" xr:uid="{D3940461-4B10-4313-99AE-E1F0A654FDB4}"/>
    <cellStyle name="EYCurrency 2 8 7" xfId="9207" xr:uid="{5EF2BF35-D77B-4BBD-B3A3-4F8514A9D8D5}"/>
    <cellStyle name="EYCurrency 2 8 7 2" xfId="24812" xr:uid="{708CDE63-8DD9-42BD-9695-F3A2EA604546}"/>
    <cellStyle name="EYCurrency 2 8 7 3" xfId="30906" xr:uid="{80217BE4-9A6B-4723-9CD5-A71EEF3F5F9A}"/>
    <cellStyle name="EYCurrency 2 8 7 4" xfId="36869" xr:uid="{63FFDCE0-C528-4F4F-A776-87D2E245BF31}"/>
    <cellStyle name="EYCurrency 2 8 7 5" xfId="17331" xr:uid="{24A25CE1-61DA-4304-8BC6-BBC63D94D8DB}"/>
    <cellStyle name="EYCurrency 2 8 8" xfId="21415" xr:uid="{172233D0-006A-4B87-B26C-127F078044E3}"/>
    <cellStyle name="EYCurrency 2 8 9" xfId="22239" xr:uid="{6CB6C494-55AE-43F8-91F3-66D25339157C}"/>
    <cellStyle name="EYCurrency 2 9" xfId="7316" xr:uid="{AFE96F58-F9BE-4AEE-ABAB-A90611E68C33}"/>
    <cellStyle name="EYCurrency 2 9 2" xfId="9724" xr:uid="{189E0C70-5D4D-4632-934A-5AC03922DAA4}"/>
    <cellStyle name="EYCurrency 2 9 2 2" xfId="25329" xr:uid="{8A75BC3C-1EAA-42F4-89E5-A906750EF47A}"/>
    <cellStyle name="EYCurrency 2 9 2 3" xfId="31409" xr:uid="{683A67B8-8075-4FDE-8CA1-5C7089BBD701}"/>
    <cellStyle name="EYCurrency 2 9 2 4" xfId="37372" xr:uid="{FF646A3C-9EA6-4913-B1A8-6A8A99025D62}"/>
    <cellStyle name="EYCurrency 2 9 2 5" xfId="43651" xr:uid="{7D833A19-683F-433C-9EAF-31FD4340213B}"/>
    <cellStyle name="EYCurrency 2 9 2 6" xfId="17847" xr:uid="{14B92338-DD9F-4C7D-B995-29D607E97FEF}"/>
    <cellStyle name="EYCurrency 2 9 3" xfId="11570" xr:uid="{6C9011F6-0A5D-473D-8B3C-8E9E981F5ACE}"/>
    <cellStyle name="EYCurrency 2 9 3 2" xfId="27175" xr:uid="{B4515129-4884-4D7C-A615-8E10DF822253}"/>
    <cellStyle name="EYCurrency 2 9 3 3" xfId="33216" xr:uid="{649E5908-DC19-403D-8404-DBA97E6A147E}"/>
    <cellStyle name="EYCurrency 2 9 3 4" xfId="39177" xr:uid="{DFD7B558-B297-4DBB-9D2E-7C37E1035413}"/>
    <cellStyle name="EYCurrency 2 9 3 5" xfId="44756" xr:uid="{927FD265-66F3-4DD0-ABE9-2FD3A8C2CC89}"/>
    <cellStyle name="EYCurrency 2 9 3 6" xfId="19692" xr:uid="{8EAAC357-0B4A-4357-BF74-6A4DA8C74AB6}"/>
    <cellStyle name="EYCurrency 2 9 4" xfId="22928" xr:uid="{87F87E0B-84D7-4EBA-B43E-E397C76B0418}"/>
    <cellStyle name="EYCurrency 2 9 5" xfId="29058" xr:uid="{F806EDD1-93A6-4D32-8138-22E3ECD2AFFC}"/>
    <cellStyle name="EYCurrency 2 9 6" xfId="35024" xr:uid="{5BBD8608-C1A3-42A5-B0F0-79539673D1B9}"/>
    <cellStyle name="EYCurrency 2 9 7" xfId="41591" xr:uid="{A07EF23C-F7C6-419F-B132-0347ACA78C18}"/>
    <cellStyle name="EYCurrency 2 9 8" xfId="15451" xr:uid="{3067BFBD-C6E3-4140-ADDA-8459312AC79F}"/>
    <cellStyle name="EYCurrency 3" xfId="153" xr:uid="{1F443264-F25A-42AD-9228-87C225502CEB}"/>
    <cellStyle name="EYCurrency 3 10" xfId="2956" xr:uid="{2D053E6E-0F14-494F-A107-A9EEAD2C1DB9}"/>
    <cellStyle name="EYCurrency 3 10 2" xfId="10394" xr:uid="{7CAE9066-96F7-4FFA-977C-26BEFA3CCA08}"/>
    <cellStyle name="EYCurrency 3 10 2 2" xfId="25999" xr:uid="{71A46EE4-F315-491C-9EC4-6B251B0531A5}"/>
    <cellStyle name="EYCurrency 3 10 2 3" xfId="32074" xr:uid="{8AE83F9D-0DC5-44DE-81DF-59D06051A4A8}"/>
    <cellStyle name="EYCurrency 3 10 2 4" xfId="38037" xr:uid="{DD8B093B-F925-470E-A6BB-29058256FA75}"/>
    <cellStyle name="EYCurrency 3 10 2 5" xfId="43955" xr:uid="{E70D670E-DE11-4866-A2F7-35A1B43A0231}"/>
    <cellStyle name="EYCurrency 3 10 2 6" xfId="18516" xr:uid="{E9634ADD-C823-4BA3-8C29-AECFF8783764}"/>
    <cellStyle name="EYCurrency 3 10 3" xfId="12239" xr:uid="{8E9848DE-69B8-4418-8D93-D6301B6F2FC6}"/>
    <cellStyle name="EYCurrency 3 10 3 2" xfId="27844" xr:uid="{70FEED8D-A7B0-4E9D-8A7E-DAD871062AFA}"/>
    <cellStyle name="EYCurrency 3 10 3 3" xfId="33881" xr:uid="{587E6DED-4E9E-4BA7-9ABC-C0B202177847}"/>
    <cellStyle name="EYCurrency 3 10 3 4" xfId="39842" xr:uid="{46FE0256-B32B-4FE7-8CB3-EF3D66CCE8C7}"/>
    <cellStyle name="EYCurrency 3 10 3 5" xfId="45060" xr:uid="{67797BB7-D3FB-4CF9-9BC0-DB22563FCB71}"/>
    <cellStyle name="EYCurrency 3 10 3 6" xfId="20361" xr:uid="{85AB606C-2A55-4F46-A88C-0107527CA081}"/>
    <cellStyle name="EYCurrency 3 10 4" xfId="7987" xr:uid="{FC4312E3-C3B7-48CE-8A20-4E9BA1A1FB8F}"/>
    <cellStyle name="EYCurrency 3 10 4 2" xfId="23599" xr:uid="{ACF15074-A6CC-4994-8D8B-F17820959A6A}"/>
    <cellStyle name="EYCurrency 3 10 5" xfId="29723" xr:uid="{8B3F5F73-A343-4D20-8C63-0764B303A186}"/>
    <cellStyle name="EYCurrency 3 10 6" xfId="35689" xr:uid="{BD890481-2E71-4C84-AC78-AD7FC527F0D6}"/>
    <cellStyle name="EYCurrency 3 10 7" xfId="41895" xr:uid="{A078F6C1-E15E-419E-AD6B-3183B60FE3E9}"/>
    <cellStyle name="EYCurrency 3 10 8" xfId="16120" xr:uid="{8D2A0131-E991-407E-A7AD-5098303EE5D3}"/>
    <cellStyle name="EYCurrency 3 11" xfId="8810" xr:uid="{5C230FD2-BA12-4A84-A64D-5CFC54CE82BC}"/>
    <cellStyle name="EYCurrency 3 11 2" xfId="11216" xr:uid="{BD9294E8-615E-46A1-8884-17FA4840BD63}"/>
    <cellStyle name="EYCurrency 3 11 2 2" xfId="26821" xr:uid="{328D9EFA-9C8F-480B-B84E-43AF56564D71}"/>
    <cellStyle name="EYCurrency 3 11 2 3" xfId="32877" xr:uid="{150398CB-8ADA-45EF-8AEC-C8030F7FC7E7}"/>
    <cellStyle name="EYCurrency 3 11 2 4" xfId="38839" xr:uid="{CBAF504F-BAA1-464E-8CC0-9F30A7B6BEB4}"/>
    <cellStyle name="EYCurrency 3 11 2 5" xfId="19338" xr:uid="{5D738A8E-534D-4E09-ACF7-1EA85F3A1695}"/>
    <cellStyle name="EYCurrency 3 11 3" xfId="13061" xr:uid="{3B4DC601-C8C4-4F60-9649-3704FFF2C974}"/>
    <cellStyle name="EYCurrency 3 11 3 2" xfId="28666" xr:uid="{71186835-A5BC-441C-9803-719F3A0FE0E4}"/>
    <cellStyle name="EYCurrency 3 11 3 3" xfId="34683" xr:uid="{2C798ED7-3854-455B-9EB2-A1055BCE99D7}"/>
    <cellStyle name="EYCurrency 3 11 3 4" xfId="40644" xr:uid="{BA64FA8A-D33C-4BEE-A2CA-DBB8BB944211}"/>
    <cellStyle name="EYCurrency 3 11 3 5" xfId="21183" xr:uid="{8CD34713-1738-432D-A32E-99A8C8171F21}"/>
    <cellStyle name="EYCurrency 3 11 4" xfId="24422" xr:uid="{792C3CD3-EF34-4272-B8DD-5EF29A82A70D}"/>
    <cellStyle name="EYCurrency 3 11 5" xfId="30526" xr:uid="{EDD467C1-2962-4636-AD77-26364B10927A}"/>
    <cellStyle name="EYCurrency 3 11 6" xfId="36491" xr:uid="{94013C4D-96D9-42E8-99B9-4ADC6767C564}"/>
    <cellStyle name="EYCurrency 3 11 7" xfId="42728" xr:uid="{ABE3EEC0-78FF-4302-84BB-C7DAC9CFDEC7}"/>
    <cellStyle name="EYCurrency 3 11 8" xfId="16942" xr:uid="{8A5D68A2-9377-4D0C-A050-0FCD0E8BB1E8}"/>
    <cellStyle name="EYCurrency 3 12" xfId="7375" xr:uid="{75A12935-0EBF-4A4C-8FA8-BE957671EE84}"/>
    <cellStyle name="EYCurrency 3 12 2" xfId="9783" xr:uid="{655F1A2E-1D37-4432-BF87-C8959475672A}"/>
    <cellStyle name="EYCurrency 3 12 2 2" xfId="25388" xr:uid="{8F63D83B-E293-43E7-990F-540FCEB9B86E}"/>
    <cellStyle name="EYCurrency 3 12 2 3" xfId="31467" xr:uid="{01404BCE-307A-47AC-B275-6DB9ABF760BB}"/>
    <cellStyle name="EYCurrency 3 12 2 4" xfId="37430" xr:uid="{2B8519AC-525E-4F03-98BE-E3A93607DCC5}"/>
    <cellStyle name="EYCurrency 3 12 2 5" xfId="17905" xr:uid="{484F6DD2-2173-4757-AA95-F6105B308BDB}"/>
    <cellStyle name="EYCurrency 3 12 3" xfId="11628" xr:uid="{7207C7FB-D394-4097-B7E4-22282654B858}"/>
    <cellStyle name="EYCurrency 3 12 3 2" xfId="27233" xr:uid="{6FE9AC70-CB25-4BA7-A101-30BB1398CDBD}"/>
    <cellStyle name="EYCurrency 3 12 3 3" xfId="33274" xr:uid="{8E2067DF-FB8B-470F-B044-3894A2BE3B1D}"/>
    <cellStyle name="EYCurrency 3 12 3 4" xfId="39235" xr:uid="{030E8D0C-84E9-439E-8F8B-7EA5AAB05AC0}"/>
    <cellStyle name="EYCurrency 3 12 3 5" xfId="19750" xr:uid="{728108E3-443E-48CD-BCC3-FAB09900AED1}"/>
    <cellStyle name="EYCurrency 3 12 4" xfId="22987" xr:uid="{FDBFC3C5-D2A3-4FA7-B08F-FE37A443A7F0}"/>
    <cellStyle name="EYCurrency 3 12 5" xfId="29116" xr:uid="{09C3E94D-E2DB-4E4F-A3B1-ABE03398170C}"/>
    <cellStyle name="EYCurrency 3 12 6" xfId="35082" xr:uid="{A23FFDCB-5D0C-4663-B792-44410F8CF299}"/>
    <cellStyle name="EYCurrency 3 12 7" xfId="43112" xr:uid="{875DEAC3-14E5-4DEC-AA86-FCF6BAE58A7D}"/>
    <cellStyle name="EYCurrency 3 12 8" xfId="15509" xr:uid="{F1E48428-7010-46FB-9619-F53AA9540047}"/>
    <cellStyle name="EYCurrency 3 13" xfId="9043" xr:uid="{7B537C5D-2FD9-4CCE-A91D-5F725BB347CA}"/>
    <cellStyle name="EYCurrency 3 13 2" xfId="24648" xr:uid="{F426EB34-EE3C-4F57-9492-874A3EDF3EB2}"/>
    <cellStyle name="EYCurrency 3 13 3" xfId="30742" xr:uid="{F3EA2C4A-C1C0-43A2-BD2F-512A157F2A27}"/>
    <cellStyle name="EYCurrency 3 13 4" xfId="36705" xr:uid="{AAE7EE80-99C1-4137-BA02-B9773684A87D}"/>
    <cellStyle name="EYCurrency 3 13 5" xfId="17167" xr:uid="{492335A8-4DD2-48E7-82D2-F03D79860CE2}"/>
    <cellStyle name="EYCurrency 3 14" xfId="3578" xr:uid="{2F602792-140B-4E3D-9833-F202B25321F4}"/>
    <cellStyle name="EYCurrency 3 14 2" xfId="21729" xr:uid="{443535E6-9997-4D94-8C25-C2995BA08494}"/>
    <cellStyle name="EYCurrency 3 15" xfId="22107" xr:uid="{E0A60F0A-72C5-4630-8EC8-365A9B2810CF}"/>
    <cellStyle name="EYCurrency 3 16" xfId="21723" xr:uid="{E5E60C22-8D1A-4201-AECF-A465DB01D155}"/>
    <cellStyle name="EYCurrency 3 17" xfId="41153" xr:uid="{740A7E69-7923-4399-844A-3294C78F2851}"/>
    <cellStyle name="EYCurrency 3 18" xfId="14927" xr:uid="{0511DD03-C23B-4B2E-95C2-2C76611892A9}"/>
    <cellStyle name="EYCurrency 3 2" xfId="189" xr:uid="{ADD81491-D78D-4067-AB9D-61FC7171DF0F}"/>
    <cellStyle name="EYCurrency 3 2 10" xfId="2662" xr:uid="{7878E657-3EA2-4FFC-BD4C-CF58643AD7B9}"/>
    <cellStyle name="EYCurrency 3 2 10 2" xfId="21747" xr:uid="{CCDF3783-0666-4F6A-B7B7-8C3D411574CC}"/>
    <cellStyle name="EYCurrency 3 2 11" xfId="3302" xr:uid="{8FF9F984-800C-452F-A177-D564220B5023}"/>
    <cellStyle name="EYCurrency 3 2 11 2" xfId="21700" xr:uid="{A98BC7B6-297B-4201-918E-0FF3F3E81B05}"/>
    <cellStyle name="EYCurrency 3 2 12" xfId="3595" xr:uid="{1C31AECF-444C-48E4-B04C-721DE7658E93}"/>
    <cellStyle name="EYCurrency 3 2 12 2" xfId="28949" xr:uid="{60C756C6-86A7-4DCF-993B-CFFBFFEB0683}"/>
    <cellStyle name="EYCurrency 3 2 13" xfId="41171" xr:uid="{3064E6A2-17E8-4DE0-B16C-FF84B59D0BEC}"/>
    <cellStyle name="EYCurrency 3 2 14" xfId="14945" xr:uid="{7BC45DCA-29C1-4B38-8D44-9F3E16FED5E4}"/>
    <cellStyle name="EYCurrency 3 2 2" xfId="237" xr:uid="{062E634D-CFC5-49D1-A510-4E0491BAEC16}"/>
    <cellStyle name="EYCurrency 3 2 2 10" xfId="3262" xr:uid="{37401889-D3FD-4BFE-BA31-AB65FAA6487B}"/>
    <cellStyle name="EYCurrency 3 2 2 10 2" xfId="21782" xr:uid="{9994321C-DEE8-4486-B85B-7C0568AF2493}"/>
    <cellStyle name="EYCurrency 3 2 2 11" xfId="5773" xr:uid="{83171CE9-5641-47DE-980B-C995829E1CD3}"/>
    <cellStyle name="EYCurrency 3 2 2 11 2" xfId="41222" xr:uid="{6683CA16-18E3-456F-B0FB-73AE91BF6AFA}"/>
    <cellStyle name="EYCurrency 3 2 2 12" xfId="14998" xr:uid="{4EAD2490-676E-4139-8D4D-53A911ABAF3D}"/>
    <cellStyle name="EYCurrency 3 2 2 2" xfId="332" xr:uid="{A18D6F2E-46D2-4F3C-9883-495C0B6AEDB2}"/>
    <cellStyle name="EYCurrency 3 2 2 2 10" xfId="21873" xr:uid="{4CC10D9A-A62D-4D12-ABBB-B15024407A22}"/>
    <cellStyle name="EYCurrency 3 2 2 2 11" xfId="22630" xr:uid="{D3D5A9ED-C6C1-4263-A53A-98E7BCECBD0A}"/>
    <cellStyle name="EYCurrency 3 2 2 2 12" xfId="41373" xr:uid="{6BE56A66-98EA-4CBD-8A31-9E59280DC89B}"/>
    <cellStyle name="EYCurrency 3 2 2 2 13" xfId="15152" xr:uid="{D0308BDF-AB39-44B3-B989-F0B19720777B}"/>
    <cellStyle name="EYCurrency 3 2 2 2 2" xfId="1237" xr:uid="{0E69BCDC-F39F-452E-AE64-BA45B7F3F6C2}"/>
    <cellStyle name="EYCurrency 3 2 2 2 2 2" xfId="10474" xr:uid="{6D60619B-6006-4943-AC59-2489D00E1DF5}"/>
    <cellStyle name="EYCurrency 3 2 2 2 2 2 2" xfId="26079" xr:uid="{5C839202-DDC2-4B1E-B909-684D6B0EC071}"/>
    <cellStyle name="EYCurrency 3 2 2 2 2 2 3" xfId="32154" xr:uid="{AE2931F5-36CF-4918-AA04-263FAAD99485}"/>
    <cellStyle name="EYCurrency 3 2 2 2 2 2 4" xfId="38117" xr:uid="{58CB814D-67D5-4075-97D4-C458D47D51DC}"/>
    <cellStyle name="EYCurrency 3 2 2 2 2 2 5" xfId="44141" xr:uid="{6CF5459A-4CEF-4CAC-8050-38E5D3365F77}"/>
    <cellStyle name="EYCurrency 3 2 2 2 2 2 6" xfId="18596" xr:uid="{215D912C-F9E7-465D-A4A1-FBD809F97021}"/>
    <cellStyle name="EYCurrency 3 2 2 2 2 3" xfId="12319" xr:uid="{4D5282EE-3948-43BE-B79A-F521CF2CDC93}"/>
    <cellStyle name="EYCurrency 3 2 2 2 2 3 2" xfId="27924" xr:uid="{8CF333E3-1871-46C4-B3F1-F3D862F2F8C4}"/>
    <cellStyle name="EYCurrency 3 2 2 2 2 3 3" xfId="33961" xr:uid="{D6613B7F-E248-4039-863B-C51D03D3537C}"/>
    <cellStyle name="EYCurrency 3 2 2 2 2 3 4" xfId="39922" xr:uid="{EA022868-7433-4D99-8544-13689AA6385D}"/>
    <cellStyle name="EYCurrency 3 2 2 2 2 3 5" xfId="45246" xr:uid="{F740F6F8-52CE-4683-AB9E-B42C99C0D2A3}"/>
    <cellStyle name="EYCurrency 3 2 2 2 2 3 6" xfId="20441" xr:uid="{B7393F6A-522F-48F6-9E37-EBF0E2BC9452}"/>
    <cellStyle name="EYCurrency 3 2 2 2 2 4" xfId="8067" xr:uid="{D60F08C1-A3AF-4593-861D-6334A8D12E69}"/>
    <cellStyle name="EYCurrency 3 2 2 2 2 4 2" xfId="23679" xr:uid="{400945D2-1758-4A9F-BA34-0A549C749950}"/>
    <cellStyle name="EYCurrency 3 2 2 2 2 5" xfId="29803" xr:uid="{BA4DEF4D-8BAC-41F0-A6DC-B7D8DD84E058}"/>
    <cellStyle name="EYCurrency 3 2 2 2 2 6" xfId="35769" xr:uid="{925EEEC4-B0F7-4016-B975-535ED360858B}"/>
    <cellStyle name="EYCurrency 3 2 2 2 2 7" xfId="42081" xr:uid="{506D156A-C598-465B-AE34-B98EE5ABF1A7}"/>
    <cellStyle name="EYCurrency 3 2 2 2 2 8" xfId="16200" xr:uid="{7D599B48-20A5-4E04-AA43-3339063553B7}"/>
    <cellStyle name="EYCurrency 3 2 2 2 3" xfId="1844" xr:uid="{85FD2BB2-31E7-40B8-AB8E-8CA321A2F52D}"/>
    <cellStyle name="EYCurrency 3 2 2 2 3 2" xfId="10663" xr:uid="{8372B03D-0F09-4BAC-9B48-C239A1DA6B31}"/>
    <cellStyle name="EYCurrency 3 2 2 2 3 2 2" xfId="26268" xr:uid="{13C9E629-AF31-410A-85E9-C1670C9BBBD6}"/>
    <cellStyle name="EYCurrency 3 2 2 2 3 2 3" xfId="32341" xr:uid="{BD739531-65E2-4638-84BA-3DB6D3111489}"/>
    <cellStyle name="EYCurrency 3 2 2 2 3 2 4" xfId="38304" xr:uid="{9FA9F62C-598B-4B05-825C-5F8B03A992C1}"/>
    <cellStyle name="EYCurrency 3 2 2 2 3 2 5" xfId="43769" xr:uid="{BC066B64-CF58-43A0-AD79-B19F822C3CD1}"/>
    <cellStyle name="EYCurrency 3 2 2 2 3 2 6" xfId="18785" xr:uid="{37F67F63-8A33-4452-B208-35F42DEC5EDC}"/>
    <cellStyle name="EYCurrency 3 2 2 2 3 3" xfId="12508" xr:uid="{74F2F87B-4321-4359-8B2C-A58B0A811092}"/>
    <cellStyle name="EYCurrency 3 2 2 2 3 3 2" xfId="28113" xr:uid="{CAE04A39-7BA3-476B-B511-80E5CC9116E1}"/>
    <cellStyle name="EYCurrency 3 2 2 2 3 3 3" xfId="34148" xr:uid="{106C8DBB-FE90-4B3F-90AB-1F323300E860}"/>
    <cellStyle name="EYCurrency 3 2 2 2 3 3 4" xfId="40109" xr:uid="{4751C7F3-7F7B-42A0-A761-707355979CD0}"/>
    <cellStyle name="EYCurrency 3 2 2 2 3 3 5" xfId="44874" xr:uid="{2D85BD5E-7BB5-4D7C-8E4D-4A62471E3290}"/>
    <cellStyle name="EYCurrency 3 2 2 2 3 3 6" xfId="20630" xr:uid="{886E5206-1281-4B9F-8806-A4D8B92450B8}"/>
    <cellStyle name="EYCurrency 3 2 2 2 3 4" xfId="8256" xr:uid="{1CEC01D0-AC53-49EB-A5E8-797AD6309A91}"/>
    <cellStyle name="EYCurrency 3 2 2 2 3 4 2" xfId="23868" xr:uid="{79D145E8-C458-4FDA-9911-380D542697D9}"/>
    <cellStyle name="EYCurrency 3 2 2 2 3 5" xfId="29990" xr:uid="{7B5767FF-268F-4950-80F8-2511E46CCB38}"/>
    <cellStyle name="EYCurrency 3 2 2 2 3 6" xfId="35956" xr:uid="{161B5F3F-974D-41B2-A735-8E80BE9686A5}"/>
    <cellStyle name="EYCurrency 3 2 2 2 3 7" xfId="41709" xr:uid="{EF151045-8D9F-4F3D-B8B3-FC50B00FA589}"/>
    <cellStyle name="EYCurrency 3 2 2 2 3 8" xfId="16389" xr:uid="{76F68E15-9D68-4D5D-856C-97C0B60161FE}"/>
    <cellStyle name="EYCurrency 3 2 2 2 4" xfId="2238" xr:uid="{30AC0C7A-F0F4-41D0-B38C-002550A93A4C}"/>
    <cellStyle name="EYCurrency 3 2 2 2 4 2" xfId="10196" xr:uid="{11AB23B4-18F9-4BE6-AB23-54851488AB50}"/>
    <cellStyle name="EYCurrency 3 2 2 2 4 2 2" xfId="25801" xr:uid="{02898B11-E601-45CE-91D4-5C1717BB1630}"/>
    <cellStyle name="EYCurrency 3 2 2 2 4 2 3" xfId="31879" xr:uid="{7588873E-4C59-49F6-9E29-AC6293AB7D84}"/>
    <cellStyle name="EYCurrency 3 2 2 2 4 2 4" xfId="37842" xr:uid="{35666D67-9815-479E-B592-4A433CF9D45D}"/>
    <cellStyle name="EYCurrency 3 2 2 2 4 2 5" xfId="43701" xr:uid="{4955A698-D8F5-4DE5-9B2A-62C9F6EDF567}"/>
    <cellStyle name="EYCurrency 3 2 2 2 4 2 6" xfId="18318" xr:uid="{151E20D6-7DB7-405B-BC08-0E234CEB6D20}"/>
    <cellStyle name="EYCurrency 3 2 2 2 4 3" xfId="12041" xr:uid="{27A803A9-C974-4498-9E3D-F37C43209130}"/>
    <cellStyle name="EYCurrency 3 2 2 2 4 3 2" xfId="27646" xr:uid="{6A89001A-CD0B-4231-B16F-1BE5B9BD6910}"/>
    <cellStyle name="EYCurrency 3 2 2 2 4 3 3" xfId="33686" xr:uid="{FD85C15B-B4D2-424A-B24A-53F7E14322A6}"/>
    <cellStyle name="EYCurrency 3 2 2 2 4 3 4" xfId="39647" xr:uid="{4B1BEC9C-EBCB-46A9-B1C2-05B58B7C83EC}"/>
    <cellStyle name="EYCurrency 3 2 2 2 4 3 5" xfId="44806" xr:uid="{0AC8C0ED-2E24-408A-B3BF-ACEF58518380}"/>
    <cellStyle name="EYCurrency 3 2 2 2 4 3 6" xfId="20163" xr:uid="{5F6BDA7B-3104-48C4-BD38-05EAF64963A3}"/>
    <cellStyle name="EYCurrency 3 2 2 2 4 4" xfId="7788" xr:uid="{20B7FCD7-A912-4574-B524-AE71A8B128BD}"/>
    <cellStyle name="EYCurrency 3 2 2 2 4 4 2" xfId="23400" xr:uid="{B8AF2191-9BC0-43A9-A505-A985A1CF7584}"/>
    <cellStyle name="EYCurrency 3 2 2 2 4 5" xfId="29528" xr:uid="{C00CCF29-7141-4574-8463-DE011FC55B8B}"/>
    <cellStyle name="EYCurrency 3 2 2 2 4 6" xfId="35494" xr:uid="{323AA1B3-6A92-4C8A-8C02-6420A98E3904}"/>
    <cellStyle name="EYCurrency 3 2 2 2 4 7" xfId="41641" xr:uid="{BDA7FF1E-A56C-4528-8266-A92A4C38A84D}"/>
    <cellStyle name="EYCurrency 3 2 2 2 4 8" xfId="15922" xr:uid="{E82DAF34-B6DE-44B2-878C-7C3878849989}"/>
    <cellStyle name="EYCurrency 3 2 2 2 5" xfId="2777" xr:uid="{79B94859-D507-41A6-B72C-7DC77DBC8622}"/>
    <cellStyle name="EYCurrency 3 2 2 2 5 2" xfId="10066" xr:uid="{B8418216-36E6-4AFF-ADB7-F361203AE891}"/>
    <cellStyle name="EYCurrency 3 2 2 2 5 2 2" xfId="25671" xr:uid="{B7A8A300-86CA-4C9F-A321-F6321D712716}"/>
    <cellStyle name="EYCurrency 3 2 2 2 5 2 3" xfId="31749" xr:uid="{BFA5A2A6-1E75-401A-B935-FF9E524C16F1}"/>
    <cellStyle name="EYCurrency 3 2 2 2 5 2 4" xfId="37712" xr:uid="{985E446A-49D8-4213-8834-3E4D142A8169}"/>
    <cellStyle name="EYCurrency 3 2 2 2 5 2 5" xfId="18188" xr:uid="{1A17FE6A-4E49-4092-B68F-B851DB20ED2F}"/>
    <cellStyle name="EYCurrency 3 2 2 2 5 3" xfId="11911" xr:uid="{B1AE55EE-1B84-40F4-BAE4-672CBD9109A7}"/>
    <cellStyle name="EYCurrency 3 2 2 2 5 3 2" xfId="27516" xr:uid="{3BF77749-742B-428E-B599-346E698A2131}"/>
    <cellStyle name="EYCurrency 3 2 2 2 5 3 3" xfId="33556" xr:uid="{2B2D8515-FEAF-4F23-B00E-4819A9B71BA9}"/>
    <cellStyle name="EYCurrency 3 2 2 2 5 3 4" xfId="39517" xr:uid="{E678632F-CA13-4EDC-AF4B-524D3AA22717}"/>
    <cellStyle name="EYCurrency 3 2 2 2 5 3 5" xfId="20033" xr:uid="{631113CF-9A53-436B-B82A-3A9D5C6BCCDD}"/>
    <cellStyle name="EYCurrency 3 2 2 2 5 4" xfId="7658" xr:uid="{C0C77CD1-79B5-452B-A96D-35DD3C3D3927}"/>
    <cellStyle name="EYCurrency 3 2 2 2 5 4 2" xfId="23270" xr:uid="{A063D70E-A260-4A61-8C46-2B7073968D38}"/>
    <cellStyle name="EYCurrency 3 2 2 2 5 5" xfId="29398" xr:uid="{95CDC3D6-43E2-469B-9E2F-E3EF4E2D709A}"/>
    <cellStyle name="EYCurrency 3 2 2 2 5 6" xfId="35364" xr:uid="{04EDCA2C-DBBA-4EC6-81CA-7539BEF672AF}"/>
    <cellStyle name="EYCurrency 3 2 2 2 5 7" xfId="43299" xr:uid="{5821D01A-2B37-4973-B97E-AC8343EAF73E}"/>
    <cellStyle name="EYCurrency 3 2 2 2 5 8" xfId="15792" xr:uid="{35ACB9F0-48C0-4FF7-9C8D-6ED02280E3A3}"/>
    <cellStyle name="EYCurrency 3 2 2 2 6" xfId="3179" xr:uid="{71D8F723-18A4-4575-9701-A6D725962E70}"/>
    <cellStyle name="EYCurrency 3 2 2 2 6 2" xfId="9357" xr:uid="{B325DD9C-22B3-4C3F-9448-7834225D94B1}"/>
    <cellStyle name="EYCurrency 3 2 2 2 6 2 2" xfId="24962" xr:uid="{E8E42BEF-D5AF-4B33-80EB-BF836DEF83A7}"/>
    <cellStyle name="EYCurrency 3 2 2 2 6 3" xfId="31055" xr:uid="{CEA4E431-7A91-47B8-8C1B-1EB3ABEE473E}"/>
    <cellStyle name="EYCurrency 3 2 2 2 6 4" xfId="37018" xr:uid="{5042CF16-EE88-4C54-84E2-2E3B8A124223}"/>
    <cellStyle name="EYCurrency 3 2 2 2 6 5" xfId="43419" xr:uid="{34531C56-6190-44B7-AC0B-5A4EC1A0FA9E}"/>
    <cellStyle name="EYCurrency 3 2 2 2 6 6" xfId="17481" xr:uid="{1838892D-6892-4368-84D0-C917FFA57265}"/>
    <cellStyle name="EYCurrency 3 2 2 2 7" xfId="2988" xr:uid="{7CF2FD35-4F2B-4A99-A883-AB8D86B234DA}"/>
    <cellStyle name="EYCurrency 3 2 2 2 7 2" xfId="9148" xr:uid="{E424215E-9091-49A1-9AFB-FC95E6415DBE}"/>
    <cellStyle name="EYCurrency 3 2 2 2 7 2 2" xfId="24753" xr:uid="{70127D5B-3E39-4DBE-AD85-0F5C40749226}"/>
    <cellStyle name="EYCurrency 3 2 2 2 7 3" xfId="30847" xr:uid="{1858635B-B0EB-4D88-A20B-F50CC55B36E2}"/>
    <cellStyle name="EYCurrency 3 2 2 2 7 4" xfId="36810" xr:uid="{7E80E87C-E054-44B1-9B83-DFAD47442B7C}"/>
    <cellStyle name="EYCurrency 3 2 2 2 7 5" xfId="17272" xr:uid="{1C2B0C0D-5E40-4662-961A-11CBE5407C67}"/>
    <cellStyle name="EYCurrency 3 2 2 2 8" xfId="5952" xr:uid="{363C1C85-8478-4FF8-A156-2E210437591A}"/>
    <cellStyle name="EYCurrency 3 2 2 2 8 2" xfId="21487" xr:uid="{8D025D67-B209-4CD2-91D7-A2501CBDEC09}"/>
    <cellStyle name="EYCurrency 3 2 2 2 9" xfId="22311" xr:uid="{B3C5B9FC-BFED-4CD2-96F0-5386BE26F16F}"/>
    <cellStyle name="EYCurrency 3 2 2 3" xfId="403" xr:uid="{91A7A28B-EC25-47DF-9F6B-5EECA4F0E709}"/>
    <cellStyle name="EYCurrency 3 2 2 3 2" xfId="1337" xr:uid="{A0655460-AD4C-4F22-8937-00A45E4CD72B}"/>
    <cellStyle name="EYCurrency 3 2 2 3 2 2" xfId="10304" xr:uid="{83B8F4A4-F0F1-438A-B488-7AB05B34421E}"/>
    <cellStyle name="EYCurrency 3 2 2 3 2 2 2" xfId="25909" xr:uid="{8EB1E166-6488-4C6E-961B-0033C281A887}"/>
    <cellStyle name="EYCurrency 3 2 2 3 2 3" xfId="31987" xr:uid="{4855B46F-B8A7-401F-B124-69DBE6D889CD}"/>
    <cellStyle name="EYCurrency 3 2 2 3 2 4" xfId="37950" xr:uid="{1A50C7B0-2B33-4938-B856-1AA7FE3FD96A}"/>
    <cellStyle name="EYCurrency 3 2 2 3 2 5" xfId="43988" xr:uid="{475FAAEB-FB50-456C-995F-B16E2D6D975D}"/>
    <cellStyle name="EYCurrency 3 2 2 3 2 6" xfId="18426" xr:uid="{136235AE-AC5C-4E75-992B-196E9C2F171C}"/>
    <cellStyle name="EYCurrency 3 2 2 3 3" xfId="1915" xr:uid="{9166BEE5-0F46-4DD2-B644-753BACBEB334}"/>
    <cellStyle name="EYCurrency 3 2 2 3 3 2" xfId="12149" xr:uid="{CA8FD8D3-BD25-449B-8350-F240C38A66AC}"/>
    <cellStyle name="EYCurrency 3 2 2 3 3 2 2" xfId="27754" xr:uid="{4D2E1540-03D6-4F6D-A24E-C88DAE2DCB0B}"/>
    <cellStyle name="EYCurrency 3 2 2 3 3 3" xfId="33794" xr:uid="{8375C4FB-2969-4DCB-BB72-9F55E297CBEE}"/>
    <cellStyle name="EYCurrency 3 2 2 3 3 4" xfId="39755" xr:uid="{C0C69C7E-99D3-4078-8D9B-1101FC4E38E2}"/>
    <cellStyle name="EYCurrency 3 2 2 3 3 5" xfId="45093" xr:uid="{58E741A4-CD8D-4A3A-8C76-3EBBE78482DF}"/>
    <cellStyle name="EYCurrency 3 2 2 3 3 6" xfId="20271" xr:uid="{A841C0CD-62E2-4BAD-9BF9-3EC84D43EEA9}"/>
    <cellStyle name="EYCurrency 3 2 2 3 4" xfId="1581" xr:uid="{F1A59940-E64F-440D-B615-98DA358CFDF5}"/>
    <cellStyle name="EYCurrency 3 2 2 3 4 2" xfId="23509" xr:uid="{3B1C1FFE-3C9D-4A1F-86A6-5DAC03E67CEE}"/>
    <cellStyle name="EYCurrency 3 2 2 3 5" xfId="1541" xr:uid="{C9DD1639-A0EE-4556-B85F-3F41B374124D}"/>
    <cellStyle name="EYCurrency 3 2 2 3 5 2" xfId="29636" xr:uid="{04B5BC5B-2368-4949-A7F8-E8F45DA33196}"/>
    <cellStyle name="EYCurrency 3 2 2 3 6" xfId="3113" xr:uid="{2EFBC159-3C1C-4312-84D4-D79BEBFC8741}"/>
    <cellStyle name="EYCurrency 3 2 2 3 6 2" xfId="35602" xr:uid="{C0F9D1A1-E988-464E-9A71-89F41DF98DBE}"/>
    <cellStyle name="EYCurrency 3 2 2 3 7" xfId="2712" xr:uid="{18DBA9A4-47B5-406F-A974-33DB185E23CE}"/>
    <cellStyle name="EYCurrency 3 2 2 3 7 2" xfId="41928" xr:uid="{2742F49C-629C-4421-A46C-53E729167AAD}"/>
    <cellStyle name="EYCurrency 3 2 2 3 8" xfId="7897" xr:uid="{0E1FB841-ADE4-4276-A87E-188E411290A7}"/>
    <cellStyle name="EYCurrency 3 2 2 3 9" xfId="16030" xr:uid="{2FB1FC54-7432-4211-A0FB-62FB81D8A5CD}"/>
    <cellStyle name="EYCurrency 3 2 2 4" xfId="467" xr:uid="{E2AC8533-1E11-4DE4-87A8-3EEC0062B070}"/>
    <cellStyle name="EYCurrency 3 2 2 4 2" xfId="1421" xr:uid="{DE151374-62EA-478A-9A81-C5448C466D96}"/>
    <cellStyle name="EYCurrency 3 2 2 4 2 2" xfId="10011" xr:uid="{2D9E102A-B1A7-4309-AC25-65038E826F9B}"/>
    <cellStyle name="EYCurrency 3 2 2 4 2 2 2" xfId="25616" xr:uid="{735D7924-D50D-45AA-A0CC-2C84934B151B}"/>
    <cellStyle name="EYCurrency 3 2 2 4 2 3" xfId="31694" xr:uid="{27375590-2644-4FDD-8150-5411ABC5EF27}"/>
    <cellStyle name="EYCurrency 3 2 2 4 2 4" xfId="37657" xr:uid="{A14AF438-C8C3-48AE-AC2C-8F42E4FE8E40}"/>
    <cellStyle name="EYCurrency 3 2 2 4 2 5" xfId="44314" xr:uid="{474D241C-53AB-4084-9C34-6F6FAC8519DD}"/>
    <cellStyle name="EYCurrency 3 2 2 4 2 6" xfId="18133" xr:uid="{C2D1F134-C555-462E-9261-C5F6FB9E05E0}"/>
    <cellStyle name="EYCurrency 3 2 2 4 3" xfId="1979" xr:uid="{94D4782B-04FE-4C4A-95D1-A579BE6B3698}"/>
    <cellStyle name="EYCurrency 3 2 2 4 3 2" xfId="11856" xr:uid="{A3D1136B-AE5A-4482-B695-5C0A4428CA96}"/>
    <cellStyle name="EYCurrency 3 2 2 4 3 2 2" xfId="27461" xr:uid="{C60CD9D8-74F8-4E93-86A3-0A8F8B5044DA}"/>
    <cellStyle name="EYCurrency 3 2 2 4 3 3" xfId="33501" xr:uid="{7C876ACF-2EA3-4444-B791-0640208DDA3E}"/>
    <cellStyle name="EYCurrency 3 2 2 4 3 4" xfId="39462" xr:uid="{762D42B4-BA39-4A8D-95C7-746AEF02ACD9}"/>
    <cellStyle name="EYCurrency 3 2 2 4 3 5" xfId="45419" xr:uid="{2F2767BA-6C5C-490F-B44C-2D23F0EFF499}"/>
    <cellStyle name="EYCurrency 3 2 2 4 3 6" xfId="19978" xr:uid="{91E850B7-BDC6-4C45-98C2-DD846116166A}"/>
    <cellStyle name="EYCurrency 3 2 2 4 4" xfId="1593" xr:uid="{B36DCE97-AE61-4FC6-B558-7D43552EB1E2}"/>
    <cellStyle name="EYCurrency 3 2 2 4 4 2" xfId="23215" xr:uid="{4742FFCE-91BC-4E65-BC16-31B238F4A4C9}"/>
    <cellStyle name="EYCurrency 3 2 2 4 5" xfId="2484" xr:uid="{BF8AC827-8A89-4E22-9680-7AFD849F668A}"/>
    <cellStyle name="EYCurrency 3 2 2 4 5 2" xfId="29343" xr:uid="{E8ED8804-9E61-471D-AD22-FA9952842088}"/>
    <cellStyle name="EYCurrency 3 2 2 4 6" xfId="2958" xr:uid="{C1DBF66C-2248-4E6D-855F-377422D9CDDD}"/>
    <cellStyle name="EYCurrency 3 2 2 4 6 2" xfId="35309" xr:uid="{8BB6721D-0C1B-4133-BA8F-96F714F07294}"/>
    <cellStyle name="EYCurrency 3 2 2 4 7" xfId="3336" xr:uid="{612B4DA7-8668-4BFA-B68C-1ADF7FD9BD97}"/>
    <cellStyle name="EYCurrency 3 2 2 4 7 2" xfId="42254" xr:uid="{87A0CA35-A415-4A8C-A364-97D7BBB63040}"/>
    <cellStyle name="EYCurrency 3 2 2 4 8" xfId="7603" xr:uid="{03B8A8EF-EA7E-47C0-A416-27B528C3423E}"/>
    <cellStyle name="EYCurrency 3 2 2 4 9" xfId="15737" xr:uid="{E83EA03F-749B-424A-B0FC-84E0B88A6BBA}"/>
    <cellStyle name="EYCurrency 3 2 2 5" xfId="1148" xr:uid="{539E322C-23CD-4534-AFC7-9FC865DB52BF}"/>
    <cellStyle name="EYCurrency 3 2 2 5 2" xfId="9795" xr:uid="{BA6E721F-6952-442D-B276-C8EDFAF314D0}"/>
    <cellStyle name="EYCurrency 3 2 2 5 2 2" xfId="25400" xr:uid="{1D3F995E-935E-4BED-852E-95C152758A66}"/>
    <cellStyle name="EYCurrency 3 2 2 5 2 3" xfId="31479" xr:uid="{30063893-CA96-43F1-AE5F-9958AB8C532B}"/>
    <cellStyle name="EYCurrency 3 2 2 5 2 4" xfId="37442" xr:uid="{DEF1A72D-6A0F-469B-9AD8-E9790E78AB04}"/>
    <cellStyle name="EYCurrency 3 2 2 5 2 5" xfId="17917" xr:uid="{F38798E2-46E0-42A2-BEA7-B132C784B29F}"/>
    <cellStyle name="EYCurrency 3 2 2 5 3" xfId="11640" xr:uid="{965AEE83-E297-4A3A-A38D-2CC22179FA21}"/>
    <cellStyle name="EYCurrency 3 2 2 5 3 2" xfId="27245" xr:uid="{C42657E3-F673-4FC8-8E67-CA2C9E7C7305}"/>
    <cellStyle name="EYCurrency 3 2 2 5 3 3" xfId="33286" xr:uid="{ABD34F43-CDB3-40CA-86BE-3AEB078058C6}"/>
    <cellStyle name="EYCurrency 3 2 2 5 3 4" xfId="39247" xr:uid="{853A8682-A6C6-4DFD-94F2-D50D26956949}"/>
    <cellStyle name="EYCurrency 3 2 2 5 3 5" xfId="19762" xr:uid="{5F95DD16-0D82-45EF-9A05-956D95233E3E}"/>
    <cellStyle name="EYCurrency 3 2 2 5 4" xfId="7387" xr:uid="{F42E18A5-1776-4E6C-84DA-E29ADD15C542}"/>
    <cellStyle name="EYCurrency 3 2 2 5 4 2" xfId="22999" xr:uid="{28E00E59-E8A4-4C4A-BD70-F2B4795A8462}"/>
    <cellStyle name="EYCurrency 3 2 2 5 5" xfId="29128" xr:uid="{26CA761B-0A41-44C9-9164-BC31E2260EA8}"/>
    <cellStyle name="EYCurrency 3 2 2 5 6" xfId="35094" xr:uid="{CC9A2BDE-5C8B-4429-BDB0-05A72D8F947E}"/>
    <cellStyle name="EYCurrency 3 2 2 5 7" xfId="43145" xr:uid="{A4B598AF-C5BB-44BB-893A-4204F70FF343}"/>
    <cellStyle name="EYCurrency 3 2 2 5 8" xfId="15521" xr:uid="{C65AFF96-61C4-490D-99C4-74E7145983DF}"/>
    <cellStyle name="EYCurrency 3 2 2 6" xfId="1749" xr:uid="{80151DED-BEDA-40F0-98C9-CE609EDDD7DB}"/>
    <cellStyle name="EYCurrency 3 2 2 6 2" xfId="10953" xr:uid="{F152999F-E119-4225-9899-ACE3706A0A90}"/>
    <cellStyle name="EYCurrency 3 2 2 6 2 2" xfId="26558" xr:uid="{FA480C25-3689-41B2-981F-DD6070FA71C1}"/>
    <cellStyle name="EYCurrency 3 2 2 6 2 3" xfId="32628" xr:uid="{6B02F126-74E6-41B2-B755-F5768738C223}"/>
    <cellStyle name="EYCurrency 3 2 2 6 2 4" xfId="38590" xr:uid="{8B34789C-0002-48D0-8493-D9E76E78B7BF}"/>
    <cellStyle name="EYCurrency 3 2 2 6 2 5" xfId="19075" xr:uid="{A2E619FA-B359-4FBB-9B21-6A948A3813B8}"/>
    <cellStyle name="EYCurrency 3 2 2 6 3" xfId="12798" xr:uid="{74F82015-FDFD-459F-ABA6-1D6E60CDAFC5}"/>
    <cellStyle name="EYCurrency 3 2 2 6 3 2" xfId="28403" xr:uid="{265992E8-7E95-4317-8331-FEDEC754E579}"/>
    <cellStyle name="EYCurrency 3 2 2 6 3 3" xfId="34434" xr:uid="{76E52239-4C22-4F93-9437-49487293DEF2}"/>
    <cellStyle name="EYCurrency 3 2 2 6 3 4" xfId="40395" xr:uid="{69D415BA-4EB8-4BCE-89FB-E5FE66FD562B}"/>
    <cellStyle name="EYCurrency 3 2 2 6 3 5" xfId="20920" xr:uid="{212C0C81-E73E-4A9A-897F-F3D624737645}"/>
    <cellStyle name="EYCurrency 3 2 2 6 4" xfId="8546" xr:uid="{37D9C0B6-8E61-4725-8BB7-2715FD79B839}"/>
    <cellStyle name="EYCurrency 3 2 2 6 4 2" xfId="24158" xr:uid="{8D8C8D23-6E72-46D3-860C-31B21EBEC453}"/>
    <cellStyle name="EYCurrency 3 2 2 6 5" xfId="30277" xr:uid="{183D9CB1-E8FC-4627-9A37-D8498438E44C}"/>
    <cellStyle name="EYCurrency 3 2 2 6 6" xfId="36242" xr:uid="{BEAE46EA-D2BC-4C69-96F3-305B35F97802}"/>
    <cellStyle name="EYCurrency 3 2 2 6 7" xfId="42962" xr:uid="{959AD83E-4711-4998-8476-992DA7063148}"/>
    <cellStyle name="EYCurrency 3 2 2 6 8" xfId="16679" xr:uid="{205A7CD5-AF94-4530-9E75-E3968E8EFC13}"/>
    <cellStyle name="EYCurrency 3 2 2 7" xfId="1573" xr:uid="{0C282157-5E8E-4C71-B5F6-31120F2300B2}"/>
    <cellStyle name="EYCurrency 3 2 2 7 2" xfId="9252" xr:uid="{D786DE31-7D20-43B6-8ECD-15ACF91F448F}"/>
    <cellStyle name="EYCurrency 3 2 2 7 2 2" xfId="24857" xr:uid="{E5C2CA6B-D299-44F9-9B63-58F3481E6F04}"/>
    <cellStyle name="EYCurrency 3 2 2 7 3" xfId="30951" xr:uid="{ED17D922-5678-40EB-BAD8-2CA0DA429C1D}"/>
    <cellStyle name="EYCurrency 3 2 2 7 4" xfId="36914" xr:uid="{1088BAA7-F94E-4663-B739-314BD2218874}"/>
    <cellStyle name="EYCurrency 3 2 2 7 5" xfId="17376" xr:uid="{2AE66A42-53FE-449E-9000-B088A999E13F}"/>
    <cellStyle name="EYCurrency 3 2 2 8" xfId="2602" xr:uid="{A334BD28-47A4-492D-A00B-C0B45F001E34}"/>
    <cellStyle name="EYCurrency 3 2 2 8 2" xfId="22141" xr:uid="{5107B69A-8FD0-4982-AD56-9C6BC7EF93AC}"/>
    <cellStyle name="EYCurrency 3 2 2 9" xfId="2888" xr:uid="{50662F8A-7F78-441B-921B-F64114B7A393}"/>
    <cellStyle name="EYCurrency 3 2 2 9 2" xfId="21953" xr:uid="{2619A87D-0227-48CF-B7B1-4D11F26071DA}"/>
    <cellStyle name="EYCurrency 3 2 3" xfId="286" xr:uid="{E645C1AE-CAF4-4BBD-9620-52B92D9822C4}"/>
    <cellStyle name="EYCurrency 3 2 3 10" xfId="22005" xr:uid="{F993131F-97FF-413E-A6AC-935882FF28D9}"/>
    <cellStyle name="EYCurrency 3 2 3 11" xfId="41265" xr:uid="{45F6EA99-C1EB-48A2-AFDB-45EFAC91C42C}"/>
    <cellStyle name="EYCurrency 3 2 3 12" xfId="15041" xr:uid="{B9331A71-15DC-4B72-8BA2-923178259965}"/>
    <cellStyle name="EYCurrency 3 2 3 2" xfId="1193" xr:uid="{3B458450-4F06-4CB7-8934-18E7C2D47826}"/>
    <cellStyle name="EYCurrency 3 2 3 2 10" xfId="21834" xr:uid="{1A72F489-5081-46F1-835E-B0F650D67781}"/>
    <cellStyle name="EYCurrency 3 2 3 2 11" xfId="22449" xr:uid="{63BD2CAC-22AB-41AE-95BF-2CD07DE8DE88}"/>
    <cellStyle name="EYCurrency 3 2 3 2 12" xfId="41416" xr:uid="{D5161AFB-37D6-4B6C-98AD-4F74FD8D5B40}"/>
    <cellStyle name="EYCurrency 3 2 3 2 13" xfId="15195" xr:uid="{F3F0996E-1B8A-458B-AD3E-44DFC95B746E}"/>
    <cellStyle name="EYCurrency 3 2 3 2 2" xfId="8110" xr:uid="{C1A2D653-A2E7-4DC3-9ED2-8389DA9058BD}"/>
    <cellStyle name="EYCurrency 3 2 3 2 2 2" xfId="10517" xr:uid="{55120A60-0028-4DEF-B8B8-F43CD123FA23}"/>
    <cellStyle name="EYCurrency 3 2 3 2 2 2 2" xfId="26122" xr:uid="{8043C2BA-8E11-47AA-80ED-60C0831A44BA}"/>
    <cellStyle name="EYCurrency 3 2 3 2 2 2 3" xfId="32197" xr:uid="{4343E079-6379-4CCF-BD9C-B1CD1993586C}"/>
    <cellStyle name="EYCurrency 3 2 3 2 2 2 4" xfId="38160" xr:uid="{126E9E90-1CBB-43ED-838E-80E56903B065}"/>
    <cellStyle name="EYCurrency 3 2 3 2 2 2 5" xfId="44184" xr:uid="{5C0D2102-4F83-43D3-91F2-9A66134DD167}"/>
    <cellStyle name="EYCurrency 3 2 3 2 2 2 6" xfId="18639" xr:uid="{83998597-B021-4DFE-B1BB-55555041896D}"/>
    <cellStyle name="EYCurrency 3 2 3 2 2 3" xfId="12362" xr:uid="{E1A396F1-BEDA-4148-AC9E-DB94C0C775BC}"/>
    <cellStyle name="EYCurrency 3 2 3 2 2 3 2" xfId="27967" xr:uid="{73085B7B-0CA2-43F6-A18A-BD6B90EB00E6}"/>
    <cellStyle name="EYCurrency 3 2 3 2 2 3 3" xfId="34004" xr:uid="{DF8EC7DE-2CE3-4C5A-AE16-F5B490545F4C}"/>
    <cellStyle name="EYCurrency 3 2 3 2 2 3 4" xfId="39965" xr:uid="{BB49F801-8E01-4827-83EE-EA98734F7858}"/>
    <cellStyle name="EYCurrency 3 2 3 2 2 3 5" xfId="45289" xr:uid="{0F1BBAC4-C04C-40CC-9453-D3DD62641A0D}"/>
    <cellStyle name="EYCurrency 3 2 3 2 2 3 6" xfId="20484" xr:uid="{E565C77B-EA59-4987-BA3D-E2183308A4F3}"/>
    <cellStyle name="EYCurrency 3 2 3 2 2 4" xfId="23722" xr:uid="{CE7A4043-0080-4170-9574-468FF67F7B7F}"/>
    <cellStyle name="EYCurrency 3 2 3 2 2 5" xfId="29846" xr:uid="{D0E38C7B-0834-4A65-8403-8F6B3B7B995F}"/>
    <cellStyle name="EYCurrency 3 2 3 2 2 6" xfId="35812" xr:uid="{F436A0CB-ED32-4666-A891-39A8DC3ACF7C}"/>
    <cellStyle name="EYCurrency 3 2 3 2 2 7" xfId="42124" xr:uid="{0534CE3D-34DB-41CC-B511-52C31CD5C9EC}"/>
    <cellStyle name="EYCurrency 3 2 3 2 2 8" xfId="16243" xr:uid="{B6FE2DBE-0BD8-4D6F-8B54-17FCDED8D0E6}"/>
    <cellStyle name="EYCurrency 3 2 3 2 3" xfId="7478" xr:uid="{F17C2F62-EACB-4F5D-9DAF-F2F620D4EE35}"/>
    <cellStyle name="EYCurrency 3 2 3 2 3 2" xfId="9886" xr:uid="{04AC14E3-3756-4FBA-B64E-18CA44208498}"/>
    <cellStyle name="EYCurrency 3 2 3 2 3 2 2" xfId="25491" xr:uid="{9E6CB5F7-BE47-4B5F-A1A0-B9D85B995D78}"/>
    <cellStyle name="EYCurrency 3 2 3 2 3 2 3" xfId="31570" xr:uid="{E24A4480-6017-4436-BBA6-F2D9504D0751}"/>
    <cellStyle name="EYCurrency 3 2 3 2 3 2 4" xfId="37533" xr:uid="{E2508CCB-AD25-419C-86BF-42258A375AC6}"/>
    <cellStyle name="EYCurrency 3 2 3 2 3 2 5" xfId="44248" xr:uid="{32A41519-8FCC-46BC-A655-B3695C989D56}"/>
    <cellStyle name="EYCurrency 3 2 3 2 3 2 6" xfId="18008" xr:uid="{92DFE4BD-E3FD-4B16-BC3E-EC815D5B846E}"/>
    <cellStyle name="EYCurrency 3 2 3 2 3 3" xfId="11731" xr:uid="{77BA0161-8E02-4C6A-9562-8A62B313D092}"/>
    <cellStyle name="EYCurrency 3 2 3 2 3 3 2" xfId="27336" xr:uid="{D82AE3EF-FB00-4A80-8C6F-75E8AA2972DD}"/>
    <cellStyle name="EYCurrency 3 2 3 2 3 3 3" xfId="33377" xr:uid="{F5C43CDB-013A-4E00-85F2-E216F0AE1929}"/>
    <cellStyle name="EYCurrency 3 2 3 2 3 3 4" xfId="39338" xr:uid="{D6DF0BAD-6D81-4454-A9B1-30F91BF1BFBD}"/>
    <cellStyle name="EYCurrency 3 2 3 2 3 3 5" xfId="45353" xr:uid="{DCABFD61-D105-453F-8952-7B0EFBFFF8D7}"/>
    <cellStyle name="EYCurrency 3 2 3 2 3 3 6" xfId="19853" xr:uid="{8A44DFF5-F536-4A5E-BC84-B2D4A753B149}"/>
    <cellStyle name="EYCurrency 3 2 3 2 3 4" xfId="23090" xr:uid="{0CB017F9-3137-40DD-9B90-847226FA1B97}"/>
    <cellStyle name="EYCurrency 3 2 3 2 3 5" xfId="29219" xr:uid="{685474B7-A83A-4041-8E78-CFA9FFACEA52}"/>
    <cellStyle name="EYCurrency 3 2 3 2 3 6" xfId="35185" xr:uid="{28EC1E9B-BD32-4071-B3E2-D69DD1834E67}"/>
    <cellStyle name="EYCurrency 3 2 3 2 3 7" xfId="42188" xr:uid="{19860EED-DFFC-439C-ADD9-76B02A5871E3}"/>
    <cellStyle name="EYCurrency 3 2 3 2 3 8" xfId="15612" xr:uid="{FAA8D212-7585-4AD4-B33F-7EAA89576F37}"/>
    <cellStyle name="EYCurrency 3 2 3 2 4" xfId="8399" xr:uid="{5D4620A0-EFEB-474A-BF77-5ECE806A6F01}"/>
    <cellStyle name="EYCurrency 3 2 3 2 4 2" xfId="10806" xr:uid="{D7C6283F-1C61-470C-9789-90A30850A0C3}"/>
    <cellStyle name="EYCurrency 3 2 3 2 4 2 2" xfId="26411" xr:uid="{0321FCE4-CE8F-44ED-8AB3-E20F55F1271E}"/>
    <cellStyle name="EYCurrency 3 2 3 2 4 2 3" xfId="32483" xr:uid="{C818E1C7-A9DB-4FE1-BC7C-46D248254DFE}"/>
    <cellStyle name="EYCurrency 3 2 3 2 4 2 4" xfId="38446" xr:uid="{BA25E030-ED43-4956-A6E0-597787930B03}"/>
    <cellStyle name="EYCurrency 3 2 3 2 4 2 5" xfId="43930" xr:uid="{D562E5E0-8895-414C-8E64-0F76B7C6B893}"/>
    <cellStyle name="EYCurrency 3 2 3 2 4 2 6" xfId="18928" xr:uid="{9883A357-B879-45C7-A975-012B9B573B42}"/>
    <cellStyle name="EYCurrency 3 2 3 2 4 3" xfId="12651" xr:uid="{4E9AA351-01DD-43E1-B74A-A0BBCD55B6FC}"/>
    <cellStyle name="EYCurrency 3 2 3 2 4 3 2" xfId="28256" xr:uid="{96B47646-CDFB-44E2-9983-EE3478937516}"/>
    <cellStyle name="EYCurrency 3 2 3 2 4 3 3" xfId="34290" xr:uid="{3E49D012-D710-4F8E-BEC7-225627743ACD}"/>
    <cellStyle name="EYCurrency 3 2 3 2 4 3 4" xfId="40251" xr:uid="{DEF320E1-F8D5-426B-B800-A369F589C2AC}"/>
    <cellStyle name="EYCurrency 3 2 3 2 4 3 5" xfId="45035" xr:uid="{4402DD40-6CB9-47F1-9BAB-CD438F9AFB86}"/>
    <cellStyle name="EYCurrency 3 2 3 2 4 3 6" xfId="20773" xr:uid="{6F5C6682-7C87-4672-AC1E-14126B90EFC9}"/>
    <cellStyle name="EYCurrency 3 2 3 2 4 4" xfId="24011" xr:uid="{2E60ED5C-6873-4C20-9509-F955322632E7}"/>
    <cellStyle name="EYCurrency 3 2 3 2 4 5" xfId="30132" xr:uid="{0115EEED-4B61-4994-A70F-463AC3F4C1F3}"/>
    <cellStyle name="EYCurrency 3 2 3 2 4 6" xfId="36098" xr:uid="{1237E76B-8F1F-4015-ABDD-CBFFB9FE964A}"/>
    <cellStyle name="EYCurrency 3 2 3 2 4 7" xfId="41870" xr:uid="{D73F00B8-CC65-4E8D-95AB-9D59EFF0ECDF}"/>
    <cellStyle name="EYCurrency 3 2 3 2 4 8" xfId="16532" xr:uid="{DA7B14F6-2D4A-453C-B6E4-C48A08BFB574}"/>
    <cellStyle name="EYCurrency 3 2 3 2 5" xfId="8181" xr:uid="{3314EA72-F8DD-4B84-B295-210C1E472004}"/>
    <cellStyle name="EYCurrency 3 2 3 2 5 2" xfId="10588" xr:uid="{981F19CC-2842-4827-8686-F4D943300882}"/>
    <cellStyle name="EYCurrency 3 2 3 2 5 2 2" xfId="26193" xr:uid="{91E583FD-F736-4EA3-927D-8CC04B3ACF9A}"/>
    <cellStyle name="EYCurrency 3 2 3 2 5 2 3" xfId="32267" xr:uid="{EA33F5DA-9FD7-44D2-8E10-4C6C8663A265}"/>
    <cellStyle name="EYCurrency 3 2 3 2 5 2 4" xfId="38230" xr:uid="{5E800AF7-B9BD-4ABB-A622-49B907809520}"/>
    <cellStyle name="EYCurrency 3 2 3 2 5 2 5" xfId="18710" xr:uid="{0689F4A7-DC47-4EB6-A6DC-79938DF809B3}"/>
    <cellStyle name="EYCurrency 3 2 3 2 5 3" xfId="12433" xr:uid="{48D2857D-99D5-49FB-9E19-CF8B3D20099E}"/>
    <cellStyle name="EYCurrency 3 2 3 2 5 3 2" xfId="28038" xr:uid="{2438C212-BFC1-47B4-BFEC-E6B0958A5AAC}"/>
    <cellStyle name="EYCurrency 3 2 3 2 5 3 3" xfId="34074" xr:uid="{3BC16A5D-4405-44CC-BAC7-BC6C1BBF3B5D}"/>
    <cellStyle name="EYCurrency 3 2 3 2 5 3 4" xfId="40035" xr:uid="{D13FC7C3-83B3-4EB5-8A28-1F5F8F2C77FE}"/>
    <cellStyle name="EYCurrency 3 2 3 2 5 3 5" xfId="20555" xr:uid="{3887DC51-38C1-4AAF-A3EE-6F5CC030B30F}"/>
    <cellStyle name="EYCurrency 3 2 3 2 5 4" xfId="23793" xr:uid="{1A18BCB8-2391-413A-9EC5-8A004F5FDE55}"/>
    <cellStyle name="EYCurrency 3 2 3 2 5 5" xfId="29916" xr:uid="{92850A5D-4BB2-4608-AFCD-02CE81746087}"/>
    <cellStyle name="EYCurrency 3 2 3 2 5 6" xfId="35882" xr:uid="{E06A9CD1-8C3F-4548-BB6D-7CC427181BC2}"/>
    <cellStyle name="EYCurrency 3 2 3 2 5 7" xfId="43342" xr:uid="{A6A00DC2-6556-4323-91F4-04A094CE5E0F}"/>
    <cellStyle name="EYCurrency 3 2 3 2 5 8" xfId="16314" xr:uid="{5369F8BB-C087-4606-825B-DD5F9D09C7B8}"/>
    <cellStyle name="EYCurrency 3 2 3 2 6" xfId="9400" xr:uid="{74800C13-905D-4A6B-922F-8C5457540318}"/>
    <cellStyle name="EYCurrency 3 2 3 2 6 2" xfId="25005" xr:uid="{3C6C483B-3076-4169-9353-D583311C3D99}"/>
    <cellStyle name="EYCurrency 3 2 3 2 6 3" xfId="31098" xr:uid="{A86AE80C-80BC-4FEC-BFB9-72E276CF96F6}"/>
    <cellStyle name="EYCurrency 3 2 3 2 6 4" xfId="37061" xr:uid="{2FFE3CE7-07C7-4243-AF04-88845B4FC4A2}"/>
    <cellStyle name="EYCurrency 3 2 3 2 6 5" xfId="42895" xr:uid="{32A07F36-8D87-4673-BE98-99874905BEC2}"/>
    <cellStyle name="EYCurrency 3 2 3 2 6 6" xfId="17524" xr:uid="{8C2EC474-1B70-4CE7-8B64-F9DCCBB3F5F3}"/>
    <cellStyle name="EYCurrency 3 2 3 2 7" xfId="9120" xr:uid="{D1D8A27D-3D42-4E1F-843E-B950F3A6D132}"/>
    <cellStyle name="EYCurrency 3 2 3 2 7 2" xfId="24725" xr:uid="{CE59A30F-5A80-4E0B-802F-C83CA01DA4C7}"/>
    <cellStyle name="EYCurrency 3 2 3 2 7 3" xfId="30819" xr:uid="{E22C1459-0BBF-45C9-BD0F-C049126C2C3D}"/>
    <cellStyle name="EYCurrency 3 2 3 2 7 4" xfId="36782" xr:uid="{5B78F412-5836-442C-9F79-33012919FF4E}"/>
    <cellStyle name="EYCurrency 3 2 3 2 7 5" xfId="17244" xr:uid="{4B76E0C1-B4CC-41BF-A9E9-E49D560E031F}"/>
    <cellStyle name="EYCurrency 3 2 3 2 8" xfId="5995" xr:uid="{81E306ED-1C08-4082-83B1-170A78332A36}"/>
    <cellStyle name="EYCurrency 3 2 3 2 8 2" xfId="21530" xr:uid="{60710DC4-4BC8-4963-A23B-FD25438D15BB}"/>
    <cellStyle name="EYCurrency 3 2 3 2 9" xfId="22354" xr:uid="{64EA2226-59AC-4181-A94A-A20BCA04688D}"/>
    <cellStyle name="EYCurrency 3 2 3 3" xfId="1798" xr:uid="{A2463F1C-D279-493F-B5D2-289F56D35369}"/>
    <cellStyle name="EYCurrency 3 2 3 3 2" xfId="10344" xr:uid="{1353BAFF-99C2-4C2E-AAFB-02DC34FA7D2A}"/>
    <cellStyle name="EYCurrency 3 2 3 3 2 2" xfId="25949" xr:uid="{7D784806-FCE5-4A5E-B8D5-8E6A725DE3E2}"/>
    <cellStyle name="EYCurrency 3 2 3 3 2 3" xfId="32027" xr:uid="{2A511A99-32E2-40DC-8A51-54AF678525A3}"/>
    <cellStyle name="EYCurrency 3 2 3 3 2 4" xfId="37990" xr:uid="{546A53FA-0AB0-4AE5-85B6-0B8F7C918709}"/>
    <cellStyle name="EYCurrency 3 2 3 3 2 5" xfId="44031" xr:uid="{EDA6EFDA-3B5C-4434-9DD2-A725D211B9E7}"/>
    <cellStyle name="EYCurrency 3 2 3 3 2 6" xfId="18466" xr:uid="{F10CD5B0-2394-4832-B6DE-5EFB945EB78E}"/>
    <cellStyle name="EYCurrency 3 2 3 3 3" xfId="12189" xr:uid="{85C36258-27B3-4423-B516-2B2458A5DCC5}"/>
    <cellStyle name="EYCurrency 3 2 3 3 3 2" xfId="27794" xr:uid="{C5D305BF-B9ED-47AC-9C34-31FB769DC820}"/>
    <cellStyle name="EYCurrency 3 2 3 3 3 3" xfId="33834" xr:uid="{81B9D038-41A3-4BF3-A7C4-D8F911A78B77}"/>
    <cellStyle name="EYCurrency 3 2 3 3 3 4" xfId="39795" xr:uid="{1887A7B4-1119-4768-BD32-384581321CC3}"/>
    <cellStyle name="EYCurrency 3 2 3 3 3 5" xfId="45136" xr:uid="{CAFD98B0-F568-4D7D-A7E5-0D3C791FD072}"/>
    <cellStyle name="EYCurrency 3 2 3 3 3 6" xfId="20311" xr:uid="{8712C60C-E0D1-49E5-B917-3718E3F15769}"/>
    <cellStyle name="EYCurrency 3 2 3 3 4" xfId="7937" xr:uid="{577046E8-5F33-4960-B306-F04E1236BA3E}"/>
    <cellStyle name="EYCurrency 3 2 3 3 4 2" xfId="23549" xr:uid="{E0ABF248-B0CC-4E31-9725-9BC958E3C800}"/>
    <cellStyle name="EYCurrency 3 2 3 3 5" xfId="29676" xr:uid="{1D0F302B-CFA4-4879-AE2A-65A8F5E4C67F}"/>
    <cellStyle name="EYCurrency 3 2 3 3 6" xfId="35642" xr:uid="{8028F695-66EC-4021-A0C2-51B9CC2B75F1}"/>
    <cellStyle name="EYCurrency 3 2 3 3 7" xfId="41971" xr:uid="{F7EA6821-1439-489F-B8D2-9FFEE71CEB73}"/>
    <cellStyle name="EYCurrency 3 2 3 3 8" xfId="16070" xr:uid="{30EAA289-39E6-4440-AC08-630C4C084A5C}"/>
    <cellStyle name="EYCurrency 3 2 3 4" xfId="2283" xr:uid="{98C9F699-84E7-435F-8368-63C1A1747076}"/>
    <cellStyle name="EYCurrency 3 2 3 4 2" xfId="10915" xr:uid="{0B309549-4142-498B-9995-AFE437113D09}"/>
    <cellStyle name="EYCurrency 3 2 3 4 2 2" xfId="26520" xr:uid="{DBF56558-A709-49A3-9C01-CF3786E5FB13}"/>
    <cellStyle name="EYCurrency 3 2 3 4 2 3" xfId="32591" xr:uid="{64392FCF-9289-459B-9257-2313CF83989A}"/>
    <cellStyle name="EYCurrency 3 2 3 4 2 4" xfId="38553" xr:uid="{97CAE436-2A66-42C8-945C-35F4AB57C4BA}"/>
    <cellStyle name="EYCurrency 3 2 3 4 2 5" xfId="44287" xr:uid="{968B23D2-D007-4770-92EC-3A61E729BF9C}"/>
    <cellStyle name="EYCurrency 3 2 3 4 2 6" xfId="19037" xr:uid="{81C6CA63-2ADF-4605-AA97-1A7C73960E07}"/>
    <cellStyle name="EYCurrency 3 2 3 4 3" xfId="12760" xr:uid="{3FC3F88F-9431-479B-BD02-99FB5016CEED}"/>
    <cellStyle name="EYCurrency 3 2 3 4 3 2" xfId="28365" xr:uid="{50EA2E51-C7BE-4B0C-AA5F-4AA6BC2B3D51}"/>
    <cellStyle name="EYCurrency 3 2 3 4 3 3" xfId="34397" xr:uid="{64F69519-6973-41FF-ADA0-DDEA4C4A4670}"/>
    <cellStyle name="EYCurrency 3 2 3 4 3 4" xfId="40358" xr:uid="{E1AA0DCF-0C59-4A87-AEBD-F36DE3156531}"/>
    <cellStyle name="EYCurrency 3 2 3 4 3 5" xfId="45392" xr:uid="{ACBEB0F0-1C0D-4718-8743-AAE4F3B04214}"/>
    <cellStyle name="EYCurrency 3 2 3 4 3 6" xfId="20882" xr:uid="{307EC9A2-18E6-4CF1-B2E6-35DCAC8D776C}"/>
    <cellStyle name="EYCurrency 3 2 3 4 4" xfId="8508" xr:uid="{9210258A-F8E7-4E40-B57A-32E95FA735EF}"/>
    <cellStyle name="EYCurrency 3 2 3 4 4 2" xfId="24120" xr:uid="{47C22027-D1BA-4E99-9EB9-FCF2D53B66C1}"/>
    <cellStyle name="EYCurrency 3 2 3 4 5" xfId="30240" xr:uid="{3194AA8E-15A6-4BF4-8521-362CAD7289A7}"/>
    <cellStyle name="EYCurrency 3 2 3 4 6" xfId="36205" xr:uid="{EA72C2C5-219E-48B4-818B-90FB292BCEAB}"/>
    <cellStyle name="EYCurrency 3 2 3 4 7" xfId="42227" xr:uid="{F752DFCF-8424-4457-892C-5394738D2839}"/>
    <cellStyle name="EYCurrency 3 2 3 4 8" xfId="16641" xr:uid="{F85D070B-518D-48B8-8577-F15AB28FE441}"/>
    <cellStyle name="EYCurrency 3 2 3 5" xfId="2417" xr:uid="{DA3CC5FE-58BD-4445-A086-2C5886406B3F}"/>
    <cellStyle name="EYCurrency 3 2 3 5 2" xfId="10961" xr:uid="{BEDF05CB-648C-4DE7-93CF-29514B4D7A54}"/>
    <cellStyle name="EYCurrency 3 2 3 5 2 2" xfId="26566" xr:uid="{86500293-ACEB-4280-8DAC-B0C3D86B7536}"/>
    <cellStyle name="EYCurrency 3 2 3 5 2 3" xfId="32636" xr:uid="{026A6AAF-ADBC-4B47-A73C-DFB89119EB1D}"/>
    <cellStyle name="EYCurrency 3 2 3 5 2 4" xfId="38598" xr:uid="{AF7013AB-08A2-40CD-B077-B47792BEB936}"/>
    <cellStyle name="EYCurrency 3 2 3 5 2 5" xfId="19083" xr:uid="{940DB23B-BB44-45F4-BADD-DECC0AD6D520}"/>
    <cellStyle name="EYCurrency 3 2 3 5 3" xfId="12806" xr:uid="{3B20EA36-B83F-4725-BD75-05E0F41E2899}"/>
    <cellStyle name="EYCurrency 3 2 3 5 3 2" xfId="28411" xr:uid="{ED2D726E-4B58-4033-B2B3-EABBFB9D5501}"/>
    <cellStyle name="EYCurrency 3 2 3 5 3 3" xfId="34442" xr:uid="{11A9F428-3A01-4A30-BE12-11B8187736D8}"/>
    <cellStyle name="EYCurrency 3 2 3 5 3 4" xfId="40403" xr:uid="{F4369D35-5857-44BD-B7F2-7F5774068744}"/>
    <cellStyle name="EYCurrency 3 2 3 5 3 5" xfId="20928" xr:uid="{24159E39-7B06-47A5-8F72-013CA6F1E4E0}"/>
    <cellStyle name="EYCurrency 3 2 3 5 4" xfId="8554" xr:uid="{B211AD8C-2983-444A-89C2-8D544AB849B6}"/>
    <cellStyle name="EYCurrency 3 2 3 5 4 2" xfId="24166" xr:uid="{3D70FB86-D84B-40D6-84EA-186E349111EB}"/>
    <cellStyle name="EYCurrency 3 2 3 5 5" xfId="30285" xr:uid="{56C61197-A34A-44E4-94C6-7CA9D44CEA44}"/>
    <cellStyle name="EYCurrency 3 2 3 5 6" xfId="36250" xr:uid="{6749655E-70B3-45C1-A63B-FA86EA2E26C7}"/>
    <cellStyle name="EYCurrency 3 2 3 5 7" xfId="43188" xr:uid="{82D71EB2-A67A-4818-A781-90DDE3787BF5}"/>
    <cellStyle name="EYCurrency 3 2 3 5 8" xfId="16687" xr:uid="{038048A1-491E-4BFD-8674-E4BC7766E849}"/>
    <cellStyle name="EYCurrency 3 2 3 6" xfId="3223" xr:uid="{B6F74049-B995-4894-9DB8-050654711402}"/>
    <cellStyle name="EYCurrency 3 2 3 6 2" xfId="11122" xr:uid="{A946BBAA-68CC-466A-89A6-1DF75EC4BA39}"/>
    <cellStyle name="EYCurrency 3 2 3 6 2 2" xfId="26727" xr:uid="{67B42575-DDC9-4E15-8D0C-8521AA3BBE77}"/>
    <cellStyle name="EYCurrency 3 2 3 6 2 3" xfId="32788" xr:uid="{CBA24767-1AE5-43BC-B186-BE8014B5F30E}"/>
    <cellStyle name="EYCurrency 3 2 3 6 2 4" xfId="38750" xr:uid="{6B3B5DB3-8C64-413A-9C26-B356DA9AF80E}"/>
    <cellStyle name="EYCurrency 3 2 3 6 2 5" xfId="19244" xr:uid="{5A80584E-0B72-4F4C-A05C-C770E6B22C8B}"/>
    <cellStyle name="EYCurrency 3 2 3 6 3" xfId="12967" xr:uid="{438C9D7C-1858-4634-A36B-6C60D89A5B70}"/>
    <cellStyle name="EYCurrency 3 2 3 6 3 2" xfId="28572" xr:uid="{D682A667-E04A-4C2E-BE61-946C39794D25}"/>
    <cellStyle name="EYCurrency 3 2 3 6 3 3" xfId="34594" xr:uid="{1704F1E6-9164-4C48-91C7-6A58DAB8E555}"/>
    <cellStyle name="EYCurrency 3 2 3 6 3 4" xfId="40555" xr:uid="{9D5DEF05-E2B0-4A6D-94C3-9FDF1D22531A}"/>
    <cellStyle name="EYCurrency 3 2 3 6 3 5" xfId="21089" xr:uid="{84AB9AE6-CE4C-4ABC-9F51-BAB0492C233C}"/>
    <cellStyle name="EYCurrency 3 2 3 6 4" xfId="8716" xr:uid="{C1002AF9-C114-49B7-A53A-580D7D6DEFB8}"/>
    <cellStyle name="EYCurrency 3 2 3 6 4 2" xfId="24328" xr:uid="{B8D8346D-E4A8-45C9-9051-A5DF6782AD96}"/>
    <cellStyle name="EYCurrency 3 2 3 6 5" xfId="30437" xr:uid="{967A3EA0-ED28-4E22-B4BB-88E3DE09C17C}"/>
    <cellStyle name="EYCurrency 3 2 3 6 6" xfId="36402" xr:uid="{A7209695-5484-4EB9-B272-68DCDE8E4FB7}"/>
    <cellStyle name="EYCurrency 3 2 3 6 7" xfId="43440" xr:uid="{BBA54C68-AF37-4B86-B4F4-717244C45901}"/>
    <cellStyle name="EYCurrency 3 2 3 6 8" xfId="16848" xr:uid="{AA9D8E35-E9F3-4F02-B01E-5F85CAD4D6E3}"/>
    <cellStyle name="EYCurrency 3 2 3 7" xfId="2490" xr:uid="{78ADACB4-8E86-4247-922F-15E143F3ED61}"/>
    <cellStyle name="EYCurrency 3 2 3 7 2" xfId="9514" xr:uid="{C6E1CC6C-D750-4F3A-919D-3E0C5D0B66C8}"/>
    <cellStyle name="EYCurrency 3 2 3 7 2 2" xfId="25119" xr:uid="{7947B114-0C50-4903-A909-FBB0B7744ACC}"/>
    <cellStyle name="EYCurrency 3 2 3 7 3" xfId="31211" xr:uid="{A4976A08-DC2B-4F5E-A5FC-664C8F80F6E0}"/>
    <cellStyle name="EYCurrency 3 2 3 7 4" xfId="37174" xr:uid="{C350BE6D-D0B9-4144-B2D2-02821C22B559}"/>
    <cellStyle name="EYCurrency 3 2 3 7 5" xfId="17638" xr:uid="{DBE01FD0-B58F-4030-BACE-7F4E9FF39A30}"/>
    <cellStyle name="EYCurrency 3 2 3 8" xfId="5813" xr:uid="{6057D618-D4A1-4209-ADC3-8B9469580ED9}"/>
    <cellStyle name="EYCurrency 3 2 3 8 2" xfId="22184" xr:uid="{457A439A-86F8-4B6F-8BAD-C166A2055B00}"/>
    <cellStyle name="EYCurrency 3 2 3 9" xfId="22540" xr:uid="{CF31B32F-17B2-4C79-8F99-F3CF1CFEEB42}"/>
    <cellStyle name="EYCurrency 3 2 4" xfId="357" xr:uid="{F607F03A-F1FC-4193-AC83-24CD103D3E1B}"/>
    <cellStyle name="EYCurrency 3 2 4 10" xfId="22511" xr:uid="{5ECD4237-72DD-4760-80B2-BB4D7B5DB22E}"/>
    <cellStyle name="EYCurrency 3 2 4 11" xfId="25331" xr:uid="{2B264D46-CE59-4B6E-B700-740D22EA7457}"/>
    <cellStyle name="EYCurrency 3 2 4 12" xfId="41322" xr:uid="{94DB062C-08E2-44B9-BA20-115E7EF0F7EC}"/>
    <cellStyle name="EYCurrency 3 2 4 13" xfId="15101" xr:uid="{51B58563-93CA-42F6-9F25-0FBE96D2AAD3}"/>
    <cellStyle name="EYCurrency 3 2 4 2" xfId="1262" xr:uid="{D54C8986-0F06-4912-888B-1650B4A7193F}"/>
    <cellStyle name="EYCurrency 3 2 4 2 2" xfId="10423" xr:uid="{1FE1266A-10C5-4F90-9815-3226FE273406}"/>
    <cellStyle name="EYCurrency 3 2 4 2 2 2" xfId="26028" xr:uid="{C157C7FC-254C-41A1-AAD6-6E531B63D5DD}"/>
    <cellStyle name="EYCurrency 3 2 4 2 2 3" xfId="32103" xr:uid="{7CDE3BB8-D4B6-43C8-8B92-7D35B9C7FA89}"/>
    <cellStyle name="EYCurrency 3 2 4 2 2 4" xfId="38066" xr:uid="{32D2CAA1-C574-4517-9755-2B58E23CD481}"/>
    <cellStyle name="EYCurrency 3 2 4 2 2 5" xfId="44090" xr:uid="{D48B2BCF-1E4C-40E0-924F-8B4BDCB918B8}"/>
    <cellStyle name="EYCurrency 3 2 4 2 2 6" xfId="18545" xr:uid="{4D2FBF8B-7CC1-46DA-9A83-6004754E21E9}"/>
    <cellStyle name="EYCurrency 3 2 4 2 3" xfId="12268" xr:uid="{7D0FD750-F28C-4E15-A58A-9D03229F9064}"/>
    <cellStyle name="EYCurrency 3 2 4 2 3 2" xfId="27873" xr:uid="{8781C1E6-FAA0-4DBF-9079-99B0873ACB8D}"/>
    <cellStyle name="EYCurrency 3 2 4 2 3 3" xfId="33910" xr:uid="{B93A4015-53FC-4BA4-A2DD-0815338F95D7}"/>
    <cellStyle name="EYCurrency 3 2 4 2 3 4" xfId="39871" xr:uid="{500A2522-BF38-4776-885E-556D3C306448}"/>
    <cellStyle name="EYCurrency 3 2 4 2 3 5" xfId="45195" xr:uid="{F8DD7A37-A278-4167-A5BD-192713DE21AA}"/>
    <cellStyle name="EYCurrency 3 2 4 2 3 6" xfId="20390" xr:uid="{03D5587B-0BC6-4EFF-8E7C-8C9B089EE098}"/>
    <cellStyle name="EYCurrency 3 2 4 2 4" xfId="8016" xr:uid="{88525DF8-A735-4907-8DCF-92890045D315}"/>
    <cellStyle name="EYCurrency 3 2 4 2 4 2" xfId="23628" xr:uid="{819975C6-E174-4A01-9DB5-9207D5A15C4F}"/>
    <cellStyle name="EYCurrency 3 2 4 2 5" xfId="29752" xr:uid="{3D7FECFB-0651-4E0E-A426-B5E3976CD129}"/>
    <cellStyle name="EYCurrency 3 2 4 2 6" xfId="35718" xr:uid="{8FB1DCBE-3093-4DB2-999A-456121157BF7}"/>
    <cellStyle name="EYCurrency 3 2 4 2 7" xfId="42030" xr:uid="{9EBC4784-795C-41FE-8316-8CF3784905B9}"/>
    <cellStyle name="EYCurrency 3 2 4 2 8" xfId="16149" xr:uid="{893A17C4-A9F1-49D1-94FA-2C6C0A689ED2}"/>
    <cellStyle name="EYCurrency 3 2 4 3" xfId="1869" xr:uid="{4219BAE7-975D-4461-9270-5751499C3555}"/>
    <cellStyle name="EYCurrency 3 2 4 3 2" xfId="9960" xr:uid="{D46EC957-AAF1-438A-8B72-D028D3ABA7C5}"/>
    <cellStyle name="EYCurrency 3 2 4 3 2 2" xfId="25565" xr:uid="{E0F3EBBF-D059-40CC-B99F-7DC66FC51FA1}"/>
    <cellStyle name="EYCurrency 3 2 4 3 2 3" xfId="31644" xr:uid="{4247E51C-B1C2-4EE7-B6B9-664013E265B6}"/>
    <cellStyle name="EYCurrency 3 2 4 3 2 4" xfId="37607" xr:uid="{9BFE6BBD-D167-4B64-8FB5-864B62A5610B}"/>
    <cellStyle name="EYCurrency 3 2 4 3 2 5" xfId="43815" xr:uid="{38FE9CF9-7339-4A8D-A3DD-5EE334B59D8E}"/>
    <cellStyle name="EYCurrency 3 2 4 3 2 6" xfId="18082" xr:uid="{66E60DC3-69BD-4E18-B23C-1B0879261A27}"/>
    <cellStyle name="EYCurrency 3 2 4 3 3" xfId="11805" xr:uid="{395B4279-74E3-4033-B3B5-100ADAAA23A1}"/>
    <cellStyle name="EYCurrency 3 2 4 3 3 2" xfId="27410" xr:uid="{7980F8AF-0153-49D3-A6FA-C991DF6582CC}"/>
    <cellStyle name="EYCurrency 3 2 4 3 3 3" xfId="33451" xr:uid="{A419D654-9725-4E6B-BE00-E698DF4DD5C3}"/>
    <cellStyle name="EYCurrency 3 2 4 3 3 4" xfId="39412" xr:uid="{7C0B741F-5D25-4217-BC5C-294FD656395A}"/>
    <cellStyle name="EYCurrency 3 2 4 3 3 5" xfId="44920" xr:uid="{5F26A618-1F6C-4785-B58D-B1C0DC543B3D}"/>
    <cellStyle name="EYCurrency 3 2 4 3 3 6" xfId="19927" xr:uid="{5F3DED9B-D4CB-422E-A2E4-B01539870EA7}"/>
    <cellStyle name="EYCurrency 3 2 4 3 4" xfId="7552" xr:uid="{D771868B-B7F1-48ED-B66F-629E16BAEE59}"/>
    <cellStyle name="EYCurrency 3 2 4 3 4 2" xfId="23164" xr:uid="{C16F8142-CAE5-484E-A30F-FB91F526264D}"/>
    <cellStyle name="EYCurrency 3 2 4 3 5" xfId="29293" xr:uid="{289DF615-7BAA-4044-887D-E2CBE47DED9C}"/>
    <cellStyle name="EYCurrency 3 2 4 3 6" xfId="35259" xr:uid="{93B753CC-D625-44C8-8C6F-C6828C65C4E1}"/>
    <cellStyle name="EYCurrency 3 2 4 3 7" xfId="41755" xr:uid="{F1AA08FA-FC61-4EDF-A3C5-7BCBC92CE420}"/>
    <cellStyle name="EYCurrency 3 2 4 3 8" xfId="15686" xr:uid="{4D5191AB-DF56-49AC-A6D7-071E1C50495A}"/>
    <cellStyle name="EYCurrency 3 2 4 4" xfId="2213" xr:uid="{85ED5E52-6E36-4140-BAED-DD8285799092}"/>
    <cellStyle name="EYCurrency 3 2 4 4 2" xfId="10167" xr:uid="{3219CBD3-7B88-4D71-A291-8128BF976565}"/>
    <cellStyle name="EYCurrency 3 2 4 4 2 2" xfId="25772" xr:uid="{291CC88A-590A-4E37-91E9-C518874AD0D3}"/>
    <cellStyle name="EYCurrency 3 2 4 4 2 3" xfId="31850" xr:uid="{FBB14B68-F6BA-40D6-B21F-21E5A9D815DD}"/>
    <cellStyle name="EYCurrency 3 2 4 4 2 4" xfId="37813" xr:uid="{BF9A5221-C48B-41E2-B368-D72FE36F54C4}"/>
    <cellStyle name="EYCurrency 3 2 4 4 2 5" xfId="44333" xr:uid="{E0B7CC46-FB65-435F-835B-7EE4B0186CB0}"/>
    <cellStyle name="EYCurrency 3 2 4 4 2 6" xfId="18289" xr:uid="{8BA0CBA4-1FD2-40DA-B6D9-C6795624CAD2}"/>
    <cellStyle name="EYCurrency 3 2 4 4 3" xfId="12012" xr:uid="{EA96270F-36C4-4CA7-853E-EDE7436C5C61}"/>
    <cellStyle name="EYCurrency 3 2 4 4 3 2" xfId="27617" xr:uid="{D382C044-98BA-4C72-AB93-C6C5FCA913A3}"/>
    <cellStyle name="EYCurrency 3 2 4 4 3 3" xfId="33657" xr:uid="{22EE65D7-78B6-4427-AF11-8745F7A478DA}"/>
    <cellStyle name="EYCurrency 3 2 4 4 3 4" xfId="39618" xr:uid="{83CE84FB-2587-4588-B851-B2F880E2C930}"/>
    <cellStyle name="EYCurrency 3 2 4 4 3 5" xfId="45438" xr:uid="{89D9746A-DA6A-4C03-9512-96B65E1D8417}"/>
    <cellStyle name="EYCurrency 3 2 4 4 3 6" xfId="20134" xr:uid="{D55CA998-D8AC-436D-9B0F-B5BB8803D9CB}"/>
    <cellStyle name="EYCurrency 3 2 4 4 4" xfId="7759" xr:uid="{4137E71F-A375-4001-BA96-E3C4A644F6CA}"/>
    <cellStyle name="EYCurrency 3 2 4 4 4 2" xfId="23371" xr:uid="{D947BCB1-8D45-429F-9F7F-BFCF66A0C389}"/>
    <cellStyle name="EYCurrency 3 2 4 4 5" xfId="29499" xr:uid="{0CF382C5-9A47-4DD4-99A5-CC44E509B997}"/>
    <cellStyle name="EYCurrency 3 2 4 4 6" xfId="35465" xr:uid="{E335D4D5-72DE-4CF7-960D-DB151ED636B9}"/>
    <cellStyle name="EYCurrency 3 2 4 4 7" xfId="42273" xr:uid="{D1F37A42-39A8-4E8A-B225-5C62E9D6960E}"/>
    <cellStyle name="EYCurrency 3 2 4 4 8" xfId="15893" xr:uid="{264877C4-E8DC-445D-AF66-8E5FEC3FA63C}"/>
    <cellStyle name="EYCurrency 3 2 4 5" xfId="2473" xr:uid="{AD7C7F9B-F02F-4193-A083-14BBB5756534}"/>
    <cellStyle name="EYCurrency 3 2 4 5 2" xfId="10091" xr:uid="{BC6811FD-7ED5-4FD0-8C38-26C73872A719}"/>
    <cellStyle name="EYCurrency 3 2 4 5 2 2" xfId="25696" xr:uid="{FFAA3934-78B9-47F6-95E5-7EC99C7C32E6}"/>
    <cellStyle name="EYCurrency 3 2 4 5 2 3" xfId="31774" xr:uid="{F5D1708B-3849-4A82-B880-F349BA72FD8D}"/>
    <cellStyle name="EYCurrency 3 2 4 5 2 4" xfId="37737" xr:uid="{2D41D501-E656-4E11-8300-DA278772E86A}"/>
    <cellStyle name="EYCurrency 3 2 4 5 2 5" xfId="18213" xr:uid="{B63CC961-4717-4A04-9434-FD9A26AEAEC9}"/>
    <cellStyle name="EYCurrency 3 2 4 5 3" xfId="11936" xr:uid="{C6518FA4-FFA6-4BEB-A078-CA5EC91BD182}"/>
    <cellStyle name="EYCurrency 3 2 4 5 3 2" xfId="27541" xr:uid="{05A531F9-A51B-4C35-8888-30CD841751E7}"/>
    <cellStyle name="EYCurrency 3 2 4 5 3 3" xfId="33581" xr:uid="{2A8DA1F8-871F-47EC-A04E-002D76380433}"/>
    <cellStyle name="EYCurrency 3 2 4 5 3 4" xfId="39542" xr:uid="{968D66AA-5A9A-4F18-A5AB-80EA2C721F0F}"/>
    <cellStyle name="EYCurrency 3 2 4 5 3 5" xfId="20058" xr:uid="{369FA0E4-787D-4467-81EA-49D55C347F02}"/>
    <cellStyle name="EYCurrency 3 2 4 5 4" xfId="7683" xr:uid="{87334900-AE14-4C2E-B084-F403F0D220DA}"/>
    <cellStyle name="EYCurrency 3 2 4 5 4 2" xfId="23295" xr:uid="{852A3404-6DC2-465B-966C-2A69436F7D81}"/>
    <cellStyle name="EYCurrency 3 2 4 5 5" xfId="29423" xr:uid="{C1800227-1456-498F-B7C7-B34423CCB4C5}"/>
    <cellStyle name="EYCurrency 3 2 4 5 6" xfId="35389" xr:uid="{14F424BC-D627-4DF0-B870-AABD8FDEA668}"/>
    <cellStyle name="EYCurrency 3 2 4 5 7" xfId="43248" xr:uid="{8DC896B6-E010-47EA-BACA-CA72146AD570}"/>
    <cellStyle name="EYCurrency 3 2 4 5 8" xfId="15817" xr:uid="{0A7A0FE4-7DD5-492A-AC26-49BBEF1AD5AB}"/>
    <cellStyle name="EYCurrency 3 2 4 6" xfId="3154" xr:uid="{D0F0D069-3AF1-4427-9766-E4A3699DB412}"/>
    <cellStyle name="EYCurrency 3 2 4 6 2" xfId="9306" xr:uid="{C718BF31-BE0A-4299-B832-AB24E1BF238A}"/>
    <cellStyle name="EYCurrency 3 2 4 6 2 2" xfId="24911" xr:uid="{A70C0E48-0E18-4C80-86E8-B52133F866A9}"/>
    <cellStyle name="EYCurrency 3 2 4 6 3" xfId="31004" xr:uid="{61561FAF-F90A-4B9D-ADB5-11E6E6379982}"/>
    <cellStyle name="EYCurrency 3 2 4 6 4" xfId="36967" xr:uid="{BCC2A8E3-F5A4-48C8-85F5-3A0E47FE94FC}"/>
    <cellStyle name="EYCurrency 3 2 4 6 5" xfId="43118" xr:uid="{CE375FB1-C75E-4F34-8227-E6BDC03E0DF4}"/>
    <cellStyle name="EYCurrency 3 2 4 6 6" xfId="17430" xr:uid="{4A6B89A2-D4EE-44A9-B3EA-A01C60ADB395}"/>
    <cellStyle name="EYCurrency 3 2 4 7" xfId="3051" xr:uid="{F90B247A-AAB4-4946-AE9C-AA3A7A0FE194}"/>
    <cellStyle name="EYCurrency 3 2 4 7 2" xfId="9191" xr:uid="{682A482E-BFC9-469A-A2B1-A061D8C63A9E}"/>
    <cellStyle name="EYCurrency 3 2 4 7 2 2" xfId="24796" xr:uid="{FA398393-3DE2-43BB-96D6-CA4952D9CDC9}"/>
    <cellStyle name="EYCurrency 3 2 4 7 3" xfId="30890" xr:uid="{77ACD4A3-BEBC-4A0C-B194-E9252210DC22}"/>
    <cellStyle name="EYCurrency 3 2 4 7 4" xfId="36853" xr:uid="{19A9564B-7611-4553-97CC-3AAFAFD3FFEA}"/>
    <cellStyle name="EYCurrency 3 2 4 7 5" xfId="17315" xr:uid="{A565B6B1-39D5-4C52-A207-BE0F452122A2}"/>
    <cellStyle name="EYCurrency 3 2 4 8" xfId="5901" xr:uid="{42131F01-C2C5-4BA8-84D7-AE881040FB94}"/>
    <cellStyle name="EYCurrency 3 2 4 8 2" xfId="21436" xr:uid="{264B6EC2-09EB-4DB3-A686-C1398E6F24F7}"/>
    <cellStyle name="EYCurrency 3 2 4 9" xfId="22260" xr:uid="{6DDDED5E-04B8-4C5C-96DA-C75A9B04E609}"/>
    <cellStyle name="EYCurrency 3 2 5" xfId="421" xr:uid="{7FA0EFE6-95A3-4AE4-BFCC-E2FE6C0F3EFF}"/>
    <cellStyle name="EYCurrency 3 2 5 2" xfId="1375" xr:uid="{C7A2772B-34A6-4569-95F6-93216FC3287F}"/>
    <cellStyle name="EYCurrency 3 2 5 2 2" xfId="9746" xr:uid="{B3D90954-6D82-4847-A947-653FC9381858}"/>
    <cellStyle name="EYCurrency 3 2 5 2 2 2" xfId="25351" xr:uid="{A83DB0FE-CB62-4F01-BC8A-79319E2DADB6}"/>
    <cellStyle name="EYCurrency 3 2 5 2 3" xfId="31430" xr:uid="{10445994-9111-4465-9304-B9D9A241B012}"/>
    <cellStyle name="EYCurrency 3 2 5 2 4" xfId="37393" xr:uid="{35C1EB9C-1C56-4B05-B40A-3B52C04567E2}"/>
    <cellStyle name="EYCurrency 3 2 5 2 5" xfId="43672" xr:uid="{3780CD05-DC43-4B19-BCF3-82A2D98579DE}"/>
    <cellStyle name="EYCurrency 3 2 5 2 6" xfId="17868" xr:uid="{6C07AA47-5674-4C85-8F41-E30C45D05D52}"/>
    <cellStyle name="EYCurrency 3 2 5 3" xfId="1933" xr:uid="{69EA9350-4192-41BC-89C0-DA94C1AB451E}"/>
    <cellStyle name="EYCurrency 3 2 5 3 2" xfId="11591" xr:uid="{99257CCA-8FCA-4E52-8444-6FAAC350E826}"/>
    <cellStyle name="EYCurrency 3 2 5 3 2 2" xfId="27196" xr:uid="{40396F8E-8275-4485-B7D6-E44EE9E5A162}"/>
    <cellStyle name="EYCurrency 3 2 5 3 3" xfId="33237" xr:uid="{BF9E386C-2730-4801-97D5-921B5B3ADB8B}"/>
    <cellStyle name="EYCurrency 3 2 5 3 4" xfId="39198" xr:uid="{45BFD9C9-68A5-4535-BE26-9BF51FA2D223}"/>
    <cellStyle name="EYCurrency 3 2 5 3 5" xfId="44777" xr:uid="{EE213A22-3C24-4F46-AA73-E3EE07C37258}"/>
    <cellStyle name="EYCurrency 3 2 5 3 6" xfId="19713" xr:uid="{44329C86-8A64-47D8-99A8-CD37037C5251}"/>
    <cellStyle name="EYCurrency 3 2 5 4" xfId="1599" xr:uid="{8EE466BD-84F4-43C6-9DC5-A332B44BF7A4}"/>
    <cellStyle name="EYCurrency 3 2 5 4 2" xfId="22950" xr:uid="{2632A753-A465-456A-B251-E33F52A95A23}"/>
    <cellStyle name="EYCurrency 3 2 5 5" xfId="2055" xr:uid="{6A124891-C958-4109-A514-B789382470E3}"/>
    <cellStyle name="EYCurrency 3 2 5 5 2" xfId="29079" xr:uid="{A47358AC-2E18-47CA-A333-52AB4A44C2E1}"/>
    <cellStyle name="EYCurrency 3 2 5 6" xfId="3105" xr:uid="{004EDA5D-9F92-4DDC-BF34-2BFF55ED0006}"/>
    <cellStyle name="EYCurrency 3 2 5 6 2" xfId="35045" xr:uid="{D2E7B939-822B-41FE-891A-50FB65CBC129}"/>
    <cellStyle name="EYCurrency 3 2 5 7" xfId="2719" xr:uid="{75099DFF-2295-4E7D-B85A-0A60727DB4F9}"/>
    <cellStyle name="EYCurrency 3 2 5 7 2" xfId="41612" xr:uid="{5075D294-CC21-4546-A868-F7BDD545CBFF}"/>
    <cellStyle name="EYCurrency 3 2 5 8" xfId="7338" xr:uid="{74DD2207-CF67-4A7F-AA91-B8264BC0B4A4}"/>
    <cellStyle name="EYCurrency 3 2 5 9" xfId="15472" xr:uid="{B2CCB2A9-A900-49FB-9C91-C4EA51C1585C}"/>
    <cellStyle name="EYCurrency 3 2 6" xfId="1104" xr:uid="{86EDA777-5ED5-4C5B-883B-67E7370F423E}"/>
    <cellStyle name="EYCurrency 3 2 6 2" xfId="11002" xr:uid="{6058A0E5-3C5C-4A39-BF6E-F4268E070B0D}"/>
    <cellStyle name="EYCurrency 3 2 6 2 2" xfId="26607" xr:uid="{D82C4D77-413C-4097-B6AF-E9AEBF765695}"/>
    <cellStyle name="EYCurrency 3 2 6 2 3" xfId="32676" xr:uid="{1A6B0E72-1852-42EF-B132-44CEA5D4A515}"/>
    <cellStyle name="EYCurrency 3 2 6 2 4" xfId="38638" xr:uid="{F367DE5F-C4F2-4D11-B4B1-89BE76DEBCE2}"/>
    <cellStyle name="EYCurrency 3 2 6 2 5" xfId="43645" xr:uid="{B04C8750-3C2E-49C0-AA1E-026CB0E427C2}"/>
    <cellStyle name="EYCurrency 3 2 6 2 6" xfId="19124" xr:uid="{B44E7BAC-1606-46FA-9820-DD8E2D38C71F}"/>
    <cellStyle name="EYCurrency 3 2 6 3" xfId="12847" xr:uid="{38E5676D-FBAB-4978-8101-7E03818EBD48}"/>
    <cellStyle name="EYCurrency 3 2 6 3 2" xfId="28452" xr:uid="{ECEF0DF9-3F47-4299-98C0-B771426FA666}"/>
    <cellStyle name="EYCurrency 3 2 6 3 3" xfId="34482" xr:uid="{B36A0C54-2980-4C34-B865-15FD70ABEA20}"/>
    <cellStyle name="EYCurrency 3 2 6 3 4" xfId="40443" xr:uid="{C36D1B5D-EAB2-42C2-9700-9EFBFB9D6C53}"/>
    <cellStyle name="EYCurrency 3 2 6 3 5" xfId="44750" xr:uid="{E0EACD45-CA6A-48FF-82CA-9C425D2612DD}"/>
    <cellStyle name="EYCurrency 3 2 6 3 6" xfId="20969" xr:uid="{858878B3-77E6-41ED-863F-8528A9BAEBB3}"/>
    <cellStyle name="EYCurrency 3 2 6 4" xfId="8595" xr:uid="{6F6421ED-D8DD-480A-A80D-B9799964127B}"/>
    <cellStyle name="EYCurrency 3 2 6 4 2" xfId="24207" xr:uid="{A722759D-5DAC-4713-BB70-B6CC29A1A497}"/>
    <cellStyle name="EYCurrency 3 2 6 5" xfId="30325" xr:uid="{69E5EBDF-C8DA-46FD-9FAB-17FAAE4CD1F9}"/>
    <cellStyle name="EYCurrency 3 2 6 6" xfId="36290" xr:uid="{145252DB-2ECA-4A0D-8DC5-A5CC9F92D228}"/>
    <cellStyle name="EYCurrency 3 2 6 7" xfId="41585" xr:uid="{CBB60237-2279-460B-B039-C56F5BCE3D12}"/>
    <cellStyle name="EYCurrency 3 2 6 8" xfId="16728" xr:uid="{B619F9C5-3BD4-4769-A78A-E3BB9F9E26A4}"/>
    <cellStyle name="EYCurrency 3 2 7" xfId="1701" xr:uid="{D4C83314-BF2A-4717-A3C6-AE0CC73FA1AA}"/>
    <cellStyle name="EYCurrency 3 2 7 2" xfId="10578" xr:uid="{C85C8839-3843-4651-982C-BDE2B674AF90}"/>
    <cellStyle name="EYCurrency 3 2 7 2 2" xfId="26183" xr:uid="{39233467-5881-49DE-BB0C-DF49085CCE7D}"/>
    <cellStyle name="EYCurrency 3 2 7 2 3" xfId="32257" xr:uid="{CC69D6EF-90A3-4499-B7CE-E06161739405}"/>
    <cellStyle name="EYCurrency 3 2 7 2 4" xfId="38220" xr:uid="{30BA889F-1AB0-4BD1-A829-9852DCD1FF66}"/>
    <cellStyle name="EYCurrency 3 2 7 2 5" xfId="18700" xr:uid="{FF5EC5E4-EC56-4DA6-9E4B-EA64F03CACC8}"/>
    <cellStyle name="EYCurrency 3 2 7 3" xfId="12423" xr:uid="{986BC989-CD33-4A6D-B4EF-2C49C293CFAF}"/>
    <cellStyle name="EYCurrency 3 2 7 3 2" xfId="28028" xr:uid="{1D490094-0159-44B9-B8B1-187479331D0D}"/>
    <cellStyle name="EYCurrency 3 2 7 3 3" xfId="34064" xr:uid="{0CCF59D4-E60E-490D-9D65-5D90ED946BE5}"/>
    <cellStyle name="EYCurrency 3 2 7 3 4" xfId="40025" xr:uid="{543CB398-C09E-43A8-8C33-D1E3682F4CCA}"/>
    <cellStyle name="EYCurrency 3 2 7 3 5" xfId="20545" xr:uid="{2CD9E461-B8A2-48C3-A16E-E71DD225EA2F}"/>
    <cellStyle name="EYCurrency 3 2 7 4" xfId="8171" xr:uid="{1BCECFBD-1D36-4F6A-8116-C655ADD8F377}"/>
    <cellStyle name="EYCurrency 3 2 7 4 2" xfId="23783" xr:uid="{96626F09-D0D6-401A-86E7-9C8CC1821C18}"/>
    <cellStyle name="EYCurrency 3 2 7 5" xfId="29906" xr:uid="{E5B8210E-C7ED-47E7-8C1A-35A9350C9FAD}"/>
    <cellStyle name="EYCurrency 3 2 7 6" xfId="35872" xr:uid="{A32A58E6-70DE-42CD-A5F8-58BE9F947943}"/>
    <cellStyle name="EYCurrency 3 2 7 7" xfId="42714" xr:uid="{E2651D89-01B0-4A89-B4A0-1186C2870D91}"/>
    <cellStyle name="EYCurrency 3 2 7 8" xfId="16304" xr:uid="{C25E61EF-5E9A-474C-9239-99F5438B9135}"/>
    <cellStyle name="EYCurrency 3 2 8" xfId="1624" xr:uid="{E68083DF-FA37-4129-85E7-A881E1AF12BE}"/>
    <cellStyle name="EYCurrency 3 2 8 2" xfId="10577" xr:uid="{A78BA0E1-C065-4F9D-883D-E95E90DB6248}"/>
    <cellStyle name="EYCurrency 3 2 8 2 2" xfId="26182" xr:uid="{F24A4A56-E19A-4EB5-9155-B74E46602254}"/>
    <cellStyle name="EYCurrency 3 2 8 2 3" xfId="32256" xr:uid="{96EE5207-5A46-4C5E-AA63-C866165B0D38}"/>
    <cellStyle name="EYCurrency 3 2 8 2 4" xfId="38219" xr:uid="{C9031586-10A5-47FC-B9A7-3B9305D6611E}"/>
    <cellStyle name="EYCurrency 3 2 8 2 5" xfId="18699" xr:uid="{2CE5E96D-4D63-46CD-A66E-EE1F1B88AF17}"/>
    <cellStyle name="EYCurrency 3 2 8 3" xfId="12422" xr:uid="{9D555244-4902-4306-9C6D-1072B77D4875}"/>
    <cellStyle name="EYCurrency 3 2 8 3 2" xfId="28027" xr:uid="{AFEA609E-54CF-4C4E-A0DC-0031D406BDCC}"/>
    <cellStyle name="EYCurrency 3 2 8 3 3" xfId="34063" xr:uid="{F9926786-CD65-4CC3-B5DE-C62E441B5C98}"/>
    <cellStyle name="EYCurrency 3 2 8 3 4" xfId="40024" xr:uid="{FAFE42DD-6DF0-44B9-885B-E8B5154B3C44}"/>
    <cellStyle name="EYCurrency 3 2 8 3 5" xfId="20544" xr:uid="{D3AFB334-FD6F-4FE1-97DD-2C3548298DBF}"/>
    <cellStyle name="EYCurrency 3 2 8 4" xfId="8170" xr:uid="{F2B5255F-7D0A-4D6D-9FCC-BCAFF293E6EE}"/>
    <cellStyle name="EYCurrency 3 2 8 4 2" xfId="23782" xr:uid="{A07F5CEA-1B75-48C1-81F8-826AA64599DA}"/>
    <cellStyle name="EYCurrency 3 2 8 5" xfId="29905" xr:uid="{00EBE670-F4ED-48F0-9D47-650FF4BEB99D}"/>
    <cellStyle name="EYCurrency 3 2 8 6" xfId="35871" xr:uid="{4E678E43-901D-4714-A330-C32E4035E8AD}"/>
    <cellStyle name="EYCurrency 3 2 8 7" xfId="42911" xr:uid="{F9774AF7-ED20-450C-AAA6-DF1667BCD39B}"/>
    <cellStyle name="EYCurrency 3 2 8 8" xfId="16303" xr:uid="{AE8F9F65-79C1-4696-BF32-E99AF5222C91}"/>
    <cellStyle name="EYCurrency 3 2 9" xfId="2647" xr:uid="{5F51F2FA-4A60-4FAE-8813-BC2FA47E0732}"/>
    <cellStyle name="EYCurrency 3 2 9 2" xfId="9061" xr:uid="{34168C6C-3FB2-4354-8BEC-6729B85ADA35}"/>
    <cellStyle name="EYCurrency 3 2 9 2 2" xfId="24666" xr:uid="{60968A7D-34FD-4CCD-A98A-B8737B94D2C3}"/>
    <cellStyle name="EYCurrency 3 2 9 3" xfId="30760" xr:uid="{1780C565-35DA-490E-A9AB-CA2947CEAC2F}"/>
    <cellStyle name="EYCurrency 3 2 9 4" xfId="36723" xr:uid="{6724DD76-95F0-43BE-B7FB-C2DB1A4637C4}"/>
    <cellStyle name="EYCurrency 3 2 9 5" xfId="17185" xr:uid="{9FA1F2DC-8E9B-470C-BC2F-3D3EBCAA092F}"/>
    <cellStyle name="EYCurrency 3 3" xfId="177" xr:uid="{D9188BBF-82A1-4D8D-BA60-1BD4A8C7EA8B}"/>
    <cellStyle name="EYCurrency 3 3 10" xfId="2933" xr:uid="{18D7BDB0-9474-46B6-99D3-3A9AFBE8275D}"/>
    <cellStyle name="EYCurrency 3 3 10 2" xfId="21753" xr:uid="{F96939DD-1C25-472B-9F1B-0535FF053737}"/>
    <cellStyle name="EYCurrency 3 3 11" xfId="1633" xr:uid="{E95AE60C-0132-4E5A-B290-65F12F62A230}"/>
    <cellStyle name="EYCurrency 3 3 11 2" xfId="22681" xr:uid="{2C86B607-E0C0-457E-B695-57A0AE8D5D25}"/>
    <cellStyle name="EYCurrency 3 3 12" xfId="3601" xr:uid="{C8905B0E-0DEB-481F-9B02-EB341FAE7BE2}"/>
    <cellStyle name="EYCurrency 3 3 12 2" xfId="22745" xr:uid="{595050AC-749C-42ED-8FD3-18F781F63D96}"/>
    <cellStyle name="EYCurrency 3 3 13" xfId="41177" xr:uid="{6F896376-C258-43E5-92D0-001C2E540566}"/>
    <cellStyle name="EYCurrency 3 3 14" xfId="14951" xr:uid="{4684B36B-2821-416D-B43E-3BBD707D4E99}"/>
    <cellStyle name="EYCurrency 3 3 2" xfId="225" xr:uid="{928559AA-0C60-4CC4-A2E2-D2EE01B9690B}"/>
    <cellStyle name="EYCurrency 3 3 2 10" xfId="3271" xr:uid="{212CC307-3F8B-4BE9-B84F-2BD96446CAA8}"/>
    <cellStyle name="EYCurrency 3 3 2 10 2" xfId="22774" xr:uid="{7ED11018-B10D-4E03-BF3E-A890F49AC929}"/>
    <cellStyle name="EYCurrency 3 3 2 11" xfId="5779" xr:uid="{6719A432-DF11-45FD-BAA0-6A991CAC332A}"/>
    <cellStyle name="EYCurrency 3 3 2 11 2" xfId="41228" xr:uid="{B34BC344-AA5F-41C5-871E-96EF7BE41F7A}"/>
    <cellStyle name="EYCurrency 3 3 2 12" xfId="15004" xr:uid="{C1941FD2-86AD-4DC1-8288-7181291AEAF7}"/>
    <cellStyle name="EYCurrency 3 3 2 2" xfId="320" xr:uid="{40846783-B623-4E4B-84D2-A98E57A9E250}"/>
    <cellStyle name="EYCurrency 3 3 2 2 10" xfId="21867" xr:uid="{AE5E3104-5611-426C-9CEE-59F38C88161D}"/>
    <cellStyle name="EYCurrency 3 3 2 2 11" xfId="22636" xr:uid="{C9183536-6B8D-42F3-9E13-0416C220EC38}"/>
    <cellStyle name="EYCurrency 3 3 2 2 12" xfId="41379" xr:uid="{218EC401-C014-4A19-BC12-4752C7B4FA00}"/>
    <cellStyle name="EYCurrency 3 3 2 2 13" xfId="15158" xr:uid="{A29865DE-67FA-472F-B288-1E706D6CCA4D}"/>
    <cellStyle name="EYCurrency 3 3 2 2 2" xfId="1225" xr:uid="{590E6430-FFE3-4FF7-BC77-6DC4DA87B35E}"/>
    <cellStyle name="EYCurrency 3 3 2 2 2 2" xfId="10480" xr:uid="{B8A16B4F-6216-4B20-AD7F-7DF434AA30ED}"/>
    <cellStyle name="EYCurrency 3 3 2 2 2 2 2" xfId="26085" xr:uid="{17CF953D-CABD-4CDF-8707-657AB80899EC}"/>
    <cellStyle name="EYCurrency 3 3 2 2 2 2 3" xfId="32160" xr:uid="{8EFF3290-B8B8-4732-BE97-E79627A589D7}"/>
    <cellStyle name="EYCurrency 3 3 2 2 2 2 4" xfId="38123" xr:uid="{083201E3-BE7F-4BB9-A272-E4665123CA14}"/>
    <cellStyle name="EYCurrency 3 3 2 2 2 2 5" xfId="44147" xr:uid="{83F4B819-686B-44D8-A5A7-EDEDBCAFFFD6}"/>
    <cellStyle name="EYCurrency 3 3 2 2 2 2 6" xfId="18602" xr:uid="{BA561D89-5F74-4E78-B9F9-AF91ACCC5010}"/>
    <cellStyle name="EYCurrency 3 3 2 2 2 3" xfId="12325" xr:uid="{013FB396-4B61-473C-BFC2-07861E6360B6}"/>
    <cellStyle name="EYCurrency 3 3 2 2 2 3 2" xfId="27930" xr:uid="{2AF388E3-E4CE-46A1-A57A-83D89452891D}"/>
    <cellStyle name="EYCurrency 3 3 2 2 2 3 3" xfId="33967" xr:uid="{D3C20305-E890-40B0-8CF9-41232DBA42B9}"/>
    <cellStyle name="EYCurrency 3 3 2 2 2 3 4" xfId="39928" xr:uid="{6844F410-F623-4C45-89BD-8A680D9E17F7}"/>
    <cellStyle name="EYCurrency 3 3 2 2 2 3 5" xfId="45252" xr:uid="{30AB6886-ACAA-4FE2-8518-88D2A7B36B94}"/>
    <cellStyle name="EYCurrency 3 3 2 2 2 3 6" xfId="20447" xr:uid="{771D5C74-3520-4BDA-887D-9D3EC68F829D}"/>
    <cellStyle name="EYCurrency 3 3 2 2 2 4" xfId="8073" xr:uid="{A9D8718B-4E38-47F5-AEA7-41C0674DB7F2}"/>
    <cellStyle name="EYCurrency 3 3 2 2 2 4 2" xfId="23685" xr:uid="{3790E546-12BF-44B9-812C-2CF4B60276E2}"/>
    <cellStyle name="EYCurrency 3 3 2 2 2 5" xfId="29809" xr:uid="{8DEF8AC5-D74A-4E00-8BC6-201B979EAC84}"/>
    <cellStyle name="EYCurrency 3 3 2 2 2 6" xfId="35775" xr:uid="{0EACD4B6-AC0A-4196-A803-0A6D13BB2F46}"/>
    <cellStyle name="EYCurrency 3 3 2 2 2 7" xfId="42087" xr:uid="{679E678A-1681-4E40-A8E2-84D56D6FDE88}"/>
    <cellStyle name="EYCurrency 3 3 2 2 2 8" xfId="16206" xr:uid="{70D7FF76-4458-4E10-9BF5-A197389C79C8}"/>
    <cellStyle name="EYCurrency 3 3 2 2 3" xfId="1832" xr:uid="{D6F03227-DE51-4925-926B-B0D754526AD8}"/>
    <cellStyle name="EYCurrency 3 3 2 2 3 2" xfId="9922" xr:uid="{5E4A1918-D615-4AD2-8657-CBC02268DAC3}"/>
    <cellStyle name="EYCurrency 3 3 2 2 3 2 2" xfId="25527" xr:uid="{37CDB452-B780-43DE-96B9-11050A8578BE}"/>
    <cellStyle name="EYCurrency 3 3 2 2 3 2 3" xfId="31606" xr:uid="{5D29DF9D-F316-437A-80A3-98DEF37987C9}"/>
    <cellStyle name="EYCurrency 3 3 2 2 3 2 4" xfId="37569" xr:uid="{ADD1C357-5083-4CD7-BA4F-2063BD1B8E3D}"/>
    <cellStyle name="EYCurrency 3 3 2 2 3 2 5" xfId="43765" xr:uid="{B47C4C2E-87D4-4B90-9DC9-4E16E90BEF54}"/>
    <cellStyle name="EYCurrency 3 3 2 2 3 2 6" xfId="18044" xr:uid="{8C5FA9AD-8BD3-4EA7-A595-6D2D2ED4221C}"/>
    <cellStyle name="EYCurrency 3 3 2 2 3 3" xfId="11767" xr:uid="{304DF4FD-FBA5-4B26-B56E-3BCBBA74CB63}"/>
    <cellStyle name="EYCurrency 3 3 2 2 3 3 2" xfId="27372" xr:uid="{3DCB91E1-7479-4E4B-AC7B-19451CF1EE0A}"/>
    <cellStyle name="EYCurrency 3 3 2 2 3 3 3" xfId="33413" xr:uid="{B1DADF74-41A3-4593-957E-DC1A4B969B55}"/>
    <cellStyle name="EYCurrency 3 3 2 2 3 3 4" xfId="39374" xr:uid="{99D48527-6239-469F-B298-2FF613ED7018}"/>
    <cellStyle name="EYCurrency 3 3 2 2 3 3 5" xfId="44870" xr:uid="{701C0D4B-CEB4-4BA2-9D6A-54E6FAB32845}"/>
    <cellStyle name="EYCurrency 3 3 2 2 3 3 6" xfId="19889" xr:uid="{8DB2C2FF-12E0-4053-B7B6-CE1C728A66CD}"/>
    <cellStyle name="EYCurrency 3 3 2 2 3 4" xfId="7514" xr:uid="{8AAC95AE-B358-48C7-A917-4BBB509ABE0A}"/>
    <cellStyle name="EYCurrency 3 3 2 2 3 4 2" xfId="23126" xr:uid="{C9AF0696-E675-4A9D-802F-CD1E45A72357}"/>
    <cellStyle name="EYCurrency 3 3 2 2 3 5" xfId="29255" xr:uid="{8CABECAE-1E56-4B1D-BC01-1798309ADF93}"/>
    <cellStyle name="EYCurrency 3 3 2 2 3 6" xfId="35221" xr:uid="{BB4B00B2-CA80-42BC-93BA-D0FA876FE17F}"/>
    <cellStyle name="EYCurrency 3 3 2 2 3 7" xfId="41705" xr:uid="{53E9B63C-45A0-4B1F-ABD3-B3CDF30F346C}"/>
    <cellStyle name="EYCurrency 3 3 2 2 3 8" xfId="15648" xr:uid="{C58B9C97-761E-46A8-8D5C-D21704351F33}"/>
    <cellStyle name="EYCurrency 3 3 2 2 4" xfId="2250" xr:uid="{8A942B78-D556-430B-A619-6EAD26803C4F}"/>
    <cellStyle name="EYCurrency 3 3 2 2 4 2" xfId="10202" xr:uid="{766493A1-7DD1-418B-B827-75EC6DB8EA92}"/>
    <cellStyle name="EYCurrency 3 3 2 2 4 2 2" xfId="25807" xr:uid="{697C55EC-0D39-4E84-8E96-938CD9CC7AA8}"/>
    <cellStyle name="EYCurrency 3 3 2 2 4 2 3" xfId="31885" xr:uid="{AC4B220D-0402-4A5A-9DAB-23658D2F1615}"/>
    <cellStyle name="EYCurrency 3 3 2 2 4 2 4" xfId="37848" xr:uid="{62B0F469-6DC9-42B1-986B-9A4324114E3B}"/>
    <cellStyle name="EYCurrency 3 3 2 2 4 2 5" xfId="44351" xr:uid="{4A8F5124-DFB7-49A3-BA17-4F638E513386}"/>
    <cellStyle name="EYCurrency 3 3 2 2 4 2 6" xfId="18324" xr:uid="{7CAB8700-0BE3-4EFF-A73E-F4ED506D59A5}"/>
    <cellStyle name="EYCurrency 3 3 2 2 4 3" xfId="12047" xr:uid="{ADF1FB48-3A35-4B93-8DCA-AAC290592120}"/>
    <cellStyle name="EYCurrency 3 3 2 2 4 3 2" xfId="27652" xr:uid="{73E51EA3-1D33-40CD-8540-9FE51EADE887}"/>
    <cellStyle name="EYCurrency 3 3 2 2 4 3 3" xfId="33692" xr:uid="{C29CF53C-75A7-4D2B-B96B-157D8EAE8429}"/>
    <cellStyle name="EYCurrency 3 3 2 2 4 3 4" xfId="39653" xr:uid="{9B1E0185-2C2F-4278-A421-2FBB0D4EF3EC}"/>
    <cellStyle name="EYCurrency 3 3 2 2 4 3 5" xfId="45456" xr:uid="{4E465EAE-45DA-4836-AB5F-3085EA1C9A18}"/>
    <cellStyle name="EYCurrency 3 3 2 2 4 3 6" xfId="20169" xr:uid="{C7A76E78-868A-48E1-A477-0E64F3429734}"/>
    <cellStyle name="EYCurrency 3 3 2 2 4 4" xfId="7794" xr:uid="{DD793333-C13E-4D10-87DB-DF2155D1BBC9}"/>
    <cellStyle name="EYCurrency 3 3 2 2 4 4 2" xfId="23406" xr:uid="{2411024B-B9B0-4E07-897D-A73128345532}"/>
    <cellStyle name="EYCurrency 3 3 2 2 4 5" xfId="29534" xr:uid="{51548525-0EA6-4F3D-B940-0A872FADBB3E}"/>
    <cellStyle name="EYCurrency 3 3 2 2 4 6" xfId="35500" xr:uid="{E897DB4C-BE15-4D5E-93F3-5B098EE3B35F}"/>
    <cellStyle name="EYCurrency 3 3 2 2 4 7" xfId="42291" xr:uid="{AE122D5D-BC3E-4922-BB85-46CD9BEF5A26}"/>
    <cellStyle name="EYCurrency 3 3 2 2 4 8" xfId="15928" xr:uid="{619F4C45-00E0-4E47-A0C5-C5AEA09A20B2}"/>
    <cellStyle name="EYCurrency 3 3 2 2 5" xfId="2002" xr:uid="{A3314027-A5C8-407A-BEE8-A9C5A0B53E4F}"/>
    <cellStyle name="EYCurrency 3 3 2 2 5 2" xfId="10756" xr:uid="{FC7A3807-A4EC-4486-8102-84DBBACFBFE2}"/>
    <cellStyle name="EYCurrency 3 3 2 2 5 2 2" xfId="26361" xr:uid="{97BE4DFF-CEE6-40AB-8889-5062BFD43EF3}"/>
    <cellStyle name="EYCurrency 3 3 2 2 5 2 3" xfId="32433" xr:uid="{5C4C4A11-FFB2-4E11-B814-DC5FDE73344E}"/>
    <cellStyle name="EYCurrency 3 3 2 2 5 2 4" xfId="38396" xr:uid="{A5DD0894-3A79-41F1-B69D-B4D67E068ACC}"/>
    <cellStyle name="EYCurrency 3 3 2 2 5 2 5" xfId="18878" xr:uid="{6B63AFAE-8570-4485-BC46-1FBCCD7F1691}"/>
    <cellStyle name="EYCurrency 3 3 2 2 5 3" xfId="12601" xr:uid="{9D436475-FE73-40A8-A3BE-13512E10B2AD}"/>
    <cellStyle name="EYCurrency 3 3 2 2 5 3 2" xfId="28206" xr:uid="{E99BD867-CCFD-4FE7-8453-DD88EDB3FA89}"/>
    <cellStyle name="EYCurrency 3 3 2 2 5 3 3" xfId="34240" xr:uid="{A43185A3-1574-4EFF-A866-ED2F5DE16EFF}"/>
    <cellStyle name="EYCurrency 3 3 2 2 5 3 4" xfId="40201" xr:uid="{813B49C6-6A41-4DC5-BD85-C119E0597585}"/>
    <cellStyle name="EYCurrency 3 3 2 2 5 3 5" xfId="20723" xr:uid="{5504C10B-1AC7-46D2-9E20-64909FB3D38A}"/>
    <cellStyle name="EYCurrency 3 3 2 2 5 4" xfId="8349" xr:uid="{7381B9BE-11B4-4572-8F9A-EAA5F72F0598}"/>
    <cellStyle name="EYCurrency 3 3 2 2 5 4 2" xfId="23961" xr:uid="{A32018E4-1678-474A-BFE0-FE86AC171E33}"/>
    <cellStyle name="EYCurrency 3 3 2 2 5 5" xfId="30082" xr:uid="{FE7B1B26-9F67-4DBD-9A40-8F46CF7D28D1}"/>
    <cellStyle name="EYCurrency 3 3 2 2 5 6" xfId="36048" xr:uid="{473B1320-6E1F-481D-BB0B-B5DCD7C3B641}"/>
    <cellStyle name="EYCurrency 3 3 2 2 5 7" xfId="43305" xr:uid="{0F417C55-8DD1-4DF8-B23D-33AE109BBB1D}"/>
    <cellStyle name="EYCurrency 3 3 2 2 5 8" xfId="16482" xr:uid="{8AAC7CE7-C43B-425C-A00D-F76878B9E4D4}"/>
    <cellStyle name="EYCurrency 3 3 2 2 6" xfId="3190" xr:uid="{2A4A8769-B285-47B5-B2A8-A7E6D34DCD04}"/>
    <cellStyle name="EYCurrency 3 3 2 2 6 2" xfId="9363" xr:uid="{99B68B07-3932-4E29-9415-A9D1DE3E349E}"/>
    <cellStyle name="EYCurrency 3 3 2 2 6 2 2" xfId="24968" xr:uid="{A8C40386-11E1-4B1C-9A86-8BC82162F36F}"/>
    <cellStyle name="EYCurrency 3 3 2 2 6 3" xfId="31061" xr:uid="{7EE2C1E0-653A-44A5-A4CB-971172B4F839}"/>
    <cellStyle name="EYCurrency 3 3 2 2 6 4" xfId="37024" xr:uid="{DE5F4FE3-76B9-4352-A05E-FF4C1BBC2FE8}"/>
    <cellStyle name="EYCurrency 3 3 2 2 6 5" xfId="42979" xr:uid="{1AF26FBB-95B8-44E8-99B8-BAC1727C9D24}"/>
    <cellStyle name="EYCurrency 3 3 2 2 6 6" xfId="17487" xr:uid="{80802E18-174E-4C7B-8ECB-E5EB5DEF2244}"/>
    <cellStyle name="EYCurrency 3 3 2 2 7" xfId="2738" xr:uid="{77BAA89D-0618-4028-B0CE-BDF6F1902D98}"/>
    <cellStyle name="EYCurrency 3 3 2 2 7 2" xfId="9482" xr:uid="{4D15B012-9E65-4B0A-8E78-F3D4BA306F8B}"/>
    <cellStyle name="EYCurrency 3 3 2 2 7 2 2" xfId="25087" xr:uid="{9DE8C037-2478-42AA-89C2-44B17535FAD3}"/>
    <cellStyle name="EYCurrency 3 3 2 2 7 3" xfId="31179" xr:uid="{7C3E549C-467E-41E8-83CE-0145C57B05F9}"/>
    <cellStyle name="EYCurrency 3 3 2 2 7 4" xfId="37142" xr:uid="{E040F5C6-EB35-4C40-8249-8526C64F079C}"/>
    <cellStyle name="EYCurrency 3 3 2 2 7 5" xfId="17606" xr:uid="{D49B8A4F-3AD2-4DB3-BDAE-A4BDFBA786CA}"/>
    <cellStyle name="EYCurrency 3 3 2 2 8" xfId="5958" xr:uid="{6C799C7B-718A-4424-B6BD-DE6B49BE4AF3}"/>
    <cellStyle name="EYCurrency 3 3 2 2 8 2" xfId="21493" xr:uid="{B6542253-DE73-449D-A262-A2DAC3DC5CCE}"/>
    <cellStyle name="EYCurrency 3 3 2 2 9" xfId="22317" xr:uid="{8F9678D4-816B-4BFD-899F-5DAFF420001F}"/>
    <cellStyle name="EYCurrency 3 3 2 3" xfId="391" xr:uid="{7A553FE9-1E54-4932-913E-EBE52C69236F}"/>
    <cellStyle name="EYCurrency 3 3 2 3 2" xfId="1322" xr:uid="{BC5770C8-0606-41E7-848B-CBEC437B851A}"/>
    <cellStyle name="EYCurrency 3 3 2 3 2 2" xfId="10310" xr:uid="{9644FE27-F214-4682-B3D9-97F11BDFF8F1}"/>
    <cellStyle name="EYCurrency 3 3 2 3 2 2 2" xfId="25915" xr:uid="{41502E3D-3F4A-4E67-B3FC-21924B8CB13A}"/>
    <cellStyle name="EYCurrency 3 3 2 3 2 3" xfId="31993" xr:uid="{0A83688A-B2B7-4BA2-BE77-FCFAAF823333}"/>
    <cellStyle name="EYCurrency 3 3 2 3 2 4" xfId="37956" xr:uid="{D1C8544E-641E-4F4F-8AA2-D064C5D4871B}"/>
    <cellStyle name="EYCurrency 3 3 2 3 2 5" xfId="43994" xr:uid="{454969BE-3894-485E-B64A-94F1FCCDEEA4}"/>
    <cellStyle name="EYCurrency 3 3 2 3 2 6" xfId="18432" xr:uid="{772D26E8-3CB5-41C0-89B4-EE9E34CB0F2B}"/>
    <cellStyle name="EYCurrency 3 3 2 3 3" xfId="1903" xr:uid="{8920F4A1-648C-4A9D-912E-DFEFDBD806DD}"/>
    <cellStyle name="EYCurrency 3 3 2 3 3 2" xfId="12155" xr:uid="{F2986307-B65D-4647-85A0-C601F93A76B5}"/>
    <cellStyle name="EYCurrency 3 3 2 3 3 2 2" xfId="27760" xr:uid="{9EB01F92-175E-40AE-A8AD-E244EB709D1C}"/>
    <cellStyle name="EYCurrency 3 3 2 3 3 3" xfId="33800" xr:uid="{42FD6BD0-7EA2-4591-A79D-5492343D210C}"/>
    <cellStyle name="EYCurrency 3 3 2 3 3 4" xfId="39761" xr:uid="{BDF86435-270D-4811-A45F-76B5088834F3}"/>
    <cellStyle name="EYCurrency 3 3 2 3 3 5" xfId="45099" xr:uid="{DB46EB0B-4C62-476D-8CA4-E0E5E3722522}"/>
    <cellStyle name="EYCurrency 3 3 2 3 3 6" xfId="20277" xr:uid="{96B51483-6FE3-4F26-BD43-A4B0E06564D8}"/>
    <cellStyle name="EYCurrency 3 3 2 3 4" xfId="2195" xr:uid="{8B1740E5-1F19-48BD-B5C6-0DC94E4EE7FA}"/>
    <cellStyle name="EYCurrency 3 3 2 3 4 2" xfId="23515" xr:uid="{F27D4A73-866B-4986-AC87-681652F518F0}"/>
    <cellStyle name="EYCurrency 3 3 2 3 5" xfId="1533" xr:uid="{3F363F80-A145-4292-B982-C700BECE83F9}"/>
    <cellStyle name="EYCurrency 3 3 2 3 5 2" xfId="29642" xr:uid="{63BA0850-6175-4A7B-B541-2C331F0E7668}"/>
    <cellStyle name="EYCurrency 3 3 2 3 6" xfId="3121" xr:uid="{6519BE90-2EC0-4517-B9CF-7E5E08656812}"/>
    <cellStyle name="EYCurrency 3 3 2 3 6 2" xfId="35608" xr:uid="{74CF2F30-795A-4853-9899-B6F3E4F84891}"/>
    <cellStyle name="EYCurrency 3 3 2 3 7" xfId="1604" xr:uid="{FFB27DE0-B4ED-43DC-B121-688C7DA64144}"/>
    <cellStyle name="EYCurrency 3 3 2 3 7 2" xfId="41934" xr:uid="{BBDAA9CB-9B74-45D3-9D3B-5A041C7A1C80}"/>
    <cellStyle name="EYCurrency 3 3 2 3 8" xfId="7903" xr:uid="{142F61FE-0135-4576-A3B9-FD1D5718EB7E}"/>
    <cellStyle name="EYCurrency 3 3 2 3 9" xfId="16036" xr:uid="{EFB78F80-5494-4EB8-AF09-0A32526EDFAC}"/>
    <cellStyle name="EYCurrency 3 3 2 4" xfId="455" xr:uid="{FB583E7C-2136-47D7-94B7-1B672DC5128D}"/>
    <cellStyle name="EYCurrency 3 3 2 4 2" xfId="1409" xr:uid="{53F6FC38-6BC9-4B1B-8D2A-02EE384BC9A4}"/>
    <cellStyle name="EYCurrency 3 3 2 4 2 2" xfId="10007" xr:uid="{350ED856-4655-4D06-85D4-C5E00AEBE25F}"/>
    <cellStyle name="EYCurrency 3 3 2 4 2 2 2" xfId="25612" xr:uid="{5FC260A1-A2C3-4080-9396-670DE9C59277}"/>
    <cellStyle name="EYCurrency 3 3 2 4 2 3" xfId="31690" xr:uid="{2C5D351A-D1CB-49EF-919E-265F482CEEF5}"/>
    <cellStyle name="EYCurrency 3 3 2 4 2 4" xfId="37653" xr:uid="{37B5651C-1A56-4181-ACFE-EB3E92E7E934}"/>
    <cellStyle name="EYCurrency 3 3 2 4 2 5" xfId="44310" xr:uid="{1E4D38B3-49D8-4873-BB86-4EE222ED8EFC}"/>
    <cellStyle name="EYCurrency 3 3 2 4 2 6" xfId="18129" xr:uid="{A8DF4A36-D761-4EAD-8BD3-6ED68CD68105}"/>
    <cellStyle name="EYCurrency 3 3 2 4 3" xfId="1967" xr:uid="{FB2E5288-F934-4789-97BD-5FA999035B7A}"/>
    <cellStyle name="EYCurrency 3 3 2 4 3 2" xfId="11852" xr:uid="{DCFF0353-FD09-40DD-8046-770C57BEDC9E}"/>
    <cellStyle name="EYCurrency 3 3 2 4 3 2 2" xfId="27457" xr:uid="{3EE1AC52-734F-44E4-B7E6-08B5E3E15DF6}"/>
    <cellStyle name="EYCurrency 3 3 2 4 3 3" xfId="33497" xr:uid="{42930A2E-45D3-4E58-B240-E8AC18FE3912}"/>
    <cellStyle name="EYCurrency 3 3 2 4 3 4" xfId="39458" xr:uid="{0925E3EF-0712-491C-BCFB-F402B87B4AC8}"/>
    <cellStyle name="EYCurrency 3 3 2 4 3 5" xfId="45415" xr:uid="{32FE5F26-192C-4417-B346-51292909C6E7}"/>
    <cellStyle name="EYCurrency 3 3 2 4 3 6" xfId="19974" xr:uid="{A0051D61-B375-4505-A099-E1C0F6B27EC9}"/>
    <cellStyle name="EYCurrency 3 3 2 4 4" xfId="1556" xr:uid="{824437C1-63A4-42D2-ADDF-28C0CA4CA2B6}"/>
    <cellStyle name="EYCurrency 3 3 2 4 4 2" xfId="23211" xr:uid="{68ED3EBC-7E4F-45A7-A95F-9261E8ABA97E}"/>
    <cellStyle name="EYCurrency 3 3 2 4 5" xfId="2069" xr:uid="{9CD1BD76-F0A3-4223-AC8B-2DFD1BB927C9}"/>
    <cellStyle name="EYCurrency 3 3 2 4 5 2" xfId="29339" xr:uid="{20F02CA8-C352-4F37-8C6D-D5D9E27141C7}"/>
    <cellStyle name="EYCurrency 3 3 2 4 6" xfId="2099" xr:uid="{8508059A-404A-4C20-9EFD-FAD5527AB214}"/>
    <cellStyle name="EYCurrency 3 3 2 4 6 2" xfId="35305" xr:uid="{A59BAD9D-BEE2-4F9E-94D5-C988D1C12A98}"/>
    <cellStyle name="EYCurrency 3 3 2 4 7" xfId="2860" xr:uid="{E1966047-7451-4C3F-B874-C01B4BA75A88}"/>
    <cellStyle name="EYCurrency 3 3 2 4 7 2" xfId="42250" xr:uid="{C1D5CE33-49AB-4D53-B5D2-FFC55CB6943A}"/>
    <cellStyle name="EYCurrency 3 3 2 4 8" xfId="7599" xr:uid="{9FE6F79D-C147-44A6-AB86-7FF8819AD3ED}"/>
    <cellStyle name="EYCurrency 3 3 2 4 9" xfId="15733" xr:uid="{F72CAA74-58BA-4809-8A0B-03A37BB6B6B5}"/>
    <cellStyle name="EYCurrency 3 3 2 5" xfId="1137" xr:uid="{5BAEED15-233D-48C4-AF1D-EA462F32FEA3}"/>
    <cellStyle name="EYCurrency 3 3 2 5 2" xfId="9796" xr:uid="{3E8CA0C2-D065-4343-8E65-C643E8FC74DD}"/>
    <cellStyle name="EYCurrency 3 3 2 5 2 2" xfId="25401" xr:uid="{B0FB4B24-3E32-4D84-B5F0-4247385E808D}"/>
    <cellStyle name="EYCurrency 3 3 2 5 2 3" xfId="31480" xr:uid="{2F0CDB5F-7E5E-436D-AF9E-314C95421645}"/>
    <cellStyle name="EYCurrency 3 3 2 5 2 4" xfId="37443" xr:uid="{4EEEF562-B322-4851-83A9-34806B969001}"/>
    <cellStyle name="EYCurrency 3 3 2 5 2 5" xfId="17918" xr:uid="{C173D662-9155-45AE-9124-C66003455C61}"/>
    <cellStyle name="EYCurrency 3 3 2 5 3" xfId="11641" xr:uid="{5133FB75-8957-4F86-8FCF-522C7D9FA3E6}"/>
    <cellStyle name="EYCurrency 3 3 2 5 3 2" xfId="27246" xr:uid="{8E61F8D2-2B9C-459B-B506-F3232F5BB19C}"/>
    <cellStyle name="EYCurrency 3 3 2 5 3 3" xfId="33287" xr:uid="{2989B074-C742-4AB9-A014-EA8B538C778E}"/>
    <cellStyle name="EYCurrency 3 3 2 5 3 4" xfId="39248" xr:uid="{65824446-A62C-4104-B65E-3CC8957426CF}"/>
    <cellStyle name="EYCurrency 3 3 2 5 3 5" xfId="19763" xr:uid="{A735D9A7-AD78-4376-B8EC-3150B571E7BB}"/>
    <cellStyle name="EYCurrency 3 3 2 5 4" xfId="7388" xr:uid="{865A2CB4-0D4F-4B3C-BE7D-7E235AAB99F9}"/>
    <cellStyle name="EYCurrency 3 3 2 5 4 2" xfId="23000" xr:uid="{EF14D0E8-FFB7-4BE5-A42D-646FB853D051}"/>
    <cellStyle name="EYCurrency 3 3 2 5 5" xfId="29129" xr:uid="{A0947688-75DD-439A-B683-D6E2D73565BF}"/>
    <cellStyle name="EYCurrency 3 3 2 5 6" xfId="35095" xr:uid="{C23B24E1-368F-4087-94C9-97E9CED56946}"/>
    <cellStyle name="EYCurrency 3 3 2 5 7" xfId="43151" xr:uid="{397627F9-A290-425D-82A9-6558DA64994B}"/>
    <cellStyle name="EYCurrency 3 3 2 5 8" xfId="15522" xr:uid="{A7B5363C-7296-4BC5-9341-097C4843839B}"/>
    <cellStyle name="EYCurrency 3 3 2 6" xfId="1737" xr:uid="{97762B32-AD86-40FE-844C-FE5DC0C5E1D2}"/>
    <cellStyle name="EYCurrency 3 3 2 6 2" xfId="10324" xr:uid="{BC55112D-A24A-4A58-834D-AFE7173E3955}"/>
    <cellStyle name="EYCurrency 3 3 2 6 2 2" xfId="25929" xr:uid="{CE3446C9-1205-4797-A819-F5BA7AF0EDA5}"/>
    <cellStyle name="EYCurrency 3 3 2 6 2 3" xfId="32007" xr:uid="{918348BC-F97F-4DD1-BEF5-B1201871AD5B}"/>
    <cellStyle name="EYCurrency 3 3 2 6 2 4" xfId="37970" xr:uid="{BD55F57E-BBA5-425D-9215-59CCB75DA121}"/>
    <cellStyle name="EYCurrency 3 3 2 6 2 5" xfId="18446" xr:uid="{E3599352-8480-46D2-9AD1-DA3024E2A83E}"/>
    <cellStyle name="EYCurrency 3 3 2 6 3" xfId="12169" xr:uid="{A1B832D8-FA94-499D-A039-FED20567CF7F}"/>
    <cellStyle name="EYCurrency 3 3 2 6 3 2" xfId="27774" xr:uid="{89674E48-C7C9-45BD-A256-A1F2D4EB3240}"/>
    <cellStyle name="EYCurrency 3 3 2 6 3 3" xfId="33814" xr:uid="{7BCC12F7-5B2E-440A-9C85-5242B017EF60}"/>
    <cellStyle name="EYCurrency 3 3 2 6 3 4" xfId="39775" xr:uid="{958FBEA9-C2C4-45C7-9EBC-8E7B72C1B1D0}"/>
    <cellStyle name="EYCurrency 3 3 2 6 3 5" xfId="20291" xr:uid="{BC196512-1CA4-4E8F-9326-2A5373C0A7FD}"/>
    <cellStyle name="EYCurrency 3 3 2 6 4" xfId="7917" xr:uid="{3CB7E2CB-BBE3-4EF3-85F2-7819DE92AB5D}"/>
    <cellStyle name="EYCurrency 3 3 2 6 4 2" xfId="23529" xr:uid="{46470710-7950-4341-91C1-B84CBE31F4D1}"/>
    <cellStyle name="EYCurrency 3 3 2 6 5" xfId="29656" xr:uid="{638F1CF6-64A8-4378-A2D6-E41D1C105981}"/>
    <cellStyle name="EYCurrency 3 3 2 6 6" xfId="35622" xr:uid="{994CE18A-9805-485C-B159-A349607A2537}"/>
    <cellStyle name="EYCurrency 3 3 2 6 7" xfId="42885" xr:uid="{5297A305-32E9-45D8-BC3C-738A11530C62}"/>
    <cellStyle name="EYCurrency 3 3 2 6 8" xfId="16050" xr:uid="{8B0FE788-6B2E-4EC3-85ED-04E5D70CE01C}"/>
    <cellStyle name="EYCurrency 3 3 2 7" xfId="2338" xr:uid="{62A3D44B-4C6E-4A8E-8140-044D0415F208}"/>
    <cellStyle name="EYCurrency 3 3 2 7 2" xfId="9246" xr:uid="{4E114F79-1B0F-4FA4-9F34-A752560F01E3}"/>
    <cellStyle name="EYCurrency 3 3 2 7 2 2" xfId="24851" xr:uid="{A22EA11C-DA2E-4E9F-BFB1-CFF18AECA7A9}"/>
    <cellStyle name="EYCurrency 3 3 2 7 3" xfId="30945" xr:uid="{64EB6693-0882-4349-B9C7-1063CE705712}"/>
    <cellStyle name="EYCurrency 3 3 2 7 4" xfId="36908" xr:uid="{111EBB59-25DB-4BFE-9C7F-463DA8B74B34}"/>
    <cellStyle name="EYCurrency 3 3 2 7 5" xfId="17370" xr:uid="{81DB9963-21EC-43C5-BAB2-FB675533F8A8}"/>
    <cellStyle name="EYCurrency 3 3 2 8" xfId="2614" xr:uid="{43EF6A04-2F16-4745-B052-4F635B943963}"/>
    <cellStyle name="EYCurrency 3 3 2 8 2" xfId="22147" xr:uid="{4A93C2B6-0314-45FC-B70C-CFE384ED6936}"/>
    <cellStyle name="EYCurrency 3 3 2 9" xfId="2895" xr:uid="{B498795A-FB1E-4C55-B4D0-1CC6B7CB7F4A}"/>
    <cellStyle name="EYCurrency 3 3 2 9 2" xfId="22567" xr:uid="{BD9E4135-1403-4535-9846-1D05797D55EC}"/>
    <cellStyle name="EYCurrency 3 3 3" xfId="274" xr:uid="{641E0DC8-D1B5-48E3-9094-9F4FB4812E3A}"/>
    <cellStyle name="EYCurrency 3 3 3 10" xfId="22608" xr:uid="{AE63DEE1-E8FB-4CCC-856B-7C79FCA5A65E}"/>
    <cellStyle name="EYCurrency 3 3 3 11" xfId="41259" xr:uid="{00E330D5-D66E-4DFB-9A92-B56E6297A8E0}"/>
    <cellStyle name="EYCurrency 3 3 3 12" xfId="15035" xr:uid="{6A2EC22F-892A-47B2-81FA-A34AB393B81A}"/>
    <cellStyle name="EYCurrency 3 3 3 2" xfId="1183" xr:uid="{558225EE-0628-4A2D-A700-1AC1574CB451}"/>
    <cellStyle name="EYCurrency 3 3 3 2 10" xfId="21838" xr:uid="{3246479F-48E5-4E4C-BBA4-0EA01C394783}"/>
    <cellStyle name="EYCurrency 3 3 3 2 11" xfId="22448" xr:uid="{AD9039DE-CC0A-48E1-AC84-66E9F74F9F33}"/>
    <cellStyle name="EYCurrency 3 3 3 2 12" xfId="41410" xr:uid="{C3378AFC-9640-4D86-9429-E136643B6874}"/>
    <cellStyle name="EYCurrency 3 3 3 2 13" xfId="15189" xr:uid="{9D735C86-D6F1-4591-B0B4-95D105B6EE26}"/>
    <cellStyle name="EYCurrency 3 3 3 2 2" xfId="8104" xr:uid="{02854995-CCEC-458B-9A83-44959CC52B13}"/>
    <cellStyle name="EYCurrency 3 3 3 2 2 2" xfId="10511" xr:uid="{5122AD46-96A3-4404-8002-D704E79F761A}"/>
    <cellStyle name="EYCurrency 3 3 3 2 2 2 2" xfId="26116" xr:uid="{81F64E68-E9A8-4B98-9603-16BF5A4531E6}"/>
    <cellStyle name="EYCurrency 3 3 3 2 2 2 3" xfId="32191" xr:uid="{6F838501-CBEA-49A2-BD28-82DD95B8EFF5}"/>
    <cellStyle name="EYCurrency 3 3 3 2 2 2 4" xfId="38154" xr:uid="{04CD8390-85F4-4601-A89E-493B48F6F17A}"/>
    <cellStyle name="EYCurrency 3 3 3 2 2 2 5" xfId="44178" xr:uid="{9987E914-F4C1-4C19-AA2D-B6382F2BDA46}"/>
    <cellStyle name="EYCurrency 3 3 3 2 2 2 6" xfId="18633" xr:uid="{D934BA22-08FB-4A81-823F-C251BC00351B}"/>
    <cellStyle name="EYCurrency 3 3 3 2 2 3" xfId="12356" xr:uid="{919011AD-9D1D-4DA1-882D-EB14D46E06B3}"/>
    <cellStyle name="EYCurrency 3 3 3 2 2 3 2" xfId="27961" xr:uid="{81DBAF77-196A-4D97-8E25-21942DFA5B4E}"/>
    <cellStyle name="EYCurrency 3 3 3 2 2 3 3" xfId="33998" xr:uid="{5CA602A7-B5ED-495A-9544-BD2573C70459}"/>
    <cellStyle name="EYCurrency 3 3 3 2 2 3 4" xfId="39959" xr:uid="{6D03BC44-AA83-44B3-B834-AE3784149180}"/>
    <cellStyle name="EYCurrency 3 3 3 2 2 3 5" xfId="45283" xr:uid="{D5759C54-90DF-40E5-BBAC-C8CE1553DF42}"/>
    <cellStyle name="EYCurrency 3 3 3 2 2 3 6" xfId="20478" xr:uid="{2C917328-5E6E-431D-B33C-A8FE98C14EAF}"/>
    <cellStyle name="EYCurrency 3 3 3 2 2 4" xfId="23716" xr:uid="{C57C3C29-F57D-44FC-9E54-338A9A9F866A}"/>
    <cellStyle name="EYCurrency 3 3 3 2 2 5" xfId="29840" xr:uid="{504F1607-DB3E-42B5-827C-4CF11C0CFBDD}"/>
    <cellStyle name="EYCurrency 3 3 3 2 2 6" xfId="35806" xr:uid="{5292F145-8C65-420C-94C5-F32B7DCEE49C}"/>
    <cellStyle name="EYCurrency 3 3 3 2 2 7" xfId="42118" xr:uid="{8D45DC92-19ED-4E7A-9341-906BC1E636B3}"/>
    <cellStyle name="EYCurrency 3 3 3 2 2 8" xfId="16237" xr:uid="{2046B75D-A07E-46D3-8249-83E6B13B17AD}"/>
    <cellStyle name="EYCurrency 3 3 3 2 3" xfId="7484" xr:uid="{7A79B74C-077B-47B0-9A1D-562172898FE2}"/>
    <cellStyle name="EYCurrency 3 3 3 2 3 2" xfId="9892" xr:uid="{369340C8-4EF6-4795-86B1-02D01FD3E975}"/>
    <cellStyle name="EYCurrency 3 3 3 2 3 2 2" xfId="25497" xr:uid="{5A00A735-C0B8-44EE-8EF3-C09E62F1A917}"/>
    <cellStyle name="EYCurrency 3 3 3 2 3 2 3" xfId="31576" xr:uid="{28E51A4B-FF55-4643-86F4-4DF5A02DC2D8}"/>
    <cellStyle name="EYCurrency 3 3 3 2 3 2 4" xfId="37539" xr:uid="{B8E43912-10B9-4029-9D34-9139B349B469}"/>
    <cellStyle name="EYCurrency 3 3 3 2 3 2 5" xfId="44249" xr:uid="{D5EFCA01-AB56-4373-8DCC-B99442A3704F}"/>
    <cellStyle name="EYCurrency 3 3 3 2 3 2 6" xfId="18014" xr:uid="{09B32076-56C1-45E6-B635-217C3F34FB53}"/>
    <cellStyle name="EYCurrency 3 3 3 2 3 3" xfId="11737" xr:uid="{DF5F6B78-8B23-4CA2-8D66-3B4FFAFAE83D}"/>
    <cellStyle name="EYCurrency 3 3 3 2 3 3 2" xfId="27342" xr:uid="{B45E300F-0AD3-464C-B548-6352B79D00ED}"/>
    <cellStyle name="EYCurrency 3 3 3 2 3 3 3" xfId="33383" xr:uid="{EAE37548-E03D-46ED-9C61-5D3FC1CBEAFD}"/>
    <cellStyle name="EYCurrency 3 3 3 2 3 3 4" xfId="39344" xr:uid="{5D82809E-979F-4387-93CE-3BF9CADEB10C}"/>
    <cellStyle name="EYCurrency 3 3 3 2 3 3 5" xfId="45354" xr:uid="{02E9B327-B6F7-4D32-B378-AA18AB5DA490}"/>
    <cellStyle name="EYCurrency 3 3 3 2 3 3 6" xfId="19859" xr:uid="{3DC113C3-18DE-4D3A-BEB2-DE6F7D0C9CA0}"/>
    <cellStyle name="EYCurrency 3 3 3 2 3 4" xfId="23096" xr:uid="{0FE04466-797A-4CC6-A51A-5FB3EF6609D3}"/>
    <cellStyle name="EYCurrency 3 3 3 2 3 5" xfId="29225" xr:uid="{462C97F4-966D-49BB-B39B-1F364E26E948}"/>
    <cellStyle name="EYCurrency 3 3 3 2 3 6" xfId="35191" xr:uid="{B0B6174E-2A3C-4848-B52D-94BA61A6D450}"/>
    <cellStyle name="EYCurrency 3 3 3 2 3 7" xfId="42189" xr:uid="{AA1E0ADE-6344-4700-A6B3-92F7AB66BE11}"/>
    <cellStyle name="EYCurrency 3 3 3 2 3 8" xfId="15618" xr:uid="{F90B1865-A3F1-4B1F-A03E-4201FBE85325}"/>
    <cellStyle name="EYCurrency 3 3 3 2 4" xfId="8396" xr:uid="{E829BF91-7FBC-4594-B249-1EAD39A931C9}"/>
    <cellStyle name="EYCurrency 3 3 3 2 4 2" xfId="10803" xr:uid="{5171E670-D983-43DD-8A5E-F3FE7922C19E}"/>
    <cellStyle name="EYCurrency 3 3 3 2 4 2 2" xfId="26408" xr:uid="{C23BC1A5-9CE3-4D6A-9006-D580DECE09E8}"/>
    <cellStyle name="EYCurrency 3 3 3 2 4 2 3" xfId="32480" xr:uid="{C519F5B0-FD90-492B-8B4D-49DCA6A754EA}"/>
    <cellStyle name="EYCurrency 3 3 3 2 4 2 4" xfId="38443" xr:uid="{DA1938B9-686D-43B3-B981-C0F3227873BC}"/>
    <cellStyle name="EYCurrency 3 3 3 2 4 2 5" xfId="44357" xr:uid="{7C3D71E7-7D38-4B16-812A-D96337A71401}"/>
    <cellStyle name="EYCurrency 3 3 3 2 4 2 6" xfId="18925" xr:uid="{71258D9A-AAD4-43D6-A4B8-4A7E9DDBC6B9}"/>
    <cellStyle name="EYCurrency 3 3 3 2 4 3" xfId="12648" xr:uid="{C4B08FDF-9F97-4D59-9D71-43BA46959A31}"/>
    <cellStyle name="EYCurrency 3 3 3 2 4 3 2" xfId="28253" xr:uid="{04A7D247-537C-400B-8D8D-344B85E01776}"/>
    <cellStyle name="EYCurrency 3 3 3 2 4 3 3" xfId="34287" xr:uid="{C0F3AB48-2F38-4FAC-BC4D-2F0F054F830B}"/>
    <cellStyle name="EYCurrency 3 3 3 2 4 3 4" xfId="40248" xr:uid="{A67291A2-9D43-4F9B-996B-EDA27E651A7E}"/>
    <cellStyle name="EYCurrency 3 3 3 2 4 3 5" xfId="45462" xr:uid="{D6863546-E5D8-487F-93A8-35A6DDA91C48}"/>
    <cellStyle name="EYCurrency 3 3 3 2 4 3 6" xfId="20770" xr:uid="{24228D19-EBAC-49DE-99F9-841BAEC5FC17}"/>
    <cellStyle name="EYCurrency 3 3 3 2 4 4" xfId="24008" xr:uid="{B6DD8762-6148-4ABF-82D8-D76F1E53D4D8}"/>
    <cellStyle name="EYCurrency 3 3 3 2 4 5" xfId="30129" xr:uid="{E31EDE53-A040-42E8-9CE6-67D13AAD0BE0}"/>
    <cellStyle name="EYCurrency 3 3 3 2 4 6" xfId="36095" xr:uid="{AA4853CF-06F3-4373-A9ED-447693BDE442}"/>
    <cellStyle name="EYCurrency 3 3 3 2 4 7" xfId="42297" xr:uid="{728248B5-2ABA-4303-B87B-E5209D8EAE89}"/>
    <cellStyle name="EYCurrency 3 3 3 2 4 8" xfId="16529" xr:uid="{207BA0F1-5D17-48F7-B881-CC132680CB39}"/>
    <cellStyle name="EYCurrency 3 3 3 2 5" xfId="7641" xr:uid="{5D2E7B0A-E1B9-4A36-88E8-2C087DE64D9A}"/>
    <cellStyle name="EYCurrency 3 3 3 2 5 2" xfId="10049" xr:uid="{04011E1A-9FE0-49F8-9A07-3150630AE3FF}"/>
    <cellStyle name="EYCurrency 3 3 3 2 5 2 2" xfId="25654" xr:uid="{8E1B161B-524F-40B8-8614-D99EB7F6393C}"/>
    <cellStyle name="EYCurrency 3 3 3 2 5 2 3" xfId="31732" xr:uid="{CB50AB14-9D42-4659-87F5-AECE9AFE12C6}"/>
    <cellStyle name="EYCurrency 3 3 3 2 5 2 4" xfId="37695" xr:uid="{F61AD4BF-6213-42C3-BC26-CCB5D5CCD474}"/>
    <cellStyle name="EYCurrency 3 3 3 2 5 2 5" xfId="18171" xr:uid="{9E024501-7099-4241-9680-0A2CF0FAEF43}"/>
    <cellStyle name="EYCurrency 3 3 3 2 5 3" xfId="11894" xr:uid="{134F27EA-1DB5-44B8-AE7E-86DD9959F9B5}"/>
    <cellStyle name="EYCurrency 3 3 3 2 5 3 2" xfId="27499" xr:uid="{F0D083DA-F0CF-4032-99DC-ACE14E5A538A}"/>
    <cellStyle name="EYCurrency 3 3 3 2 5 3 3" xfId="33539" xr:uid="{91A35119-0076-4FD9-BD5F-8F70F7E7EF51}"/>
    <cellStyle name="EYCurrency 3 3 3 2 5 3 4" xfId="39500" xr:uid="{31C23386-7B38-4B8E-80D3-940A2AE15718}"/>
    <cellStyle name="EYCurrency 3 3 3 2 5 3 5" xfId="20016" xr:uid="{5F4F36B4-D809-44B4-A6F9-37BE68539B72}"/>
    <cellStyle name="EYCurrency 3 3 3 2 5 4" xfId="23253" xr:uid="{78839322-D178-4E52-AB34-3C85FB569A65}"/>
    <cellStyle name="EYCurrency 3 3 3 2 5 5" xfId="29381" xr:uid="{32D0756E-77F9-4B04-994E-CABE99DE0A5D}"/>
    <cellStyle name="EYCurrency 3 3 3 2 5 6" xfId="35347" xr:uid="{424ACED0-2B91-41F2-878C-D4EC6FE08F91}"/>
    <cellStyle name="EYCurrency 3 3 3 2 5 7" xfId="43336" xr:uid="{700EBCAF-65F8-4E5D-9922-CF7AEF751B8C}"/>
    <cellStyle name="EYCurrency 3 3 3 2 5 8" xfId="15775" xr:uid="{DB3C3654-C571-46EA-BC13-40F30482E86E}"/>
    <cellStyle name="EYCurrency 3 3 3 2 6" xfId="9394" xr:uid="{16EB56B9-0A67-4F1C-B93C-1E3BCF8146AD}"/>
    <cellStyle name="EYCurrency 3 3 3 2 6 2" xfId="24999" xr:uid="{AA7E4461-A8A0-496A-87FE-773B629F8487}"/>
    <cellStyle name="EYCurrency 3 3 3 2 6 3" xfId="31092" xr:uid="{F656CC4F-D8C8-4E39-916F-7B2D1201D983}"/>
    <cellStyle name="EYCurrency 3 3 3 2 6 4" xfId="37055" xr:uid="{00EB42BF-3216-4D35-9411-9C5F44F603EE}"/>
    <cellStyle name="EYCurrency 3 3 3 2 6 5" xfId="42980" xr:uid="{0FEC9483-6D9A-4C9E-A904-F40F6B80F29B}"/>
    <cellStyle name="EYCurrency 3 3 3 2 6 6" xfId="17518" xr:uid="{4BD82F6C-3EAE-48C4-9AF3-893599383439}"/>
    <cellStyle name="EYCurrency 3 3 3 2 7" xfId="9126" xr:uid="{2E4226F3-B1D1-42FF-B813-17B202E79B4D}"/>
    <cellStyle name="EYCurrency 3 3 3 2 7 2" xfId="24731" xr:uid="{44B1CEDA-A42D-4B56-9CAB-E7857BBF49E5}"/>
    <cellStyle name="EYCurrency 3 3 3 2 7 3" xfId="30825" xr:uid="{AD1EB225-DDC4-40D4-8499-869A6862B2FD}"/>
    <cellStyle name="EYCurrency 3 3 3 2 7 4" xfId="36788" xr:uid="{358A4A54-14C6-4DC2-919A-81D72C030DB0}"/>
    <cellStyle name="EYCurrency 3 3 3 2 7 5" xfId="17250" xr:uid="{5BD6505B-9DF2-4749-862C-372A50165F01}"/>
    <cellStyle name="EYCurrency 3 3 3 2 8" xfId="5989" xr:uid="{A601F28D-2824-4D42-804D-739188CDAF7C}"/>
    <cellStyle name="EYCurrency 3 3 3 2 8 2" xfId="21524" xr:uid="{CB6B806B-0505-4067-AE6D-C422AC7925A1}"/>
    <cellStyle name="EYCurrency 3 3 3 2 9" xfId="22348" xr:uid="{3E6996F0-E5C4-4FC6-8185-4291D9A70377}"/>
    <cellStyle name="EYCurrency 3 3 3 3" xfId="1786" xr:uid="{196A11CC-C689-42F6-A1DD-A8F6E5A9FFEE}"/>
    <cellStyle name="EYCurrency 3 3 3 3 2" xfId="10338" xr:uid="{03C717D6-ACF2-4270-9F70-1205FF68B01C}"/>
    <cellStyle name="EYCurrency 3 3 3 3 2 2" xfId="25943" xr:uid="{E3B034F7-BA32-43BC-8302-ED0498172B7B}"/>
    <cellStyle name="EYCurrency 3 3 3 3 2 3" xfId="32021" xr:uid="{0D46F5FB-1E41-4EE5-A235-E5C333118D87}"/>
    <cellStyle name="EYCurrency 3 3 3 3 2 4" xfId="37984" xr:uid="{38821CED-E47A-414E-8B01-6AC223087EDD}"/>
    <cellStyle name="EYCurrency 3 3 3 3 2 5" xfId="44025" xr:uid="{877C2FBC-80FE-41C5-B5D2-5898AF396B7E}"/>
    <cellStyle name="EYCurrency 3 3 3 3 2 6" xfId="18460" xr:uid="{8630A3E7-CA0A-4E27-98C7-277B7E814649}"/>
    <cellStyle name="EYCurrency 3 3 3 3 3" xfId="12183" xr:uid="{21F86E9D-E317-4729-AE2E-679C823AAE06}"/>
    <cellStyle name="EYCurrency 3 3 3 3 3 2" xfId="27788" xr:uid="{6BD42D79-D8CE-41B3-8758-0A20CF2BF12F}"/>
    <cellStyle name="EYCurrency 3 3 3 3 3 3" xfId="33828" xr:uid="{2E858CFE-A36F-477C-8E68-31FD6E4956CF}"/>
    <cellStyle name="EYCurrency 3 3 3 3 3 4" xfId="39789" xr:uid="{77981AE9-3BF2-4C32-92D7-BE593D47225A}"/>
    <cellStyle name="EYCurrency 3 3 3 3 3 5" xfId="45130" xr:uid="{D0779ADA-F3A9-4F43-B147-8B78C9AF295B}"/>
    <cellStyle name="EYCurrency 3 3 3 3 3 6" xfId="20305" xr:uid="{DCEAA768-1A3B-4AD6-A927-E3E7699F7B94}"/>
    <cellStyle name="EYCurrency 3 3 3 3 4" xfId="7931" xr:uid="{5501C375-0ECA-4FD0-81C6-2AB57A707202}"/>
    <cellStyle name="EYCurrency 3 3 3 3 4 2" xfId="23543" xr:uid="{E0221D99-C484-4F4D-B4D3-96918ED73353}"/>
    <cellStyle name="EYCurrency 3 3 3 3 5" xfId="29670" xr:uid="{025DE9F0-74AD-47FB-903A-EA3845C58902}"/>
    <cellStyle name="EYCurrency 3 3 3 3 6" xfId="35636" xr:uid="{8CEF2EAD-2240-46EC-B984-0E306EBDAE67}"/>
    <cellStyle name="EYCurrency 3 3 3 3 7" xfId="41965" xr:uid="{7A8B24CB-7F50-4F5F-A29A-D423B6E55C09}"/>
    <cellStyle name="EYCurrency 3 3 3 3 8" xfId="16064" xr:uid="{A3CAD762-6FFF-498B-87A9-54D2C2A4C7FB}"/>
    <cellStyle name="EYCurrency 3 3 3 4" xfId="2294" xr:uid="{4D06CD2E-ED46-40D1-B0F6-B7DACAE7AEB3}"/>
    <cellStyle name="EYCurrency 3 3 3 4 2" xfId="11034" xr:uid="{78774A92-5286-4ACB-B32F-B0D0592F289D}"/>
    <cellStyle name="EYCurrency 3 3 3 4 2 2" xfId="26639" xr:uid="{BE0BB213-868C-4EAD-9CF9-1BBEBB091512}"/>
    <cellStyle name="EYCurrency 3 3 3 4 2 3" xfId="32704" xr:uid="{2CF9E19E-E860-45A0-9C00-B4EC746F1796}"/>
    <cellStyle name="EYCurrency 3 3 3 4 2 4" xfId="38666" xr:uid="{9A9D684D-7E8A-43A4-A664-2EA58151D2A2}"/>
    <cellStyle name="EYCurrency 3 3 3 4 2 5" xfId="43852" xr:uid="{C0CDE634-11B7-40D2-A9ED-0B71C55279A8}"/>
    <cellStyle name="EYCurrency 3 3 3 4 2 6" xfId="19156" xr:uid="{DABF86BE-FAAF-41AE-9277-D6C32409F334}"/>
    <cellStyle name="EYCurrency 3 3 3 4 3" xfId="12879" xr:uid="{C8AEDB2C-0778-489C-BB8D-8A523E228EEF}"/>
    <cellStyle name="EYCurrency 3 3 3 4 3 2" xfId="28484" xr:uid="{CE402820-496C-415E-B0FC-E97D172511E1}"/>
    <cellStyle name="EYCurrency 3 3 3 4 3 3" xfId="34510" xr:uid="{BD381EAE-06F5-4083-B509-AE136994BB18}"/>
    <cellStyle name="EYCurrency 3 3 3 4 3 4" xfId="40471" xr:uid="{E0192585-F474-4962-BC6E-D842C354CE63}"/>
    <cellStyle name="EYCurrency 3 3 3 4 3 5" xfId="44957" xr:uid="{163B19AF-C82F-4659-834E-5CBB11CE395C}"/>
    <cellStyle name="EYCurrency 3 3 3 4 3 6" xfId="21001" xr:uid="{5781FF3B-8FB2-41D3-B573-DA92DAAD0570}"/>
    <cellStyle name="EYCurrency 3 3 3 4 4" xfId="8628" xr:uid="{1EC541D7-3092-4FC2-A64E-FB3DE16B6EB9}"/>
    <cellStyle name="EYCurrency 3 3 3 4 4 2" xfId="24240" xr:uid="{F5E874C5-46C5-405E-AD63-761CFFFFE35E}"/>
    <cellStyle name="EYCurrency 3 3 3 4 5" xfId="30353" xr:uid="{67D2209C-6591-4C76-B942-0CAAAD1A0E55}"/>
    <cellStyle name="EYCurrency 3 3 3 4 6" xfId="36318" xr:uid="{04FA021F-065B-48EE-85DA-D990619B352F}"/>
    <cellStyle name="EYCurrency 3 3 3 4 7" xfId="41792" xr:uid="{7BD17445-E8BA-4546-A21A-8188D40DADB7}"/>
    <cellStyle name="EYCurrency 3 3 3 4 8" xfId="16760" xr:uid="{B9DCF3D1-55AE-401E-9E08-1B7F2EEB4A83}"/>
    <cellStyle name="EYCurrency 3 3 3 5" xfId="2567" xr:uid="{B419AE43-7677-4F3D-978F-8C37933D385C}"/>
    <cellStyle name="EYCurrency 3 3 3 5 2" xfId="9812" xr:uid="{E4CA3787-A7AC-4EBF-887B-89CF88A75BA8}"/>
    <cellStyle name="EYCurrency 3 3 3 5 2 2" xfId="25417" xr:uid="{D29740F3-F5E3-42C4-A85A-9571777233AD}"/>
    <cellStyle name="EYCurrency 3 3 3 5 2 3" xfId="31496" xr:uid="{322E0DA1-684F-497A-AB58-DD8B9D6DB5BB}"/>
    <cellStyle name="EYCurrency 3 3 3 5 2 4" xfId="37459" xr:uid="{A34F9530-D65A-40E2-9662-D645AB971BB7}"/>
    <cellStyle name="EYCurrency 3 3 3 5 2 5" xfId="17934" xr:uid="{3401EEBE-CBF5-49A4-BA16-7A59018F2470}"/>
    <cellStyle name="EYCurrency 3 3 3 5 3" xfId="11657" xr:uid="{16ECECE8-AE57-4476-8E20-E17A01FDDAC7}"/>
    <cellStyle name="EYCurrency 3 3 3 5 3 2" xfId="27262" xr:uid="{EC21863E-D1ED-460C-8579-012867899802}"/>
    <cellStyle name="EYCurrency 3 3 3 5 3 3" xfId="33303" xr:uid="{C705F996-F9DD-4FE8-8704-7F083D24430E}"/>
    <cellStyle name="EYCurrency 3 3 3 5 3 4" xfId="39264" xr:uid="{A768C182-C30B-494C-A5D4-19D35689652D}"/>
    <cellStyle name="EYCurrency 3 3 3 5 3 5" xfId="19779" xr:uid="{30486945-A6D0-4397-9204-6DC7B2741474}"/>
    <cellStyle name="EYCurrency 3 3 3 5 4" xfId="7404" xr:uid="{75F97F82-D0A3-42DE-B9BA-FEFC176C3EC9}"/>
    <cellStyle name="EYCurrency 3 3 3 5 4 2" xfId="23016" xr:uid="{5AA7343D-6E36-4B27-BC7F-5A29CA655E66}"/>
    <cellStyle name="EYCurrency 3 3 3 5 5" xfId="29145" xr:uid="{3F7483BD-6426-4786-8289-5764AAFB6DD9}"/>
    <cellStyle name="EYCurrency 3 3 3 5 6" xfId="35111" xr:uid="{382FE1DC-3830-498F-B42D-D1BEAB139095}"/>
    <cellStyle name="EYCurrency 3 3 3 5 7" xfId="43182" xr:uid="{11403E05-25BC-4E7B-930F-3D99A8282E22}"/>
    <cellStyle name="EYCurrency 3 3 3 5 8" xfId="15538" xr:uid="{54C4E8D4-554A-4D6E-8A2D-A86FF977660D}"/>
    <cellStyle name="EYCurrency 3 3 3 6" xfId="3235" xr:uid="{FD1DEFEC-CCD8-4BB6-8DF4-37BD4BD13993}"/>
    <cellStyle name="EYCurrency 3 3 3 6 2" xfId="9830" xr:uid="{967228A1-992B-4D23-8673-705C5CB259C3}"/>
    <cellStyle name="EYCurrency 3 3 3 6 2 2" xfId="25435" xr:uid="{238F6524-4176-4C85-A79E-8238246E35C3}"/>
    <cellStyle name="EYCurrency 3 3 3 6 2 3" xfId="31514" xr:uid="{03F5BF5C-480F-4F45-B0FE-BEF0D4C7C3DD}"/>
    <cellStyle name="EYCurrency 3 3 3 6 2 4" xfId="37477" xr:uid="{822F6AAE-6C0E-4BB7-BE7C-B0A6250BDF84}"/>
    <cellStyle name="EYCurrency 3 3 3 6 2 5" xfId="17952" xr:uid="{AC55EEC2-65EF-4EA5-8E9E-76EF21F72DD9}"/>
    <cellStyle name="EYCurrency 3 3 3 6 3" xfId="11675" xr:uid="{BFE05959-4F9D-41DE-BCB2-3BFF0DCC3E36}"/>
    <cellStyle name="EYCurrency 3 3 3 6 3 2" xfId="27280" xr:uid="{EC8EDF2B-150C-410E-80ED-7826EA0D95C3}"/>
    <cellStyle name="EYCurrency 3 3 3 6 3 3" xfId="33321" xr:uid="{0BF44102-52D2-4820-8271-4BA12755EF59}"/>
    <cellStyle name="EYCurrency 3 3 3 6 3 4" xfId="39282" xr:uid="{8A3CE1C9-1B28-4B9A-BF4A-9A7194B761ED}"/>
    <cellStyle name="EYCurrency 3 3 3 6 3 5" xfId="19797" xr:uid="{EBC8C45B-5053-4D0D-9D72-AA8EA9ADBA9A}"/>
    <cellStyle name="EYCurrency 3 3 3 6 4" xfId="7422" xr:uid="{7A53CB7A-934C-4D35-8EF9-BA1BEFC23DCD}"/>
    <cellStyle name="EYCurrency 3 3 3 6 4 2" xfId="23034" xr:uid="{82CF92F1-94C8-4E75-BBC2-64FFA337BEB4}"/>
    <cellStyle name="EYCurrency 3 3 3 6 5" xfId="29163" xr:uid="{AF75E9DB-3202-43B1-874D-EA633BCE6EC4}"/>
    <cellStyle name="EYCurrency 3 3 3 6 6" xfId="35129" xr:uid="{155D4A68-CD5C-4426-BFE3-A4C46E615C04}"/>
    <cellStyle name="EYCurrency 3 3 3 6 7" xfId="43438" xr:uid="{F7AA5E2F-4300-4900-8AE2-0E7F728C03E2}"/>
    <cellStyle name="EYCurrency 3 3 3 6 8" xfId="15556" xr:uid="{14A65323-D24E-41EA-857D-011B7648DC34}"/>
    <cellStyle name="EYCurrency 3 3 3 7" xfId="2723" xr:uid="{58A607BF-B092-4E7E-94DA-883AD1F6EB59}"/>
    <cellStyle name="EYCurrency 3 3 3 7 2" xfId="9224" xr:uid="{925A7606-4DF9-4FF1-90FD-95479F9AB252}"/>
    <cellStyle name="EYCurrency 3 3 3 7 2 2" xfId="24829" xr:uid="{C3241CC5-6D3F-443E-BFF6-A88C9BAA7385}"/>
    <cellStyle name="EYCurrency 3 3 3 7 3" xfId="30923" xr:uid="{188C6D91-4C51-4C9B-9D84-262E9C1E213B}"/>
    <cellStyle name="EYCurrency 3 3 3 7 4" xfId="36886" xr:uid="{3DF9060E-3EF4-4D6A-8A07-A98FA8727E9B}"/>
    <cellStyle name="EYCurrency 3 3 3 7 5" xfId="17348" xr:uid="{8FE465BB-E1B8-4652-9F41-6AF3637FAB75}"/>
    <cellStyle name="EYCurrency 3 3 3 8" xfId="5807" xr:uid="{627E2789-CC09-49E0-BE4C-C7F7079F053C}"/>
    <cellStyle name="EYCurrency 3 3 3 8 2" xfId="22178" xr:uid="{0DF5FC10-0F34-4B76-B6CC-37EF62830504}"/>
    <cellStyle name="EYCurrency 3 3 3 9" xfId="21946" xr:uid="{5D2C2474-F191-4BA2-8CAE-442DBE310BC4}"/>
    <cellStyle name="EYCurrency 3 3 4" xfId="351" xr:uid="{5DD2956C-E0EB-4611-B09B-748601A2ED36}"/>
    <cellStyle name="EYCurrency 3 3 4 10" xfId="22508" xr:uid="{DF852EE9-0B4E-4946-9C48-D9F79E9EFC8A}"/>
    <cellStyle name="EYCurrency 3 3 4 11" xfId="25312" xr:uid="{0CEAB619-3F65-49A7-B6CF-88A0DE860CEA}"/>
    <cellStyle name="EYCurrency 3 3 4 12" xfId="41328" xr:uid="{9F2F6485-5925-4843-ACF0-E504BAA2F6C9}"/>
    <cellStyle name="EYCurrency 3 3 4 13" xfId="15107" xr:uid="{2C8986AF-FD63-43B3-95A1-471C1718C854}"/>
    <cellStyle name="EYCurrency 3 3 4 2" xfId="1256" xr:uid="{A2BCA4AB-6ED3-4B39-9923-10D223257044}"/>
    <cellStyle name="EYCurrency 3 3 4 2 2" xfId="10429" xr:uid="{3633CF83-CDD1-45D1-B016-955294C40DA0}"/>
    <cellStyle name="EYCurrency 3 3 4 2 2 2" xfId="26034" xr:uid="{2F819DE8-3592-4B2A-8356-580845851178}"/>
    <cellStyle name="EYCurrency 3 3 4 2 2 3" xfId="32109" xr:uid="{8788AD21-91E4-4200-9559-DFAA7FA87CFC}"/>
    <cellStyle name="EYCurrency 3 3 4 2 2 4" xfId="38072" xr:uid="{D867C9F4-003D-49CD-B7A6-E053D6CBA5D9}"/>
    <cellStyle name="EYCurrency 3 3 4 2 2 5" xfId="44096" xr:uid="{9E4C54F4-772A-4665-9C51-2938FF718D9C}"/>
    <cellStyle name="EYCurrency 3 3 4 2 2 6" xfId="18551" xr:uid="{F67A784D-E02D-449F-B76C-ACEECA33EFF6}"/>
    <cellStyle name="EYCurrency 3 3 4 2 3" xfId="12274" xr:uid="{7577ED3A-0F77-4BB4-8158-12A98EC5A095}"/>
    <cellStyle name="EYCurrency 3 3 4 2 3 2" xfId="27879" xr:uid="{204E80A5-828E-42CE-8914-1D4C711B6B11}"/>
    <cellStyle name="EYCurrency 3 3 4 2 3 3" xfId="33916" xr:uid="{2EB5C1BB-4029-4F06-B0E3-2B1FCDC90272}"/>
    <cellStyle name="EYCurrency 3 3 4 2 3 4" xfId="39877" xr:uid="{1CE9B8AB-EDA9-414A-BBEE-D7E5192E4217}"/>
    <cellStyle name="EYCurrency 3 3 4 2 3 5" xfId="45201" xr:uid="{FE4C3DC1-CBFB-446A-9AA0-979F5A9B7F46}"/>
    <cellStyle name="EYCurrency 3 3 4 2 3 6" xfId="20396" xr:uid="{584186E9-4F33-4311-BAD1-1071C5FE603E}"/>
    <cellStyle name="EYCurrency 3 3 4 2 4" xfId="8022" xr:uid="{0D8965F5-D1FC-4733-BA9E-4B1685D33314}"/>
    <cellStyle name="EYCurrency 3 3 4 2 4 2" xfId="23634" xr:uid="{4454F5BD-783C-4FA4-BD81-F8C0898FC4D6}"/>
    <cellStyle name="EYCurrency 3 3 4 2 5" xfId="29758" xr:uid="{ABBC546E-3A34-4407-B071-45B2AEF1E614}"/>
    <cellStyle name="EYCurrency 3 3 4 2 6" xfId="35724" xr:uid="{24B61FB8-6D5C-4B9A-A17E-8B2501531421}"/>
    <cellStyle name="EYCurrency 3 3 4 2 7" xfId="42036" xr:uid="{ED5B3596-F07A-4160-81BF-FCD43076BCE1}"/>
    <cellStyle name="EYCurrency 3 3 4 2 8" xfId="16155" xr:uid="{BC5807B4-3F9B-4E32-B747-772D87E0B2AB}"/>
    <cellStyle name="EYCurrency 3 3 4 3" xfId="1863" xr:uid="{3FDC4AFE-0398-4BCF-A760-619499DA5DA0}"/>
    <cellStyle name="EYCurrency 3 3 4 3 2" xfId="9954" xr:uid="{C30C575F-CE18-4CCB-B9BE-7D6850EDB108}"/>
    <cellStyle name="EYCurrency 3 3 4 3 2 2" xfId="25559" xr:uid="{BDD64711-08DD-4906-9DA3-92AA1D69A2F0}"/>
    <cellStyle name="EYCurrency 3 3 4 3 2 3" xfId="31638" xr:uid="{9FABF5F4-0075-4252-B3D0-739FB75C1B98}"/>
    <cellStyle name="EYCurrency 3 3 4 3 2 4" xfId="37601" xr:uid="{1F5F88BE-47A3-4F1B-939F-E64418AF358F}"/>
    <cellStyle name="EYCurrency 3 3 4 3 2 5" xfId="43810" xr:uid="{737E3B28-0077-4AA6-A3E0-963C1C868A59}"/>
    <cellStyle name="EYCurrency 3 3 4 3 2 6" xfId="18076" xr:uid="{1C9623FE-C1BC-4F42-9772-EF41043E1ACC}"/>
    <cellStyle name="EYCurrency 3 3 4 3 3" xfId="11799" xr:uid="{174A1594-F9B4-4159-ABB0-648B0E83CDA4}"/>
    <cellStyle name="EYCurrency 3 3 4 3 3 2" xfId="27404" xr:uid="{4EC6E0D4-E2E1-44EF-B783-40E032844114}"/>
    <cellStyle name="EYCurrency 3 3 4 3 3 3" xfId="33445" xr:uid="{F9F468E3-EBCF-435C-BD96-895C34C4269E}"/>
    <cellStyle name="EYCurrency 3 3 4 3 3 4" xfId="39406" xr:uid="{1A1CE1E0-C79D-4279-8B4C-5EE796D08BF0}"/>
    <cellStyle name="EYCurrency 3 3 4 3 3 5" xfId="44915" xr:uid="{000C3C31-1046-463E-926C-ED1636955D6C}"/>
    <cellStyle name="EYCurrency 3 3 4 3 3 6" xfId="19921" xr:uid="{2519DCB5-429B-4BEA-AD8F-CC06C9AFC783}"/>
    <cellStyle name="EYCurrency 3 3 4 3 4" xfId="7546" xr:uid="{C6ED8225-6176-41CA-A0FC-EE1DFE33B098}"/>
    <cellStyle name="EYCurrency 3 3 4 3 4 2" xfId="23158" xr:uid="{DF203FDC-3044-4D41-BC2C-0AEEC26B1E30}"/>
    <cellStyle name="EYCurrency 3 3 4 3 5" xfId="29287" xr:uid="{CD513632-B463-41C0-BFCD-DA2709984EFB}"/>
    <cellStyle name="EYCurrency 3 3 4 3 6" xfId="35253" xr:uid="{C3C169AA-5412-43F5-99E8-7D2184D3C1FC}"/>
    <cellStyle name="EYCurrency 3 3 4 3 7" xfId="41750" xr:uid="{E7930F73-C708-43F9-A7AD-E97B0168ABA7}"/>
    <cellStyle name="EYCurrency 3 3 4 3 8" xfId="15680" xr:uid="{30A42BB0-A7AF-4BA3-8D34-6FB4F60E4170}"/>
    <cellStyle name="EYCurrency 3 3 4 4" xfId="2219" xr:uid="{951C407C-4B93-491E-B306-3AE8B72FDC8E}"/>
    <cellStyle name="EYCurrency 3 3 4 4 2" xfId="10969" xr:uid="{8F9BBF30-97D7-43A4-83B6-6D2BA6E81600}"/>
    <cellStyle name="EYCurrency 3 3 4 4 2 2" xfId="26574" xr:uid="{395FB36A-502D-42DA-B077-4D53CAACCA16}"/>
    <cellStyle name="EYCurrency 3 3 4 4 2 3" xfId="32643" xr:uid="{855874A7-920F-41EE-A771-95F5B370CDF0}"/>
    <cellStyle name="EYCurrency 3 3 4 4 2 4" xfId="38605" xr:uid="{4E3CC07C-76F9-433C-95BC-E487137120FE}"/>
    <cellStyle name="EYCurrency 3 3 4 4 2 5" xfId="43889" xr:uid="{2031070C-1448-432D-BCDB-CE69D8EE1A08}"/>
    <cellStyle name="EYCurrency 3 3 4 4 2 6" xfId="19091" xr:uid="{00C4645A-EA85-4581-9442-E2DE226C9888}"/>
    <cellStyle name="EYCurrency 3 3 4 4 3" xfId="12814" xr:uid="{09D4C1DD-B2E4-4E39-B463-033DDBDBB013}"/>
    <cellStyle name="EYCurrency 3 3 4 4 3 2" xfId="28419" xr:uid="{B7EF55D6-3473-4DD0-9076-05683458656F}"/>
    <cellStyle name="EYCurrency 3 3 4 4 3 3" xfId="34449" xr:uid="{7E3C0396-5608-489E-9B2A-353D420358B9}"/>
    <cellStyle name="EYCurrency 3 3 4 4 3 4" xfId="40410" xr:uid="{993F50FE-E10A-4948-BACA-08FD13A7C9CD}"/>
    <cellStyle name="EYCurrency 3 3 4 4 3 5" xfId="44994" xr:uid="{D4A7B8E8-3867-4366-B84D-FF231BBDDF8D}"/>
    <cellStyle name="EYCurrency 3 3 4 4 3 6" xfId="20936" xr:uid="{B772A0E7-A199-4FA6-A065-62206320AA0F}"/>
    <cellStyle name="EYCurrency 3 3 4 4 4" xfId="8562" xr:uid="{ADCAE447-769D-4CB2-BE9F-5FD3BDE847B7}"/>
    <cellStyle name="EYCurrency 3 3 4 4 4 2" xfId="24174" xr:uid="{DAB6C3F7-DB81-4C12-B49B-16DE6E5A93ED}"/>
    <cellStyle name="EYCurrency 3 3 4 4 5" xfId="30292" xr:uid="{ACA8AAC7-E746-4E82-9F79-515733257B61}"/>
    <cellStyle name="EYCurrency 3 3 4 4 6" xfId="36257" xr:uid="{CB98C3F4-31D9-437E-8260-868FF706218F}"/>
    <cellStyle name="EYCurrency 3 3 4 4 7" xfId="41829" xr:uid="{D70C00C0-266D-4C73-9A34-29B392F3B8F9}"/>
    <cellStyle name="EYCurrency 3 3 4 4 8" xfId="16695" xr:uid="{A4F54200-60D7-4D8E-B6FF-E1630E048549}"/>
    <cellStyle name="EYCurrency 3 3 4 5" xfId="1544" xr:uid="{D954E5E8-5CFC-46B3-ADE8-EF0CF0F2822E}"/>
    <cellStyle name="EYCurrency 3 3 4 5 2" xfId="10759" xr:uid="{6A90ECF5-61CE-46FF-9575-D691C787170C}"/>
    <cellStyle name="EYCurrency 3 3 4 5 2 2" xfId="26364" xr:uid="{7761A3D5-3BBE-45CB-971B-5E99465BC685}"/>
    <cellStyle name="EYCurrency 3 3 4 5 2 3" xfId="32436" xr:uid="{ABDD0C20-1308-4BCE-B590-5C8C189E9D29}"/>
    <cellStyle name="EYCurrency 3 3 4 5 2 4" xfId="38399" xr:uid="{12C119C9-FF50-4CFC-BEA8-BC6625516FBC}"/>
    <cellStyle name="EYCurrency 3 3 4 5 2 5" xfId="18881" xr:uid="{ABD47C67-2BA9-4623-9998-0ED46A03846B}"/>
    <cellStyle name="EYCurrency 3 3 4 5 3" xfId="12604" xr:uid="{AC233BC8-37F8-4F0E-A62B-266A23E2E079}"/>
    <cellStyle name="EYCurrency 3 3 4 5 3 2" xfId="28209" xr:uid="{967302E6-8BC3-4A1A-AA0D-2BA0683CFF9E}"/>
    <cellStyle name="EYCurrency 3 3 4 5 3 3" xfId="34243" xr:uid="{D3B7AE4A-6A1C-47B9-8A89-8649972DE3BB}"/>
    <cellStyle name="EYCurrency 3 3 4 5 3 4" xfId="40204" xr:uid="{AED87317-D0BE-4A49-BDA3-FD8AFEB76BCC}"/>
    <cellStyle name="EYCurrency 3 3 4 5 3 5" xfId="20726" xr:uid="{8B4C97C8-9C15-4EE0-8B87-94C23C20B155}"/>
    <cellStyle name="EYCurrency 3 3 4 5 4" xfId="8352" xr:uid="{045DD69B-2D37-4C1F-A222-E77BE91C8453}"/>
    <cellStyle name="EYCurrency 3 3 4 5 4 2" xfId="23964" xr:uid="{25467327-C42C-42D6-BA0C-AFD50A04CCA0}"/>
    <cellStyle name="EYCurrency 3 3 4 5 5" xfId="30085" xr:uid="{9AA20623-9202-4FB8-B414-4656DEBC4F3F}"/>
    <cellStyle name="EYCurrency 3 3 4 5 6" xfId="36051" xr:uid="{0CA5AD90-A052-41B9-BB0F-11B4094E2718}"/>
    <cellStyle name="EYCurrency 3 3 4 5 7" xfId="43254" xr:uid="{293A4B2C-ECFD-4E14-8982-B51DDCBD5C09}"/>
    <cellStyle name="EYCurrency 3 3 4 5 8" xfId="16485" xr:uid="{56187646-398B-4389-B3D1-9108321E2DB8}"/>
    <cellStyle name="EYCurrency 3 3 4 6" xfId="3160" xr:uid="{64E65C9A-B8AE-4439-BE4E-ED9F04A9CEF8}"/>
    <cellStyle name="EYCurrency 3 3 4 6 2" xfId="9312" xr:uid="{F293584E-4EAF-420E-B833-0497E84AB573}"/>
    <cellStyle name="EYCurrency 3 3 4 6 2 2" xfId="24917" xr:uid="{67152C0D-C875-44C4-A46F-9EBF72083842}"/>
    <cellStyle name="EYCurrency 3 3 4 6 3" xfId="31010" xr:uid="{5EB25993-FC69-414D-865E-A2EDB7C86EBB}"/>
    <cellStyle name="EYCurrency 3 3 4 6 4" xfId="36973" xr:uid="{631FBBFA-9009-4685-922C-9C1D96A673E5}"/>
    <cellStyle name="EYCurrency 3 3 4 6 5" xfId="42655" xr:uid="{21496F20-6337-4FB1-B23C-F427F088C947}"/>
    <cellStyle name="EYCurrency 3 3 4 6 6" xfId="17436" xr:uid="{45712530-9FBA-4CBF-808F-B50A8D37C8C3}"/>
    <cellStyle name="EYCurrency 3 3 4 7" xfId="2686" xr:uid="{A72D52DF-C165-445D-B57C-805878D6D17A}"/>
    <cellStyle name="EYCurrency 3 3 4 7 2" xfId="9187" xr:uid="{4AB1191E-163E-4994-B7FC-46EE56F9FAA2}"/>
    <cellStyle name="EYCurrency 3 3 4 7 2 2" xfId="24792" xr:uid="{E4E83820-FF43-4718-A335-788AD52E3369}"/>
    <cellStyle name="EYCurrency 3 3 4 7 3" xfId="30886" xr:uid="{7B140A7B-BF6D-44B2-98F4-E42630AB41CE}"/>
    <cellStyle name="EYCurrency 3 3 4 7 4" xfId="36849" xr:uid="{2A0CC542-B657-421C-8ECA-1843669307B1}"/>
    <cellStyle name="EYCurrency 3 3 4 7 5" xfId="17311" xr:uid="{8E5E1F91-9846-4EB1-AB6D-BF3A5563FA41}"/>
    <cellStyle name="EYCurrency 3 3 4 8" xfId="5907" xr:uid="{05839F92-3E5A-4170-B15A-8E2B591FE153}"/>
    <cellStyle name="EYCurrency 3 3 4 8 2" xfId="21442" xr:uid="{DAE496F0-846D-4015-825F-12488D7EFAA6}"/>
    <cellStyle name="EYCurrency 3 3 4 9" xfId="22266" xr:uid="{B6A7BEA2-B614-458A-9C39-B85CF2675D1D}"/>
    <cellStyle name="EYCurrency 3 3 5" xfId="252" xr:uid="{8AD65C13-8456-4BFE-A500-7CEFD663C505}"/>
    <cellStyle name="EYCurrency 3 3 5 2" xfId="1162" xr:uid="{89E2CF96-3D3F-4DD9-A9B3-C10D7D286B9C}"/>
    <cellStyle name="EYCurrency 3 3 5 2 2" xfId="9752" xr:uid="{5E659B1F-A3C3-4702-9C1E-8CAEE0BDC3D9}"/>
    <cellStyle name="EYCurrency 3 3 5 2 2 2" xfId="25357" xr:uid="{B3F2A721-A4A9-4387-B186-CB7D231876C3}"/>
    <cellStyle name="EYCurrency 3 3 5 2 3" xfId="31436" xr:uid="{82278A82-093B-429D-84DD-E6DD9609293B}"/>
    <cellStyle name="EYCurrency 3 3 5 2 4" xfId="37399" xr:uid="{4754CA51-5D87-49EE-A8BB-B5CB8335D383}"/>
    <cellStyle name="EYCurrency 3 3 5 2 5" xfId="43678" xr:uid="{622AE944-EBCF-4810-9266-D764C4BB2DC7}"/>
    <cellStyle name="EYCurrency 3 3 5 2 6" xfId="17874" xr:uid="{32754606-B631-49A9-BE06-6BC83E5479C1}"/>
    <cellStyle name="EYCurrency 3 3 5 3" xfId="1764" xr:uid="{174A270E-5814-40A0-815F-6295A98A89AD}"/>
    <cellStyle name="EYCurrency 3 3 5 3 2" xfId="11597" xr:uid="{BF320C75-236E-46BC-B6FE-7E486A976D83}"/>
    <cellStyle name="EYCurrency 3 3 5 3 2 2" xfId="27202" xr:uid="{59303E03-DF7D-4D1E-9145-9FFE9A2BCF53}"/>
    <cellStyle name="EYCurrency 3 3 5 3 3" xfId="33243" xr:uid="{3E5B14DD-8C3B-4333-8797-53B881911980}"/>
    <cellStyle name="EYCurrency 3 3 5 3 4" xfId="39204" xr:uid="{AD067D34-6356-4070-85DA-7066BDE94DCB}"/>
    <cellStyle name="EYCurrency 3 3 5 3 5" xfId="44783" xr:uid="{36B05850-4B88-4C73-9BDC-D9020A3E353C}"/>
    <cellStyle name="EYCurrency 3 3 5 3 6" xfId="19719" xr:uid="{F109E468-EF19-492C-88CC-F7A5A76A679C}"/>
    <cellStyle name="EYCurrency 3 3 5 4" xfId="2316" xr:uid="{9E71C2CF-FB42-4C76-9D03-A708B9317242}"/>
    <cellStyle name="EYCurrency 3 3 5 4 2" xfId="22956" xr:uid="{A90C2F27-AEEF-4692-A727-7C1E7C1B409F}"/>
    <cellStyle name="EYCurrency 3 3 5 5" xfId="2587" xr:uid="{6607B043-FF75-4927-806D-CF2EF50202B8}"/>
    <cellStyle name="EYCurrency 3 3 5 5 2" xfId="29085" xr:uid="{E2BEACA8-F07C-4E5B-99B7-02E3DFA00225}"/>
    <cellStyle name="EYCurrency 3 3 5 6" xfId="2700" xr:uid="{72BBEE06-61DC-4CC5-9FF9-E35E60C7E705}"/>
    <cellStyle name="EYCurrency 3 3 5 6 2" xfId="35051" xr:uid="{27CC9914-6D3E-4F2E-BFBC-742E4F05A09E}"/>
    <cellStyle name="EYCurrency 3 3 5 7" xfId="2141" xr:uid="{6EBA8C61-73B0-40D3-8E67-FE7F2956A14E}"/>
    <cellStyle name="EYCurrency 3 3 5 7 2" xfId="41618" xr:uid="{6B82FE72-8678-4535-8BAD-FC7D6BD84DA5}"/>
    <cellStyle name="EYCurrency 3 3 5 8" xfId="7344" xr:uid="{42FE8527-66D7-4651-967D-52275BCA1BB5}"/>
    <cellStyle name="EYCurrency 3 3 5 9" xfId="15478" xr:uid="{5FA37212-9E16-474F-82F3-76E155414DC0}"/>
    <cellStyle name="EYCurrency 3 3 6" xfId="1096" xr:uid="{E456D6F9-193E-4FC9-9E12-123F342416BE}"/>
    <cellStyle name="EYCurrency 3 3 6 2" xfId="9721" xr:uid="{4E9563CF-B8F1-47E5-AE1C-23B0AD1B8265}"/>
    <cellStyle name="EYCurrency 3 3 6 2 2" xfId="25326" xr:uid="{6143D141-0397-45B7-A28C-234B46082573}"/>
    <cellStyle name="EYCurrency 3 3 6 2 3" xfId="31406" xr:uid="{5D6C5A23-73BB-4ACE-AA21-6C887F8ECA58}"/>
    <cellStyle name="EYCurrency 3 3 6 2 4" xfId="37369" xr:uid="{FEDBFF09-3259-4833-ADF2-E02939DC9D1E}"/>
    <cellStyle name="EYCurrency 3 3 6 2 5" xfId="43639" xr:uid="{8AD4D0F7-A061-480C-B4A2-1932408C6063}"/>
    <cellStyle name="EYCurrency 3 3 6 2 6" xfId="17844" xr:uid="{8FA5F094-EA3F-47F3-97C1-B3B30969C96C}"/>
    <cellStyle name="EYCurrency 3 3 6 3" xfId="11567" xr:uid="{97D11838-155F-4A19-914D-A875568DA006}"/>
    <cellStyle name="EYCurrency 3 3 6 3 2" xfId="27172" xr:uid="{A5F9DC84-45E7-4FD1-BD5D-71181104B7A3}"/>
    <cellStyle name="EYCurrency 3 3 6 3 3" xfId="33213" xr:uid="{78F4ADA0-247B-40A8-BFCF-D2A1C68F1221}"/>
    <cellStyle name="EYCurrency 3 3 6 3 4" xfId="39174" xr:uid="{3362D2A0-A3C4-4F7F-9D9E-E263F7E0CCE1}"/>
    <cellStyle name="EYCurrency 3 3 6 3 5" xfId="44744" xr:uid="{7EC2862D-D0CD-40F3-9418-B37698BE9F0D}"/>
    <cellStyle name="EYCurrency 3 3 6 3 6" xfId="19689" xr:uid="{4B34FC01-1397-4814-8A90-FA24CC7FBCCA}"/>
    <cellStyle name="EYCurrency 3 3 6 4" xfId="7313" xr:uid="{DD2D35FA-D8B5-4C6A-83B8-C3F853EDD763}"/>
    <cellStyle name="EYCurrency 3 3 6 4 2" xfId="22925" xr:uid="{E74DA561-E815-47FC-A6AE-1FB29662BB03}"/>
    <cellStyle name="EYCurrency 3 3 6 5" xfId="29055" xr:uid="{009BA2B0-4A34-44AF-87A3-EACD5F048692}"/>
    <cellStyle name="EYCurrency 3 3 6 6" xfId="35021" xr:uid="{12B992BF-C985-41AC-B11B-2142D86F9D38}"/>
    <cellStyle name="EYCurrency 3 3 6 7" xfId="41579" xr:uid="{9518DF51-8B7B-4ACD-ADC3-F1EF5F5F1C3C}"/>
    <cellStyle name="EYCurrency 3 3 6 8" xfId="15448" xr:uid="{C94DC814-6C42-4978-AE24-7AAC45B73383}"/>
    <cellStyle name="EYCurrency 3 3 7" xfId="1689" xr:uid="{96D6873C-373D-4850-9890-441F04582AB7}"/>
    <cellStyle name="EYCurrency 3 3 7 2" xfId="11066" xr:uid="{96D83FB2-2D26-44CC-9C42-08A3C758FF40}"/>
    <cellStyle name="EYCurrency 3 3 7 2 2" xfId="26671" xr:uid="{5C35D722-53CB-4A1E-884D-BC93F32D0A85}"/>
    <cellStyle name="EYCurrency 3 3 7 2 3" xfId="32736" xr:uid="{C9C271AD-1667-4C6F-9CB1-48F052ECD54E}"/>
    <cellStyle name="EYCurrency 3 3 7 2 4" xfId="38698" xr:uid="{2079335D-CD93-4731-B69A-07615DA39B12}"/>
    <cellStyle name="EYCurrency 3 3 7 2 5" xfId="19188" xr:uid="{AA94D73C-9617-4DAE-A699-396ABEC0EA81}"/>
    <cellStyle name="EYCurrency 3 3 7 3" xfId="12911" xr:uid="{CAD930F0-8EE1-443D-9B7C-A261755104AA}"/>
    <cellStyle name="EYCurrency 3 3 7 3 2" xfId="28516" xr:uid="{FC7D10AB-7283-43F6-BE5E-7719F703B0D4}"/>
    <cellStyle name="EYCurrency 3 3 7 3 3" xfId="34542" xr:uid="{44CDC458-2881-4492-8933-FAC4FDB8EC9D}"/>
    <cellStyle name="EYCurrency 3 3 7 3 4" xfId="40503" xr:uid="{DA1C3D79-E342-4652-BB92-CE505C4D89AC}"/>
    <cellStyle name="EYCurrency 3 3 7 3 5" xfId="21033" xr:uid="{18F37957-DB03-4316-B81A-A01C336544C3}"/>
    <cellStyle name="EYCurrency 3 3 7 4" xfId="8660" xr:uid="{91466152-B321-4195-B187-34DFEF85C12C}"/>
    <cellStyle name="EYCurrency 3 3 7 4 2" xfId="24272" xr:uid="{E54CCEEF-E747-4E92-8E91-EA76B4B86F49}"/>
    <cellStyle name="EYCurrency 3 3 7 5" xfId="30385" xr:uid="{EF04967D-9A9B-4757-BE73-8D0B66E7CEFB}"/>
    <cellStyle name="EYCurrency 3 3 7 6" xfId="36350" xr:uid="{2EFBCF0D-E1BE-4E97-8D31-A445BB982A45}"/>
    <cellStyle name="EYCurrency 3 3 7 7" xfId="43041" xr:uid="{CFC4EC33-8DE0-4F71-8BA0-5A8484719331}"/>
    <cellStyle name="EYCurrency 3 3 7 8" xfId="16792" xr:uid="{18AB8995-4ACF-475E-B1FD-35CFFB152067}"/>
    <cellStyle name="EYCurrency 3 3 8" xfId="2376" xr:uid="{678AC457-B04B-4423-8B22-EC6C2DE334FC}"/>
    <cellStyle name="EYCurrency 3 3 8 2" xfId="10576" xr:uid="{3D4F5DE7-4445-4C99-A1CB-9944F6051F2A}"/>
    <cellStyle name="EYCurrency 3 3 8 2 2" xfId="26181" xr:uid="{0E4AA277-EA12-46F4-970A-BF980C9C6D57}"/>
    <cellStyle name="EYCurrency 3 3 8 2 3" xfId="32255" xr:uid="{22FCC42B-EC79-40AC-A56A-863E9EDD02F1}"/>
    <cellStyle name="EYCurrency 3 3 8 2 4" xfId="38218" xr:uid="{BBA895D1-94B2-4A3F-B754-79CEC40E6AF0}"/>
    <cellStyle name="EYCurrency 3 3 8 2 5" xfId="18698" xr:uid="{DEDD4675-5F09-497A-8747-376FAC96E2B1}"/>
    <cellStyle name="EYCurrency 3 3 8 3" xfId="12421" xr:uid="{395C2314-B4AC-4A40-A4C4-5535260A6EEA}"/>
    <cellStyle name="EYCurrency 3 3 8 3 2" xfId="28026" xr:uid="{B7B19E13-C2C5-44C0-A1AE-91FF33A561E1}"/>
    <cellStyle name="EYCurrency 3 3 8 3 3" xfId="34062" xr:uid="{4438AF62-BE84-432F-B0A3-A2497C3935F1}"/>
    <cellStyle name="EYCurrency 3 3 8 3 4" xfId="40023" xr:uid="{19018D23-78D8-4CD1-8E78-37FA351B87AF}"/>
    <cellStyle name="EYCurrency 3 3 8 3 5" xfId="20543" xr:uid="{57477B04-9AF0-40A0-A656-C6605E09957C}"/>
    <cellStyle name="EYCurrency 3 3 8 4" xfId="8169" xr:uid="{90262B51-F7EE-4D94-83E2-AB8F3ADD225A}"/>
    <cellStyle name="EYCurrency 3 3 8 4 2" xfId="23781" xr:uid="{3248B1F5-BE87-4737-977F-8C5C5AC84F3A}"/>
    <cellStyle name="EYCurrency 3 3 8 5" xfId="29904" xr:uid="{F93C1B4D-38B4-4E0B-BD5F-F83E567A4D01}"/>
    <cellStyle name="EYCurrency 3 3 8 6" xfId="35870" xr:uid="{5EC1D84B-07D2-41B8-9077-19BA492D8397}"/>
    <cellStyle name="EYCurrency 3 3 8 7" xfId="43065" xr:uid="{B8997585-A563-43AF-BE61-F6407F5ECB2E}"/>
    <cellStyle name="EYCurrency 3 3 8 8" xfId="16302" xr:uid="{178A0E62-A8D9-4185-8A1A-4E4EF6D41A38}"/>
    <cellStyle name="EYCurrency 3 3 9" xfId="2658" xr:uid="{11275C91-1289-4D0E-9906-6A36F307C950}"/>
    <cellStyle name="EYCurrency 3 3 9 2" xfId="9067" xr:uid="{AAD60AD5-2A1D-491D-90B2-4F6C0BD84014}"/>
    <cellStyle name="EYCurrency 3 3 9 2 2" xfId="24672" xr:uid="{4EBE1B13-BC0C-4255-A07D-17946DB6F24E}"/>
    <cellStyle name="EYCurrency 3 3 9 3" xfId="30766" xr:uid="{C3B0B353-C81B-4740-A4F4-7AFF50F3133F}"/>
    <cellStyle name="EYCurrency 3 3 9 4" xfId="36729" xr:uid="{12576E64-B757-4B08-9A12-3923D3684C1D}"/>
    <cellStyle name="EYCurrency 3 3 9 5" xfId="17191" xr:uid="{C9459EB3-629C-4736-BF28-01F8B0E26E4A}"/>
    <cellStyle name="EYCurrency 3 4" xfId="213" xr:uid="{17674D8A-1925-4A80-A751-BA0E18FC26E3}"/>
    <cellStyle name="EYCurrency 3 4 10" xfId="3281" xr:uid="{D578CE56-DCFA-4E07-9A8A-20E6C644B5AB}"/>
    <cellStyle name="EYCurrency 3 4 10 2" xfId="21759" xr:uid="{F07B82F5-9B87-4202-A472-70ED9DFFB495}"/>
    <cellStyle name="EYCurrency 3 4 11" xfId="3607" xr:uid="{8F4B7796-610A-449A-85C0-E7E501AF2B46}"/>
    <cellStyle name="EYCurrency 3 4 11 2" xfId="21716" xr:uid="{9627E2EF-BD7F-4C12-B368-19A397951A3F}"/>
    <cellStyle name="EYCurrency 3 4 12" xfId="21769" xr:uid="{A86FDCE2-E4EC-4E2B-BEA2-451A43F09D43}"/>
    <cellStyle name="EYCurrency 3 4 13" xfId="41183" xr:uid="{55320F6B-E671-4E70-8CAD-321BAE483AB1}"/>
    <cellStyle name="EYCurrency 3 4 14" xfId="14957" xr:uid="{E29FFC32-B58E-4D6E-AE5F-F9547685DC40}"/>
    <cellStyle name="EYCurrency 3 4 2" xfId="308" xr:uid="{98048E3B-C97A-47D2-8D06-4A057CD0D3B2}"/>
    <cellStyle name="EYCurrency 3 4 2 10" xfId="21787" xr:uid="{FDFF1A45-9705-4B8D-94BF-3A4875193C63}"/>
    <cellStyle name="EYCurrency 3 4 2 11" xfId="41234" xr:uid="{C15E27C2-A191-4E28-8746-7030DDB100C0}"/>
    <cellStyle name="EYCurrency 3 4 2 12" xfId="15010" xr:uid="{D57D6034-5E91-4DCD-AE41-065DABABD46F}"/>
    <cellStyle name="EYCurrency 3 4 2 2" xfId="1213" xr:uid="{078A61BD-95B4-4DFF-9ED8-67CC21B7A627}"/>
    <cellStyle name="EYCurrency 3 4 2 2 10" xfId="21861" xr:uid="{78B48F87-5579-4901-83BC-178607A7CE32}"/>
    <cellStyle name="EYCurrency 3 4 2 2 11" xfId="22050" xr:uid="{AA0A2972-0403-46EF-8D25-377D8CBB8CF6}"/>
    <cellStyle name="EYCurrency 3 4 2 2 12" xfId="41385" xr:uid="{45420A11-14DB-4A35-85FB-BE636C186497}"/>
    <cellStyle name="EYCurrency 3 4 2 2 13" xfId="15164" xr:uid="{0DB902F9-2132-43AE-83A2-1BA4287E6851}"/>
    <cellStyle name="EYCurrency 3 4 2 2 2" xfId="8079" xr:uid="{AB22448F-4377-4481-9541-D8C3E7530D04}"/>
    <cellStyle name="EYCurrency 3 4 2 2 2 2" xfId="10486" xr:uid="{A364AF2A-0256-487D-BFB4-A5E8312E9185}"/>
    <cellStyle name="EYCurrency 3 4 2 2 2 2 2" xfId="26091" xr:uid="{415C0E56-E5CF-40C5-9966-1008FBDAA4DA}"/>
    <cellStyle name="EYCurrency 3 4 2 2 2 2 3" xfId="32166" xr:uid="{841F4345-8142-4537-BF00-645DE5230A8E}"/>
    <cellStyle name="EYCurrency 3 4 2 2 2 2 4" xfId="38129" xr:uid="{2B0E9634-70E5-447B-8434-C93C66B1B7EC}"/>
    <cellStyle name="EYCurrency 3 4 2 2 2 2 5" xfId="44153" xr:uid="{E996D657-4C73-4D83-B6EF-DE8E681E1610}"/>
    <cellStyle name="EYCurrency 3 4 2 2 2 2 6" xfId="18608" xr:uid="{2B2FA63F-C4C3-42F5-892C-1E4C671D2AA4}"/>
    <cellStyle name="EYCurrency 3 4 2 2 2 3" xfId="12331" xr:uid="{ED8818CC-C1DA-4BCF-9B14-105D31C5437D}"/>
    <cellStyle name="EYCurrency 3 4 2 2 2 3 2" xfId="27936" xr:uid="{3289F223-894A-4353-964F-D8D301201516}"/>
    <cellStyle name="EYCurrency 3 4 2 2 2 3 3" xfId="33973" xr:uid="{A15EC13C-F4B8-410A-A194-A2D706AC7667}"/>
    <cellStyle name="EYCurrency 3 4 2 2 2 3 4" xfId="39934" xr:uid="{1894694B-B293-482F-BB64-21393E4FE064}"/>
    <cellStyle name="EYCurrency 3 4 2 2 2 3 5" xfId="45258" xr:uid="{5BCE2EFE-D2BD-4C81-BBBA-1280ED8F76E5}"/>
    <cellStyle name="EYCurrency 3 4 2 2 2 3 6" xfId="20453" xr:uid="{B2F47416-BA35-458B-9F4E-01B1A1E8AE06}"/>
    <cellStyle name="EYCurrency 3 4 2 2 2 4" xfId="23691" xr:uid="{320D4439-AE95-45DF-96E0-58F7098167AA}"/>
    <cellStyle name="EYCurrency 3 4 2 2 2 5" xfId="29815" xr:uid="{C9DF4CA5-C375-46AB-9E05-DB71F5C8A0B7}"/>
    <cellStyle name="EYCurrency 3 4 2 2 2 6" xfId="35781" xr:uid="{CBD3F7A5-6E3D-494D-92B1-C294706B3BA6}"/>
    <cellStyle name="EYCurrency 3 4 2 2 2 7" xfId="42093" xr:uid="{221A0DD7-B0B2-492A-AC48-5F4FAD3B5ED2}"/>
    <cellStyle name="EYCurrency 3 4 2 2 2 8" xfId="16212" xr:uid="{E6D13A9E-748C-4A69-9C94-E3E8EE6BB0BE}"/>
    <cellStyle name="EYCurrency 3 4 2 2 3" xfId="7508" xr:uid="{EC57FC74-F22D-4A12-BD86-80C7D2E8162A}"/>
    <cellStyle name="EYCurrency 3 4 2 2 3 2" xfId="9916" xr:uid="{DBC5837B-AEEA-4F3E-8C53-3C258FDD2661}"/>
    <cellStyle name="EYCurrency 3 4 2 2 3 2 2" xfId="25521" xr:uid="{3D1B4797-2C78-42DA-9702-D79CD852C1EE}"/>
    <cellStyle name="EYCurrency 3 4 2 2 3 2 3" xfId="31600" xr:uid="{8CE2899D-A699-4351-AF50-6E0373B03678}"/>
    <cellStyle name="EYCurrency 3 4 2 2 3 2 4" xfId="37563" xr:uid="{4FC21B74-EA32-4B83-9D75-1305F86C24BD}"/>
    <cellStyle name="EYCurrency 3 4 2 2 3 2 5" xfId="44265" xr:uid="{C10E2A8A-3A18-4C3B-858B-C5E6DA47FFD8}"/>
    <cellStyle name="EYCurrency 3 4 2 2 3 2 6" xfId="18038" xr:uid="{3A07E588-5AA0-4AA3-AE21-4A5CC072AF89}"/>
    <cellStyle name="EYCurrency 3 4 2 2 3 3" xfId="11761" xr:uid="{D8377A76-505A-4D73-AE46-4CC48CF78FEF}"/>
    <cellStyle name="EYCurrency 3 4 2 2 3 3 2" xfId="27366" xr:uid="{F38C555F-A178-41D9-B172-DCDFEE2D6C08}"/>
    <cellStyle name="EYCurrency 3 4 2 2 3 3 3" xfId="33407" xr:uid="{A28A9522-D2DF-4457-89A9-59355950C763}"/>
    <cellStyle name="EYCurrency 3 4 2 2 3 3 4" xfId="39368" xr:uid="{FDFFFF16-D269-4D34-A4BF-23F8FA355E23}"/>
    <cellStyle name="EYCurrency 3 4 2 2 3 3 5" xfId="45370" xr:uid="{AC73F2A2-2452-4B8A-993A-928F922EF008}"/>
    <cellStyle name="EYCurrency 3 4 2 2 3 3 6" xfId="19883" xr:uid="{1B5FFC1C-7FC0-4601-AC42-B2E8F4B758A1}"/>
    <cellStyle name="EYCurrency 3 4 2 2 3 4" xfId="23120" xr:uid="{E8023454-B0FD-4996-ADEB-5AC10698F68E}"/>
    <cellStyle name="EYCurrency 3 4 2 2 3 5" xfId="29249" xr:uid="{54C6D90A-2E05-46C2-B559-FAAC586252D3}"/>
    <cellStyle name="EYCurrency 3 4 2 2 3 6" xfId="35215" xr:uid="{9CA6A8AF-6B3C-4765-B7B8-145BBA063A7B}"/>
    <cellStyle name="EYCurrency 3 4 2 2 3 7" xfId="42205" xr:uid="{72D1B10E-583F-462A-8549-64AE92BB6067}"/>
    <cellStyle name="EYCurrency 3 4 2 2 3 8" xfId="15642" xr:uid="{2F54BF76-277B-4205-8C72-8ED980247FCB}"/>
    <cellStyle name="EYCurrency 3 4 2 2 4" xfId="8381" xr:uid="{FABCF229-F3ED-482D-8E5C-9BBC7541E46D}"/>
    <cellStyle name="EYCurrency 3 4 2 2 4 2" xfId="10788" xr:uid="{EF85F3DC-DEC1-47E6-8226-3B04A040731C}"/>
    <cellStyle name="EYCurrency 3 4 2 2 4 2 2" xfId="26393" xr:uid="{20F86A88-5262-4787-A929-A4B53095B403}"/>
    <cellStyle name="EYCurrency 3 4 2 2 4 2 3" xfId="32465" xr:uid="{568D53FA-AA34-4C27-AFE8-81BEE30BF893}"/>
    <cellStyle name="EYCurrency 3 4 2 2 4 2 4" xfId="38428" xr:uid="{3FEEDC60-0044-487A-B403-BD3254C19E80}"/>
    <cellStyle name="EYCurrency 3 4 2 2 4 2 5" xfId="43925" xr:uid="{D936D68F-6665-43F2-989C-DCE8E79D1914}"/>
    <cellStyle name="EYCurrency 3 4 2 2 4 2 6" xfId="18910" xr:uid="{810EBDE2-B032-4B2D-9B5D-07BCF8C2CACE}"/>
    <cellStyle name="EYCurrency 3 4 2 2 4 3" xfId="12633" xr:uid="{295F979D-85D5-45F8-8C13-8D576FC4C9DF}"/>
    <cellStyle name="EYCurrency 3 4 2 2 4 3 2" xfId="28238" xr:uid="{F231FD07-8EFE-4E6A-8F6F-A4968ADE1EA6}"/>
    <cellStyle name="EYCurrency 3 4 2 2 4 3 3" xfId="34272" xr:uid="{6E9180A0-F6E9-4A81-BC99-CB54589D0A7B}"/>
    <cellStyle name="EYCurrency 3 4 2 2 4 3 4" xfId="40233" xr:uid="{03BD0F25-6F83-47E0-9D68-69F0CEFDE706}"/>
    <cellStyle name="EYCurrency 3 4 2 2 4 3 5" xfId="45030" xr:uid="{CA4E1C54-DCCB-4DB7-8BD5-97F750D25816}"/>
    <cellStyle name="EYCurrency 3 4 2 2 4 3 6" xfId="20755" xr:uid="{A400B75E-3083-4FF0-B100-2CDD02DD2360}"/>
    <cellStyle name="EYCurrency 3 4 2 2 4 4" xfId="23993" xr:uid="{A90DCC91-C0F4-4DF9-8B54-070566EA75A9}"/>
    <cellStyle name="EYCurrency 3 4 2 2 4 5" xfId="30114" xr:uid="{00614A53-A014-4E31-A547-9671F8053101}"/>
    <cellStyle name="EYCurrency 3 4 2 2 4 6" xfId="36080" xr:uid="{165E5BA7-DB80-4DE9-BF31-FC79412CDE94}"/>
    <cellStyle name="EYCurrency 3 4 2 2 4 7" xfId="41865" xr:uid="{9AF535CE-D9EC-4B17-B89D-3070A80A5FDB}"/>
    <cellStyle name="EYCurrency 3 4 2 2 4 8" xfId="16514" xr:uid="{527C3FF1-62C5-4BB0-AA7A-85AA5BB4CC11}"/>
    <cellStyle name="EYCurrency 3 4 2 2 5" xfId="8537" xr:uid="{E4C6395B-22C0-4E99-B225-5F9570CB78AA}"/>
    <cellStyle name="EYCurrency 3 4 2 2 5 2" xfId="10944" xr:uid="{423C4297-AB1E-4F5D-A980-6FC46066DA54}"/>
    <cellStyle name="EYCurrency 3 4 2 2 5 2 2" xfId="26549" xr:uid="{0CEA1262-D90C-40EC-8D24-C79044F47A07}"/>
    <cellStyle name="EYCurrency 3 4 2 2 5 2 3" xfId="32619" xr:uid="{E7EDF730-BFA7-49A8-A71A-07E18B57766B}"/>
    <cellStyle name="EYCurrency 3 4 2 2 5 2 4" xfId="38581" xr:uid="{DA3B660B-2A63-46CB-8977-32230042113A}"/>
    <cellStyle name="EYCurrency 3 4 2 2 5 2 5" xfId="19066" xr:uid="{BF5472E1-F828-4A00-9097-FA04F9A01471}"/>
    <cellStyle name="EYCurrency 3 4 2 2 5 3" xfId="12789" xr:uid="{AD71B226-621F-4E25-839E-119E84DD403F}"/>
    <cellStyle name="EYCurrency 3 4 2 2 5 3 2" xfId="28394" xr:uid="{A12AE3F6-932B-4E59-A97C-FDB7AB83C3AD}"/>
    <cellStyle name="EYCurrency 3 4 2 2 5 3 3" xfId="34425" xr:uid="{F0E96B71-AC74-4182-831A-53DAE1D7232D}"/>
    <cellStyle name="EYCurrency 3 4 2 2 5 3 4" xfId="40386" xr:uid="{C1A2C70B-C7D2-4433-BC64-7119719F5BA3}"/>
    <cellStyle name="EYCurrency 3 4 2 2 5 3 5" xfId="20911" xr:uid="{73C334B7-5298-4B68-A3F7-7ABBEC7E2789}"/>
    <cellStyle name="EYCurrency 3 4 2 2 5 4" xfId="24149" xr:uid="{3346445A-A35E-4496-9100-1B5540B6F758}"/>
    <cellStyle name="EYCurrency 3 4 2 2 5 5" xfId="30268" xr:uid="{07DA3CDD-D760-4071-AE03-2FC0EF99AAF0}"/>
    <cellStyle name="EYCurrency 3 4 2 2 5 6" xfId="36233" xr:uid="{E90F40F6-126D-4C51-B96F-BD4870DE6B3A}"/>
    <cellStyle name="EYCurrency 3 4 2 2 5 7" xfId="43311" xr:uid="{00725D22-45C0-4D52-8662-433A9168BC99}"/>
    <cellStyle name="EYCurrency 3 4 2 2 5 8" xfId="16670" xr:uid="{F71D4215-F4C3-4F0F-9D98-02840A9823EC}"/>
    <cellStyle name="EYCurrency 3 4 2 2 6" xfId="9369" xr:uid="{8D3C997F-8892-404E-B3C4-E580533730AC}"/>
    <cellStyle name="EYCurrency 3 4 2 2 6 2" xfId="24974" xr:uid="{7215779D-CEFB-4A3F-8C35-B560308840E0}"/>
    <cellStyle name="EYCurrency 3 4 2 2 6 3" xfId="31067" xr:uid="{08D3877F-F0BF-420F-A5AD-26DDCBC994C1}"/>
    <cellStyle name="EYCurrency 3 4 2 2 6 4" xfId="37030" xr:uid="{12EA11DE-0D18-4FC1-95BE-81200497D6BA}"/>
    <cellStyle name="EYCurrency 3 4 2 2 6 5" xfId="42677" xr:uid="{8E53547F-E685-4E48-91BC-E411B78C368A}"/>
    <cellStyle name="EYCurrency 3 4 2 2 6 6" xfId="17493" xr:uid="{4A700805-E9E6-4508-BCCC-758677B36E2D}"/>
    <cellStyle name="EYCurrency 3 4 2 2 7" xfId="9478" xr:uid="{1064A9D4-8EE9-4FA5-B6BC-A1D29EE835EC}"/>
    <cellStyle name="EYCurrency 3 4 2 2 7 2" xfId="25083" xr:uid="{E5851EAD-E9F9-4C1F-A6B8-1D91598F33D1}"/>
    <cellStyle name="EYCurrency 3 4 2 2 7 3" xfId="31175" xr:uid="{33E829FA-E7E3-40F9-B3FD-DA9F195EC0DD}"/>
    <cellStyle name="EYCurrency 3 4 2 2 7 4" xfId="37138" xr:uid="{B483F530-D3CC-4FB2-A8DF-D3D86ECBD537}"/>
    <cellStyle name="EYCurrency 3 4 2 2 7 5" xfId="17602" xr:uid="{CE6F6A5D-4F91-458A-B081-9BE0E2E7A4CE}"/>
    <cellStyle name="EYCurrency 3 4 2 2 8" xfId="5964" xr:uid="{192CC7B2-6B92-40F4-9D34-2B6936478A3F}"/>
    <cellStyle name="EYCurrency 3 4 2 2 8 2" xfId="21499" xr:uid="{403AE4D9-80B1-4734-9EF6-D986E9C6F4F1}"/>
    <cellStyle name="EYCurrency 3 4 2 2 9" xfId="22323" xr:uid="{502CF192-5DDC-4778-885F-F1658FA49D43}"/>
    <cellStyle name="EYCurrency 3 4 2 3" xfId="1820" xr:uid="{30857930-3131-4D3D-BABD-64C61DDEBCB4}"/>
    <cellStyle name="EYCurrency 3 4 2 3 2" xfId="10316" xr:uid="{641FD0FA-FBBC-46BC-9E7A-8893DD077D65}"/>
    <cellStyle name="EYCurrency 3 4 2 3 2 2" xfId="25921" xr:uid="{2403C803-50C5-475E-9D33-353802814314}"/>
    <cellStyle name="EYCurrency 3 4 2 3 2 3" xfId="31999" xr:uid="{5FE04806-B350-42E0-A53D-A8B0606B6A71}"/>
    <cellStyle name="EYCurrency 3 4 2 3 2 4" xfId="37962" xr:uid="{AC2F8C58-7D62-4A8B-911C-9A686696B5ED}"/>
    <cellStyle name="EYCurrency 3 4 2 3 2 5" xfId="44000" xr:uid="{4626215B-46C1-4308-B95D-F1818834630B}"/>
    <cellStyle name="EYCurrency 3 4 2 3 2 6" xfId="18438" xr:uid="{28B4D7A6-AEB5-440E-891A-89F3CE415392}"/>
    <cellStyle name="EYCurrency 3 4 2 3 3" xfId="12161" xr:uid="{D81902DE-91B0-4EFC-A7D4-F7C4D9081921}"/>
    <cellStyle name="EYCurrency 3 4 2 3 3 2" xfId="27766" xr:uid="{03E7A0B7-D00D-496E-B085-399B663F384B}"/>
    <cellStyle name="EYCurrency 3 4 2 3 3 3" xfId="33806" xr:uid="{8E728F7A-B4D0-4470-8A4E-36AF1C541B0B}"/>
    <cellStyle name="EYCurrency 3 4 2 3 3 4" xfId="39767" xr:uid="{6609C79E-951B-4582-8EC3-33B39AF47E7E}"/>
    <cellStyle name="EYCurrency 3 4 2 3 3 5" xfId="45105" xr:uid="{04485A74-1ECD-4BDF-9CF8-D868C4358699}"/>
    <cellStyle name="EYCurrency 3 4 2 3 3 6" xfId="20283" xr:uid="{929D6018-7866-4821-89F9-96522656FBDC}"/>
    <cellStyle name="EYCurrency 3 4 2 3 4" xfId="7909" xr:uid="{96F438CE-34F8-4924-B881-32BFF96BBF09}"/>
    <cellStyle name="EYCurrency 3 4 2 3 4 2" xfId="23521" xr:uid="{C673DC1F-378E-4E51-942A-7E29F2200AC4}"/>
    <cellStyle name="EYCurrency 3 4 2 3 5" xfId="29648" xr:uid="{2C2E1D9D-645C-427F-B5E5-370004D99129}"/>
    <cellStyle name="EYCurrency 3 4 2 3 6" xfId="35614" xr:uid="{A250729B-6887-413C-915B-93FC245714CC}"/>
    <cellStyle name="EYCurrency 3 4 2 3 7" xfId="41940" xr:uid="{7005F6C9-51D1-4E22-B2B3-7FDBC2468AD8}"/>
    <cellStyle name="EYCurrency 3 4 2 3 8" xfId="16042" xr:uid="{906E50B9-A90B-4302-936A-467B1900E797}"/>
    <cellStyle name="EYCurrency 3 4 2 4" xfId="2262" xr:uid="{E0E827D0-A267-44E1-A58A-09A49A24CACB}"/>
    <cellStyle name="EYCurrency 3 4 2 4 2" xfId="10726" xr:uid="{67F78D45-8C71-42AF-863E-242092C17A12}"/>
    <cellStyle name="EYCurrency 3 4 2 4 2 2" xfId="26331" xr:uid="{DCA96F58-A744-4192-942B-CFC2618F6B31}"/>
    <cellStyle name="EYCurrency 3 4 2 4 2 3" xfId="32403" xr:uid="{16704D3D-D550-4112-AC25-32775337D0EF}"/>
    <cellStyle name="EYCurrency 3 4 2 4 2 4" xfId="38366" xr:uid="{7056B58D-E18C-4BF7-9E6F-CB7A21C2506D}"/>
    <cellStyle name="EYCurrency 3 4 2 4 2 5" xfId="44306" xr:uid="{CA351FE0-961E-42EA-A8CC-2CFB3C6B266F}"/>
    <cellStyle name="EYCurrency 3 4 2 4 2 6" xfId="18848" xr:uid="{5990124B-9CFA-4972-950E-A287A3A90C72}"/>
    <cellStyle name="EYCurrency 3 4 2 4 3" xfId="12571" xr:uid="{82E5FBDA-81F3-4907-918A-97B7C5573C61}"/>
    <cellStyle name="EYCurrency 3 4 2 4 3 2" xfId="28176" xr:uid="{9BD71E13-65B9-4416-9C58-5A11E1C669E3}"/>
    <cellStyle name="EYCurrency 3 4 2 4 3 3" xfId="34210" xr:uid="{9B37772F-9F79-46CF-BEC0-8C89FAD771B0}"/>
    <cellStyle name="EYCurrency 3 4 2 4 3 4" xfId="40171" xr:uid="{F70EFD5B-D4A4-4B5C-9A8D-2CB2F21448A4}"/>
    <cellStyle name="EYCurrency 3 4 2 4 3 5" xfId="45411" xr:uid="{4447AE3A-6D33-426A-8525-DB614689EC5F}"/>
    <cellStyle name="EYCurrency 3 4 2 4 3 6" xfId="20693" xr:uid="{93ED86C8-1C75-48CE-84BA-DED0EF58AABB}"/>
    <cellStyle name="EYCurrency 3 4 2 4 4" xfId="8319" xr:uid="{11703005-4017-4DF2-A54C-D35ED8CADE31}"/>
    <cellStyle name="EYCurrency 3 4 2 4 4 2" xfId="23931" xr:uid="{5D9966E3-0247-43CB-9F54-F236B0434A99}"/>
    <cellStyle name="EYCurrency 3 4 2 4 5" xfId="30052" xr:uid="{7C52D8A2-FCB0-4162-9C10-C9480D2329CA}"/>
    <cellStyle name="EYCurrency 3 4 2 4 6" xfId="36018" xr:uid="{27E108DC-75A9-49AB-8888-48C2E0BE9A89}"/>
    <cellStyle name="EYCurrency 3 4 2 4 7" xfId="42246" xr:uid="{8A20132F-B941-48C5-A541-856CCA014EE4}"/>
    <cellStyle name="EYCurrency 3 4 2 4 8" xfId="16452" xr:uid="{0B1E40C3-C2BE-4ED8-9F29-455629FE8080}"/>
    <cellStyle name="EYCurrency 3 4 2 5" xfId="2410" xr:uid="{85CD62A1-7163-4C9F-9737-BDE767A8F900}"/>
    <cellStyle name="EYCurrency 3 4 2 5 2" xfId="9799" xr:uid="{4BD54F68-5442-419B-80A1-46CE1D2848E7}"/>
    <cellStyle name="EYCurrency 3 4 2 5 2 2" xfId="25404" xr:uid="{6B1F6FE1-690D-44E0-93BA-D5AB72F88225}"/>
    <cellStyle name="EYCurrency 3 4 2 5 2 3" xfId="31483" xr:uid="{E5E3F135-80C8-4234-8E73-E7F5F44D34F9}"/>
    <cellStyle name="EYCurrency 3 4 2 5 2 4" xfId="37446" xr:uid="{DD500A57-EFE8-48E7-B243-3CCEF790A782}"/>
    <cellStyle name="EYCurrency 3 4 2 5 2 5" xfId="17921" xr:uid="{5313139D-DE61-4E20-8AF7-F5432CB73976}"/>
    <cellStyle name="EYCurrency 3 4 2 5 3" xfId="11644" xr:uid="{E874668C-8489-475B-A971-A4DAA7B4BCC6}"/>
    <cellStyle name="EYCurrency 3 4 2 5 3 2" xfId="27249" xr:uid="{00FBA111-E8E1-48B5-96D1-11EA92F7D588}"/>
    <cellStyle name="EYCurrency 3 4 2 5 3 3" xfId="33290" xr:uid="{DDBD277A-4D46-4D19-9427-6B67FA480DA2}"/>
    <cellStyle name="EYCurrency 3 4 2 5 3 4" xfId="39251" xr:uid="{1926A31B-520C-4BDF-A5DF-B24BA1407A35}"/>
    <cellStyle name="EYCurrency 3 4 2 5 3 5" xfId="19766" xr:uid="{B8A4D759-4A49-4C83-983A-7005CB894310}"/>
    <cellStyle name="EYCurrency 3 4 2 5 4" xfId="7391" xr:uid="{52149357-1497-4324-A3FF-7B74B972B7FA}"/>
    <cellStyle name="EYCurrency 3 4 2 5 4 2" xfId="23003" xr:uid="{587F9929-E848-4AFF-BE32-370CD7517D1E}"/>
    <cellStyle name="EYCurrency 3 4 2 5 5" xfId="29132" xr:uid="{1D02E30B-DDC0-438F-892F-CBDB1ABA1B0B}"/>
    <cellStyle name="EYCurrency 3 4 2 5 6" xfId="35098" xr:uid="{0AC71400-E598-4958-98D2-E894BC07620E}"/>
    <cellStyle name="EYCurrency 3 4 2 5 7" xfId="43157" xr:uid="{E8687E3B-F6FA-4275-B2C7-9DA66A239E92}"/>
    <cellStyle name="EYCurrency 3 4 2 5 8" xfId="15525" xr:uid="{0E3C70C9-CB47-46C7-8559-AC5DF465F7FB}"/>
    <cellStyle name="EYCurrency 3 4 2 6" xfId="3201" xr:uid="{64F7CDFB-D751-48E4-878F-FAEA3E6BB33B}"/>
    <cellStyle name="EYCurrency 3 4 2 6 2" xfId="9987" xr:uid="{3A7F8AA5-06BD-4E1D-AD0C-EF6FAACC8964}"/>
    <cellStyle name="EYCurrency 3 4 2 6 2 2" xfId="25592" xr:uid="{CE533110-64A5-4B41-988A-D405CB38BE9A}"/>
    <cellStyle name="EYCurrency 3 4 2 6 2 3" xfId="31671" xr:uid="{F37A5234-3D66-4307-AAB4-ABF69EFC683D}"/>
    <cellStyle name="EYCurrency 3 4 2 6 2 4" xfId="37634" xr:uid="{CFBF6E99-9077-444D-862C-9AE8C920DCFE}"/>
    <cellStyle name="EYCurrency 3 4 2 6 2 5" xfId="18109" xr:uid="{C59CEAA1-728B-4EF9-81B3-F65B49666278}"/>
    <cellStyle name="EYCurrency 3 4 2 6 3" xfId="11832" xr:uid="{82F9587F-0E9D-4561-841E-F3D5766EA24F}"/>
    <cellStyle name="EYCurrency 3 4 2 6 3 2" xfId="27437" xr:uid="{E35F8F44-2678-4779-99D9-E25ED28B638C}"/>
    <cellStyle name="EYCurrency 3 4 2 6 3 3" xfId="33478" xr:uid="{8D7F321E-A554-4F7A-A81F-574445853D80}"/>
    <cellStyle name="EYCurrency 3 4 2 6 3 4" xfId="39439" xr:uid="{9F6099F7-E19E-4EA7-90BD-76F566A4C533}"/>
    <cellStyle name="EYCurrency 3 4 2 6 3 5" xfId="19954" xr:uid="{FD8179E3-27F1-47E2-B489-7A47CA673ACA}"/>
    <cellStyle name="EYCurrency 3 4 2 6 4" xfId="7579" xr:uid="{813D4F9C-167C-4E3A-87EA-B8851001DD02}"/>
    <cellStyle name="EYCurrency 3 4 2 6 4 2" xfId="23191" xr:uid="{4AA255FC-918A-4D2A-854A-A340A7DE7E07}"/>
    <cellStyle name="EYCurrency 3 4 2 6 5" xfId="29320" xr:uid="{43529B5F-8CEF-404E-91DE-2A5545D9EDD0}"/>
    <cellStyle name="EYCurrency 3 4 2 6 6" xfId="35286" xr:uid="{B68F98B0-77BD-41BB-8B64-6DFF07074E1F}"/>
    <cellStyle name="EYCurrency 3 4 2 6 7" xfId="42959" xr:uid="{CC6726D5-1ABE-49C7-9F78-549586AD561A}"/>
    <cellStyle name="EYCurrency 3 4 2 6 8" xfId="15713" xr:uid="{3EC89038-61D6-4704-A7FE-7C2EF3ACD037}"/>
    <cellStyle name="EYCurrency 3 4 2 7" xfId="3038" xr:uid="{124A9159-1191-4C47-93EF-33B98825180A}"/>
    <cellStyle name="EYCurrency 3 4 2 7 2" xfId="9525" xr:uid="{2A95347A-41A4-4FC9-ACD0-1C2509E501D2}"/>
    <cellStyle name="EYCurrency 3 4 2 7 2 2" xfId="25130" xr:uid="{87B9AFF0-DDB3-4729-B742-67F819B726DE}"/>
    <cellStyle name="EYCurrency 3 4 2 7 3" xfId="31222" xr:uid="{E31C46E3-F1A5-4CD9-A699-048ED22D981C}"/>
    <cellStyle name="EYCurrency 3 4 2 7 4" xfId="37185" xr:uid="{05F4DAAB-B433-435E-9F7B-4C5E6DDC9AF2}"/>
    <cellStyle name="EYCurrency 3 4 2 7 5" xfId="17649" xr:uid="{60D9D7CC-1C59-4782-8477-B7A026D95251}"/>
    <cellStyle name="EYCurrency 3 4 2 8" xfId="5785" xr:uid="{E77CCA73-A661-46EB-90D2-948CD9A5E2B1}"/>
    <cellStyle name="EYCurrency 3 4 2 8 2" xfId="22153" xr:uid="{816417FF-BB98-4909-A11D-98A63295C6D3}"/>
    <cellStyle name="EYCurrency 3 4 2 9" xfId="22563" xr:uid="{BEAD6CDF-2EAF-477A-A476-50791A4E475C}"/>
    <cellStyle name="EYCurrency 3 4 3" xfId="379" xr:uid="{E6D20AE4-C457-49C6-B918-706DE11E76B1}"/>
    <cellStyle name="EYCurrency 3 4 3 10" xfId="21794" xr:uid="{885C175F-245B-4CD6-A9EF-8A4CF1F968FE}"/>
    <cellStyle name="EYCurrency 3 4 3 11" xfId="41253" xr:uid="{4264AAF2-BEE8-4C2F-848B-76B02DC89036}"/>
    <cellStyle name="EYCurrency 3 4 3 12" xfId="15029" xr:uid="{76968159-ECA9-401B-A62B-4D0494D90479}"/>
    <cellStyle name="EYCurrency 3 4 3 2" xfId="1308" xr:uid="{7C14E3A6-6224-4AB5-98AA-668C62BA460B}"/>
    <cellStyle name="EYCurrency 3 4 3 2 10" xfId="22496" xr:uid="{E4D28826-FEBA-4711-849E-5BD5F38911B2}"/>
    <cellStyle name="EYCurrency 3 4 3 2 11" xfId="22063" xr:uid="{9F911816-C03D-4654-AC9A-39AA17158951}"/>
    <cellStyle name="EYCurrency 3 4 3 2 12" xfId="41404" xr:uid="{FDA65DBF-B350-412A-9446-1999164325BD}"/>
    <cellStyle name="EYCurrency 3 4 3 2 13" xfId="15183" xr:uid="{CE5733AE-3EDD-4F1E-86AD-289FE7576F93}"/>
    <cellStyle name="EYCurrency 3 4 3 2 2" xfId="8098" xr:uid="{5C00C2AB-14CB-4B6C-899B-CAD6CF072B75}"/>
    <cellStyle name="EYCurrency 3 4 3 2 2 2" xfId="10505" xr:uid="{C50A11AD-B6F8-4CED-9C59-07FA2023D992}"/>
    <cellStyle name="EYCurrency 3 4 3 2 2 2 2" xfId="26110" xr:uid="{BFEF5700-C53B-4898-965D-6EF4FBDB8CF8}"/>
    <cellStyle name="EYCurrency 3 4 3 2 2 2 3" xfId="32185" xr:uid="{73597E70-01E6-4B57-99C0-280E330A6714}"/>
    <cellStyle name="EYCurrency 3 4 3 2 2 2 4" xfId="38148" xr:uid="{83FD48AC-691F-4F49-9403-CFBD738E746D}"/>
    <cellStyle name="EYCurrency 3 4 3 2 2 2 5" xfId="44172" xr:uid="{A58B5020-0833-4BA8-90EA-5A9124543CDC}"/>
    <cellStyle name="EYCurrency 3 4 3 2 2 2 6" xfId="18627" xr:uid="{39FB34B9-11C7-4BD0-9AEB-746F082E93AB}"/>
    <cellStyle name="EYCurrency 3 4 3 2 2 3" xfId="12350" xr:uid="{BB514CA1-DABF-4A81-A3FB-7E22F797F76A}"/>
    <cellStyle name="EYCurrency 3 4 3 2 2 3 2" xfId="27955" xr:uid="{5141B42A-EDAB-4437-97EC-BBDDCC584891}"/>
    <cellStyle name="EYCurrency 3 4 3 2 2 3 3" xfId="33992" xr:uid="{4F7818C2-A66E-4C43-B53E-CB35E8C1EC09}"/>
    <cellStyle name="EYCurrency 3 4 3 2 2 3 4" xfId="39953" xr:uid="{7775A2B9-B925-49DF-A2D8-B40BD5BB3A80}"/>
    <cellStyle name="EYCurrency 3 4 3 2 2 3 5" xfId="45277" xr:uid="{72770788-D0BC-4D02-A784-B2DE6F52BBDA}"/>
    <cellStyle name="EYCurrency 3 4 3 2 2 3 6" xfId="20472" xr:uid="{2E0E130F-5E88-4775-8B27-464D414AF8B0}"/>
    <cellStyle name="EYCurrency 3 4 3 2 2 4" xfId="23710" xr:uid="{093DB066-19AD-4A81-8F09-6C74877894EE}"/>
    <cellStyle name="EYCurrency 3 4 3 2 2 5" xfId="29834" xr:uid="{6627961E-CC4D-47DA-937F-F8D188DDB18D}"/>
    <cellStyle name="EYCurrency 3 4 3 2 2 6" xfId="35800" xr:uid="{5D3A37AB-4B56-4D71-B840-808E06900DE5}"/>
    <cellStyle name="EYCurrency 3 4 3 2 2 7" xfId="42112" xr:uid="{1899F431-1E3B-4EB9-9CBF-E08E206C85F9}"/>
    <cellStyle name="EYCurrency 3 4 3 2 2 8" xfId="16231" xr:uid="{F1449B85-B3E5-4F93-8BEF-3C232A35D31D}"/>
    <cellStyle name="EYCurrency 3 4 3 2 3" xfId="7490" xr:uid="{28058812-4518-4536-B608-4303471669CA}"/>
    <cellStyle name="EYCurrency 3 4 3 2 3 2" xfId="9898" xr:uid="{D74F2627-605E-403D-8A98-B02092275ED1}"/>
    <cellStyle name="EYCurrency 3 4 3 2 3 2 2" xfId="25503" xr:uid="{98C8C0C0-79F1-4A80-8970-0C7BB5867245}"/>
    <cellStyle name="EYCurrency 3 4 3 2 3 2 3" xfId="31582" xr:uid="{C1DFA823-4BFF-4D75-9E7B-3B5D55836F3A}"/>
    <cellStyle name="EYCurrency 3 4 3 2 3 2 4" xfId="37545" xr:uid="{E224C92B-3C29-409F-AC30-144E69252F5D}"/>
    <cellStyle name="EYCurrency 3 4 3 2 3 2 5" xfId="43756" xr:uid="{C97DCD4B-F543-41AC-9FB7-7BF4D445DD3C}"/>
    <cellStyle name="EYCurrency 3 4 3 2 3 2 6" xfId="18020" xr:uid="{86F4827E-B7B2-4036-9765-ED5534CF1CDF}"/>
    <cellStyle name="EYCurrency 3 4 3 2 3 3" xfId="11743" xr:uid="{C013326F-14AF-445D-A5B1-62CBA224F2C1}"/>
    <cellStyle name="EYCurrency 3 4 3 2 3 3 2" xfId="27348" xr:uid="{AA56F2FE-0293-49AF-94F2-A4D24727414B}"/>
    <cellStyle name="EYCurrency 3 4 3 2 3 3 3" xfId="33389" xr:uid="{C3C184C9-2633-460D-A9A8-1CC2F4302BC9}"/>
    <cellStyle name="EYCurrency 3 4 3 2 3 3 4" xfId="39350" xr:uid="{98C1A076-A9E2-4B95-B48B-BA64DCE6C14B}"/>
    <cellStyle name="EYCurrency 3 4 3 2 3 3 5" xfId="44861" xr:uid="{B0DED886-05E0-4736-8756-C3F2CF902DA8}"/>
    <cellStyle name="EYCurrency 3 4 3 2 3 3 6" xfId="19865" xr:uid="{753BA34A-C70D-4E92-AA22-C293297316F3}"/>
    <cellStyle name="EYCurrency 3 4 3 2 3 4" xfId="23102" xr:uid="{16CAC44C-660C-4960-8A51-1B69B664C1ED}"/>
    <cellStyle name="EYCurrency 3 4 3 2 3 5" xfId="29231" xr:uid="{8AA6658B-4ABD-473C-B3A8-A665E34FBB7A}"/>
    <cellStyle name="EYCurrency 3 4 3 2 3 6" xfId="35197" xr:uid="{C8FD0D70-6E7B-46A9-B3FD-8499BF2A8399}"/>
    <cellStyle name="EYCurrency 3 4 3 2 3 7" xfId="41696" xr:uid="{54B5F422-B2C4-4E1D-AE12-6049C84927E3}"/>
    <cellStyle name="EYCurrency 3 4 3 2 3 8" xfId="15624" xr:uid="{3C776DDF-06B4-4F78-918C-6A14AB45683D}"/>
    <cellStyle name="EYCurrency 3 4 3 2 4" xfId="8506" xr:uid="{0FB79EB6-23D7-4813-99A5-9BC03EDE6D90}"/>
    <cellStyle name="EYCurrency 3 4 3 2 4 2" xfId="10913" xr:uid="{7EC76D2A-7C19-4CB6-BFED-1A35A4C75C44}"/>
    <cellStyle name="EYCurrency 3 4 3 2 4 2 2" xfId="26518" xr:uid="{1F82B1A4-C4DA-4272-B197-ACC9561DF9B8}"/>
    <cellStyle name="EYCurrency 3 4 3 2 4 2 3" xfId="32589" xr:uid="{BAA55D34-01F9-4651-8DEA-734808D64368}"/>
    <cellStyle name="EYCurrency 3 4 3 2 4 2 4" xfId="38551" xr:uid="{879946D1-A819-4040-8AE4-00F112D56845}"/>
    <cellStyle name="EYCurrency 3 4 3 2 4 2 5" xfId="44356" xr:uid="{A4ACE086-8688-4CF3-BBC0-0980B574FA1B}"/>
    <cellStyle name="EYCurrency 3 4 3 2 4 2 6" xfId="19035" xr:uid="{628E0015-99C8-4A21-B6EF-A9025414FAFF}"/>
    <cellStyle name="EYCurrency 3 4 3 2 4 3" xfId="12758" xr:uid="{249B72D2-4561-4D38-8936-EBF7164B0E78}"/>
    <cellStyle name="EYCurrency 3 4 3 2 4 3 2" xfId="28363" xr:uid="{A263459B-3940-4557-9FBD-D56CDB50DD3E}"/>
    <cellStyle name="EYCurrency 3 4 3 2 4 3 3" xfId="34395" xr:uid="{8AF9932D-089E-42F1-864F-6EEA269E8F49}"/>
    <cellStyle name="EYCurrency 3 4 3 2 4 3 4" xfId="40356" xr:uid="{519F345F-EF20-425C-8856-01598B9FBC7C}"/>
    <cellStyle name="EYCurrency 3 4 3 2 4 3 5" xfId="45461" xr:uid="{6438385B-A759-4601-96FF-F295AF43A4C5}"/>
    <cellStyle name="EYCurrency 3 4 3 2 4 3 6" xfId="20880" xr:uid="{2259DF66-F7C5-407F-B620-BA978E205019}"/>
    <cellStyle name="EYCurrency 3 4 3 2 4 4" xfId="24118" xr:uid="{820BCFE5-B1F2-4414-842B-828FDAF94043}"/>
    <cellStyle name="EYCurrency 3 4 3 2 4 5" xfId="30238" xr:uid="{FC8CB5BA-771C-4895-87EC-4A607727BCEA}"/>
    <cellStyle name="EYCurrency 3 4 3 2 4 6" xfId="36203" xr:uid="{4E6C5E25-D39D-45BE-AC32-644BF3D42C47}"/>
    <cellStyle name="EYCurrency 3 4 3 2 4 7" xfId="42296" xr:uid="{DD5B61D6-A217-4450-81B2-E3BD1ADBB2CC}"/>
    <cellStyle name="EYCurrency 3 4 3 2 4 8" xfId="16639" xr:uid="{C6D1B522-66D4-45F3-98F3-3BC42FA50636}"/>
    <cellStyle name="EYCurrency 3 4 3 2 5" xfId="8182" xr:uid="{36424653-548B-4388-94C7-14A6B3B6F4F5}"/>
    <cellStyle name="EYCurrency 3 4 3 2 5 2" xfId="10589" xr:uid="{8BDC7B87-A607-483C-8506-5FE2000B99CA}"/>
    <cellStyle name="EYCurrency 3 4 3 2 5 2 2" xfId="26194" xr:uid="{3B7859E5-6C96-4230-94F9-25604378A414}"/>
    <cellStyle name="EYCurrency 3 4 3 2 5 2 3" xfId="32268" xr:uid="{64B46406-C141-4143-8CCC-25096F7A080B}"/>
    <cellStyle name="EYCurrency 3 4 3 2 5 2 4" xfId="38231" xr:uid="{9E56AF46-859B-451B-8072-613208E414E4}"/>
    <cellStyle name="EYCurrency 3 4 3 2 5 2 5" xfId="18711" xr:uid="{83387C84-69A6-462D-AFDD-4EC2D57CE07F}"/>
    <cellStyle name="EYCurrency 3 4 3 2 5 3" xfId="12434" xr:uid="{BCF3B6A2-9A00-42ED-993A-7A090E7A3C31}"/>
    <cellStyle name="EYCurrency 3 4 3 2 5 3 2" xfId="28039" xr:uid="{9DA45884-C18F-4191-8BCC-C34E76385EDE}"/>
    <cellStyle name="EYCurrency 3 4 3 2 5 3 3" xfId="34075" xr:uid="{E8E4BFDF-4EC3-4459-9B25-7BA361643B71}"/>
    <cellStyle name="EYCurrency 3 4 3 2 5 3 4" xfId="40036" xr:uid="{CE2E82D7-FAE6-4183-B267-1DDA8F2F96B6}"/>
    <cellStyle name="EYCurrency 3 4 3 2 5 3 5" xfId="20556" xr:uid="{8799BBA8-9674-4E43-98E6-5426A73023A7}"/>
    <cellStyle name="EYCurrency 3 4 3 2 5 4" xfId="23794" xr:uid="{1252D856-E484-495A-9A7F-5236F4204C97}"/>
    <cellStyle name="EYCurrency 3 4 3 2 5 5" xfId="29917" xr:uid="{93833637-CC9D-4D06-8887-FB6BB9AEF960}"/>
    <cellStyle name="EYCurrency 3 4 3 2 5 6" xfId="35883" xr:uid="{D95A0099-3422-45D6-8B13-AB44FA73E63E}"/>
    <cellStyle name="EYCurrency 3 4 3 2 5 7" xfId="43330" xr:uid="{9A642B1C-F64D-473D-94F8-374BEBF58679}"/>
    <cellStyle name="EYCurrency 3 4 3 2 5 8" xfId="16315" xr:uid="{EB73E732-BBD3-47D3-9AB9-426DA6EFDD6D}"/>
    <cellStyle name="EYCurrency 3 4 3 2 6" xfId="9388" xr:uid="{4F2C5F80-51E4-4571-9F62-3608AE748C73}"/>
    <cellStyle name="EYCurrency 3 4 3 2 6 2" xfId="24993" xr:uid="{034C18AC-5BA9-4B3F-AA3A-6A54218C81CF}"/>
    <cellStyle name="EYCurrency 3 4 3 2 6 3" xfId="31086" xr:uid="{20B9E22E-04C0-49B5-8FA8-EE4DE7FC2553}"/>
    <cellStyle name="EYCurrency 3 4 3 2 6 4" xfId="37049" xr:uid="{2DB2DC90-AB2B-40D8-AC04-84CF12F90547}"/>
    <cellStyle name="EYCurrency 3 4 3 2 6 5" xfId="42832" xr:uid="{E67C7811-33BD-4597-AA86-5CA0E5456684}"/>
    <cellStyle name="EYCurrency 3 4 3 2 6 6" xfId="17512" xr:uid="{6E502007-16BE-40F1-8B57-450294211B4F}"/>
    <cellStyle name="EYCurrency 3 4 3 2 7" xfId="9472" xr:uid="{C092FE61-4DC4-421B-BEAF-66B93C4295BB}"/>
    <cellStyle name="EYCurrency 3 4 3 2 7 2" xfId="25077" xr:uid="{CFF9822B-BAFF-40F0-9591-3EF0E6121A96}"/>
    <cellStyle name="EYCurrency 3 4 3 2 7 3" xfId="31169" xr:uid="{A78D2E12-A050-46C2-A491-C3F65543BD79}"/>
    <cellStyle name="EYCurrency 3 4 3 2 7 4" xfId="37132" xr:uid="{27CF4FE5-24EC-49DF-B2A3-795A408C099F}"/>
    <cellStyle name="EYCurrency 3 4 3 2 7 5" xfId="17596" xr:uid="{D14631AE-D01D-436E-9113-526D3A6AFB13}"/>
    <cellStyle name="EYCurrency 3 4 3 2 8" xfId="5983" xr:uid="{9DF4BFE1-ECA9-4D8E-BE33-CB6547A263AD}"/>
    <cellStyle name="EYCurrency 3 4 3 2 8 2" xfId="21518" xr:uid="{3114783A-6AEF-431F-A130-BD3E917C3643}"/>
    <cellStyle name="EYCurrency 3 4 3 2 9" xfId="22342" xr:uid="{F9A2A9F6-96CA-433F-A718-FFF66E8941F3}"/>
    <cellStyle name="EYCurrency 3 4 3 3" xfId="1891" xr:uid="{45BFF34B-68DC-42A0-8207-322C86658B78}"/>
    <cellStyle name="EYCurrency 3 4 3 3 2" xfId="10332" xr:uid="{11E55867-A898-4282-AFF0-59829A4EBF32}"/>
    <cellStyle name="EYCurrency 3 4 3 3 2 2" xfId="25937" xr:uid="{15A9C719-8830-4D6A-B0F4-950E3DFBC712}"/>
    <cellStyle name="EYCurrency 3 4 3 3 2 3" xfId="32015" xr:uid="{31020E29-94AE-472C-9B17-6CF2B1F9EFA4}"/>
    <cellStyle name="EYCurrency 3 4 3 3 2 4" xfId="37978" xr:uid="{277ECCC3-490D-4B2E-8F66-7AA2BAAC0D84}"/>
    <cellStyle name="EYCurrency 3 4 3 3 2 5" xfId="44019" xr:uid="{D81F675B-8C29-422B-8349-D0D08185AC2B}"/>
    <cellStyle name="EYCurrency 3 4 3 3 2 6" xfId="18454" xr:uid="{82FD3820-FF11-4E05-B0FE-21F5FB7130D0}"/>
    <cellStyle name="EYCurrency 3 4 3 3 3" xfId="12177" xr:uid="{F24034B4-4B72-4F9A-93BC-7E026FC5820F}"/>
    <cellStyle name="EYCurrency 3 4 3 3 3 2" xfId="27782" xr:uid="{BCDF66B8-8A7F-4638-AC38-3DEFC5005CFE}"/>
    <cellStyle name="EYCurrency 3 4 3 3 3 3" xfId="33822" xr:uid="{A1880B3E-847F-471A-A944-F787FE4BFD2B}"/>
    <cellStyle name="EYCurrency 3 4 3 3 3 4" xfId="39783" xr:uid="{6C093B16-B72D-4A5F-B45D-6C24942FB396}"/>
    <cellStyle name="EYCurrency 3 4 3 3 3 5" xfId="45124" xr:uid="{0A46A087-C3A0-4B54-A2EF-22AADCAFDAB5}"/>
    <cellStyle name="EYCurrency 3 4 3 3 3 6" xfId="20299" xr:uid="{4B7FE415-A500-41CB-B0B6-03169E3FB468}"/>
    <cellStyle name="EYCurrency 3 4 3 3 4" xfId="7925" xr:uid="{2D4F4F14-2F94-4459-9315-E89779D722A2}"/>
    <cellStyle name="EYCurrency 3 4 3 3 4 2" xfId="23537" xr:uid="{AC503137-1028-48ED-847A-BF0DC3166666}"/>
    <cellStyle name="EYCurrency 3 4 3 3 5" xfId="29664" xr:uid="{D4B5DABF-5A48-46DB-8ED7-9C07270CD9A1}"/>
    <cellStyle name="EYCurrency 3 4 3 3 6" xfId="35630" xr:uid="{E9626650-7D35-4C80-94DA-37025D163BE3}"/>
    <cellStyle name="EYCurrency 3 4 3 3 7" xfId="41959" xr:uid="{5977A128-CF1A-4E04-A93A-80FC13557609}"/>
    <cellStyle name="EYCurrency 3 4 3 3 8" xfId="16058" xr:uid="{D4B9524A-2E25-4477-9919-BFCF57478AED}"/>
    <cellStyle name="EYCurrency 3 4 3 4" xfId="1620" xr:uid="{5858C09D-A415-4E67-A5D1-E26BFAD27A9F}"/>
    <cellStyle name="EYCurrency 3 4 3 4 2" xfId="10716" xr:uid="{B36A439C-31FF-4402-A9E4-CAFC56EA265D}"/>
    <cellStyle name="EYCurrency 3 4 3 4 2 2" xfId="26321" xr:uid="{BB91D58F-1B59-4CB5-A2E9-98AEB0EA3B55}"/>
    <cellStyle name="EYCurrency 3 4 3 4 2 3" xfId="32393" xr:uid="{52595377-2713-4D9B-80C3-E5DE89999696}"/>
    <cellStyle name="EYCurrency 3 4 3 4 2 4" xfId="38356" xr:uid="{4156A033-E475-464B-B877-DF84176B7C59}"/>
    <cellStyle name="EYCurrency 3 4 3 4 2 5" xfId="43854" xr:uid="{DD4C525F-07F9-48AD-8334-D77EFBDD5DC8}"/>
    <cellStyle name="EYCurrency 3 4 3 4 2 6" xfId="18838" xr:uid="{DEFE4B38-5474-4EA3-AD17-D90F077FA01D}"/>
    <cellStyle name="EYCurrency 3 4 3 4 3" xfId="12561" xr:uid="{7F268B9E-E166-40C7-9F16-1ED377C1FA24}"/>
    <cellStyle name="EYCurrency 3 4 3 4 3 2" xfId="28166" xr:uid="{203DE300-92E6-452C-AAE3-EAF472445C51}"/>
    <cellStyle name="EYCurrency 3 4 3 4 3 3" xfId="34200" xr:uid="{804C63F6-692C-4082-B71E-2061FBD6B4CC}"/>
    <cellStyle name="EYCurrency 3 4 3 4 3 4" xfId="40161" xr:uid="{3F192789-ADD6-48F4-A280-7508ADD79A5E}"/>
    <cellStyle name="EYCurrency 3 4 3 4 3 5" xfId="44959" xr:uid="{8D6866B7-6026-4789-B50D-921CC3D04F5E}"/>
    <cellStyle name="EYCurrency 3 4 3 4 3 6" xfId="20683" xr:uid="{7D6B7ED0-65B4-4DE9-88EC-F75F2BE0BF15}"/>
    <cellStyle name="EYCurrency 3 4 3 4 4" xfId="8309" xr:uid="{B905A13E-8A1D-44B9-8B74-17F64EAB93E5}"/>
    <cellStyle name="EYCurrency 3 4 3 4 4 2" xfId="23921" xr:uid="{DA7099C8-2544-4844-9920-4E6981EA03A1}"/>
    <cellStyle name="EYCurrency 3 4 3 4 5" xfId="30042" xr:uid="{6A6B7075-F15A-4A8D-A431-E49AFCC8B99B}"/>
    <cellStyle name="EYCurrency 3 4 3 4 6" xfId="36008" xr:uid="{9746E0BB-ED90-45D8-B784-C955CEC08B7B}"/>
    <cellStyle name="EYCurrency 3 4 3 4 7" xfId="41794" xr:uid="{91874E97-DD38-49F2-B91A-F656409F0907}"/>
    <cellStyle name="EYCurrency 3 4 3 4 8" xfId="16442" xr:uid="{6F71F7BC-CA4D-4C2B-AACB-BA5FCF873DC6}"/>
    <cellStyle name="EYCurrency 3 4 3 5" xfId="1590" xr:uid="{F32F3938-EBCB-4D4F-9F47-E3838724374C}"/>
    <cellStyle name="EYCurrency 3 4 3 5 2" xfId="10141" xr:uid="{FE1FBA85-03F6-4E9B-A542-4C14A666AAF8}"/>
    <cellStyle name="EYCurrency 3 4 3 5 2 2" xfId="25746" xr:uid="{42B29223-7E9D-4E47-A979-92443C2409E9}"/>
    <cellStyle name="EYCurrency 3 4 3 5 2 3" xfId="31824" xr:uid="{0C966CC3-1583-4E94-A5A2-EED8B67B10D0}"/>
    <cellStyle name="EYCurrency 3 4 3 5 2 4" xfId="37787" xr:uid="{C62C2E27-A2E9-4BA6-AA07-340413D266BA}"/>
    <cellStyle name="EYCurrency 3 4 3 5 2 5" xfId="18263" xr:uid="{E52F5274-2F28-42EC-9301-A9A99344B039}"/>
    <cellStyle name="EYCurrency 3 4 3 5 3" xfId="11986" xr:uid="{4FCD55F5-9887-47AC-BD84-07F94E32C868}"/>
    <cellStyle name="EYCurrency 3 4 3 5 3 2" xfId="27591" xr:uid="{83FC566D-B970-4E5E-9ED7-DDF6BF41AB0C}"/>
    <cellStyle name="EYCurrency 3 4 3 5 3 3" xfId="33631" xr:uid="{23736BEE-97F0-405A-AC65-02549F5AA1FD}"/>
    <cellStyle name="EYCurrency 3 4 3 5 3 4" xfId="39592" xr:uid="{2F222DC7-C1EA-4153-89D6-C6E871532716}"/>
    <cellStyle name="EYCurrency 3 4 3 5 3 5" xfId="20108" xr:uid="{52E77DDC-A8DF-401E-B909-0D9074BE38CA}"/>
    <cellStyle name="EYCurrency 3 4 3 5 4" xfId="7733" xr:uid="{F074ADAB-C80E-41D1-818F-C1868E3D4AE7}"/>
    <cellStyle name="EYCurrency 3 4 3 5 4 2" xfId="23345" xr:uid="{F427613E-721D-4814-974D-E736F94DB96B}"/>
    <cellStyle name="EYCurrency 3 4 3 5 5" xfId="29473" xr:uid="{F40A0BE9-D236-48D1-BD1B-EAF7BCD9BDC7}"/>
    <cellStyle name="EYCurrency 3 4 3 5 6" xfId="35439" xr:uid="{6E471CC0-8D26-4A6B-B4BF-1EC6A8BD0053}"/>
    <cellStyle name="EYCurrency 3 4 3 5 7" xfId="43176" xr:uid="{81C4D20C-A2C4-48ED-91ED-E4FAD788979F}"/>
    <cellStyle name="EYCurrency 3 4 3 5 8" xfId="15867" xr:uid="{78DB691B-63EE-44A4-83AC-323D7BE0CE23}"/>
    <cellStyle name="EYCurrency 3 4 3 6" xfId="3132" xr:uid="{83C4ADAE-483C-4A6C-95D9-3D734E87F86B}"/>
    <cellStyle name="EYCurrency 3 4 3 6 2" xfId="10824" xr:uid="{9FF5B305-C4B9-474E-8F2E-8315AD34453F}"/>
    <cellStyle name="EYCurrency 3 4 3 6 2 2" xfId="26429" xr:uid="{6CC75268-CB9B-4CF9-BA49-86BC3C3B758E}"/>
    <cellStyle name="EYCurrency 3 4 3 6 2 3" xfId="32501" xr:uid="{0505F152-69A5-4167-9864-3FF8503A1419}"/>
    <cellStyle name="EYCurrency 3 4 3 6 2 4" xfId="38464" xr:uid="{C6A85F6B-0A95-4224-9047-3A8AD21B828C}"/>
    <cellStyle name="EYCurrency 3 4 3 6 2 5" xfId="18946" xr:uid="{4820B653-166B-4AC7-AC53-59CDF5160EEC}"/>
    <cellStyle name="EYCurrency 3 4 3 6 3" xfId="12669" xr:uid="{5ACB944B-F9C9-41F2-BE76-14915DF7BE8F}"/>
    <cellStyle name="EYCurrency 3 4 3 6 3 2" xfId="28274" xr:uid="{F180CD0D-A4D0-48DC-97EF-1628DEA0CADD}"/>
    <cellStyle name="EYCurrency 3 4 3 6 3 3" xfId="34308" xr:uid="{B4376050-60CC-4395-AF34-EDAFDF16D9EA}"/>
    <cellStyle name="EYCurrency 3 4 3 6 3 4" xfId="40269" xr:uid="{02A6657E-3278-4D39-B284-65E6A04EC15A}"/>
    <cellStyle name="EYCurrency 3 4 3 6 3 5" xfId="20791" xr:uid="{57D49000-38F0-4102-BDB9-018D2EBF8D6F}"/>
    <cellStyle name="EYCurrency 3 4 3 6 4" xfId="8417" xr:uid="{288E7F85-D2DF-4FE5-83D5-68ED34F1DA84}"/>
    <cellStyle name="EYCurrency 3 4 3 6 4 2" xfId="24029" xr:uid="{6FEBF709-4C10-4FDB-B6BC-170105F66803}"/>
    <cellStyle name="EYCurrency 3 4 3 6 5" xfId="30150" xr:uid="{5046C0D8-6D13-4DE6-A758-16F027C75328}"/>
    <cellStyle name="EYCurrency 3 4 3 6 6" xfId="36116" xr:uid="{B1AEB206-A2E0-4BE0-B882-B7FD669F4AB3}"/>
    <cellStyle name="EYCurrency 3 4 3 6 7" xfId="43448" xr:uid="{5B14B86D-2BEB-4A17-97D1-B2E3872C1323}"/>
    <cellStyle name="EYCurrency 3 4 3 6 8" xfId="16550" xr:uid="{14D671CF-139F-454B-BB72-EB5DC7AF9162}"/>
    <cellStyle name="EYCurrency 3 4 3 7" xfId="1606" xr:uid="{376BDA4A-FEBC-4CFE-A999-C6391DB859A6}"/>
    <cellStyle name="EYCurrency 3 4 3 7 2" xfId="9228" xr:uid="{FE60C034-B4F6-450F-80CC-82551FC8354A}"/>
    <cellStyle name="EYCurrency 3 4 3 7 2 2" xfId="24833" xr:uid="{6817CF7F-FF62-4370-968F-46F2508C69BB}"/>
    <cellStyle name="EYCurrency 3 4 3 7 3" xfId="30927" xr:uid="{CB14D25C-683F-4008-9D46-9CC2A25AF259}"/>
    <cellStyle name="EYCurrency 3 4 3 7 4" xfId="36890" xr:uid="{BB8E302C-0901-4731-AC52-B8D306FBF817}"/>
    <cellStyle name="EYCurrency 3 4 3 7 5" xfId="17352" xr:uid="{DEB1E9B6-F6A5-4975-8369-4C8AC318D593}"/>
    <cellStyle name="EYCurrency 3 4 3 8" xfId="5801" xr:uid="{9275643F-F472-4AC8-B003-58408D248D6E}"/>
    <cellStyle name="EYCurrency 3 4 3 8 2" xfId="22172" xr:uid="{9A65757B-3B40-4088-BB99-28B307E8CD76}"/>
    <cellStyle name="EYCurrency 3 4 3 9" xfId="22546" xr:uid="{D27CBC32-69FA-4372-8BED-134679EA3803}"/>
    <cellStyle name="EYCurrency 3 4 4" xfId="443" xr:uid="{C07C4CFC-4D47-430E-8AA2-984D516C202C}"/>
    <cellStyle name="EYCurrency 3 4 4 10" xfId="22504" xr:uid="{70828F40-F069-400B-A0E7-19E4FE008BB9}"/>
    <cellStyle name="EYCurrency 3 4 4 11" xfId="22621" xr:uid="{0D6378BC-FDBF-4406-A534-075124957155}"/>
    <cellStyle name="EYCurrency 3 4 4 12" xfId="41334" xr:uid="{2D361807-081A-4D91-A855-E3ACB6959B85}"/>
    <cellStyle name="EYCurrency 3 4 4 13" xfId="15113" xr:uid="{0FE8C854-A2D3-4819-A7EA-A79717EBF193}"/>
    <cellStyle name="EYCurrency 3 4 4 2" xfId="1397" xr:uid="{8B48C5D5-EB92-4E96-8FD2-E35977329743}"/>
    <cellStyle name="EYCurrency 3 4 4 2 2" xfId="10435" xr:uid="{8A66ADB7-CC1A-44FB-9F85-21DF796FC505}"/>
    <cellStyle name="EYCurrency 3 4 4 2 2 2" xfId="26040" xr:uid="{ED2022D9-E5A5-4E23-AA5D-7AB62ECC98C5}"/>
    <cellStyle name="EYCurrency 3 4 4 2 2 3" xfId="32115" xr:uid="{380C30AE-E481-4FC8-A408-277C9738E4C9}"/>
    <cellStyle name="EYCurrency 3 4 4 2 2 4" xfId="38078" xr:uid="{DF5B5E41-87CF-4BEB-A8C5-0FA1028966D2}"/>
    <cellStyle name="EYCurrency 3 4 4 2 2 5" xfId="44102" xr:uid="{E00BC5B8-3D17-4659-A675-5B16C107A63C}"/>
    <cellStyle name="EYCurrency 3 4 4 2 2 6" xfId="18557" xr:uid="{E80CADD2-0E63-4C3D-A81A-267CDBF3E1E6}"/>
    <cellStyle name="EYCurrency 3 4 4 2 3" xfId="12280" xr:uid="{2EC414B4-0870-40E3-9418-723125A27A2F}"/>
    <cellStyle name="EYCurrency 3 4 4 2 3 2" xfId="27885" xr:uid="{F8E98FF3-B241-4C4C-9C77-03C5665B2AFA}"/>
    <cellStyle name="EYCurrency 3 4 4 2 3 3" xfId="33922" xr:uid="{85A9193C-9116-4324-9968-4C1C4D902514}"/>
    <cellStyle name="EYCurrency 3 4 4 2 3 4" xfId="39883" xr:uid="{D2518380-F0FF-41A4-BBED-57873E5A048E}"/>
    <cellStyle name="EYCurrency 3 4 4 2 3 5" xfId="45207" xr:uid="{39B296D1-68C3-4E38-9A79-2319B5976D3F}"/>
    <cellStyle name="EYCurrency 3 4 4 2 3 6" xfId="20402" xr:uid="{D74B137F-196E-45DD-8C1F-92670BAF512F}"/>
    <cellStyle name="EYCurrency 3 4 4 2 4" xfId="8028" xr:uid="{9931FB41-FCE7-42D1-A5E2-D7F31D8B6D69}"/>
    <cellStyle name="EYCurrency 3 4 4 2 4 2" xfId="23640" xr:uid="{BDBDE87D-72D1-419A-9DDF-548D9CD8AC48}"/>
    <cellStyle name="EYCurrency 3 4 4 2 5" xfId="29764" xr:uid="{5E3E5352-247A-426A-A367-7B1E8F0542CD}"/>
    <cellStyle name="EYCurrency 3 4 4 2 6" xfId="35730" xr:uid="{BF698638-C6A2-4F0D-A1EB-DA7722904893}"/>
    <cellStyle name="EYCurrency 3 4 4 2 7" xfId="42042" xr:uid="{71B83E9D-BA1C-4FEA-9EA3-4D25E5B83C18}"/>
    <cellStyle name="EYCurrency 3 4 4 2 8" xfId="16161" xr:uid="{CD3F6AA0-2B64-4AFD-B671-0A865FA960F5}"/>
    <cellStyle name="EYCurrency 3 4 4 3" xfId="1955" xr:uid="{6AEE2333-5499-4A58-B5EA-81594659923F}"/>
    <cellStyle name="EYCurrency 3 4 4 3 2" xfId="9952" xr:uid="{9571A363-426D-4EE1-929B-5E864CA13202}"/>
    <cellStyle name="EYCurrency 3 4 4 3 2 2" xfId="25557" xr:uid="{B9F1CA06-9F84-4DD9-B9F8-85376AB5C2E3}"/>
    <cellStyle name="EYCurrency 3 4 4 3 2 3" xfId="31636" xr:uid="{D1FC1AB5-BD58-4C65-AC5E-8F1A37991FA8}"/>
    <cellStyle name="EYCurrency 3 4 4 3 2 4" xfId="37599" xr:uid="{F27CF3EE-D63C-43CE-8956-EF57E7018E58}"/>
    <cellStyle name="EYCurrency 3 4 4 3 2 5" xfId="43804" xr:uid="{16EA7906-BD95-4468-A04C-1DDDE6A498CC}"/>
    <cellStyle name="EYCurrency 3 4 4 3 2 6" xfId="18074" xr:uid="{76059D05-B86D-4C66-9E43-CC38177BB29A}"/>
    <cellStyle name="EYCurrency 3 4 4 3 3" xfId="11797" xr:uid="{B8B7755C-41AD-414C-A804-284843AAC7A8}"/>
    <cellStyle name="EYCurrency 3 4 4 3 3 2" xfId="27402" xr:uid="{188C90C1-F70F-436C-BF66-0BD6700BD727}"/>
    <cellStyle name="EYCurrency 3 4 4 3 3 3" xfId="33443" xr:uid="{2D896064-EBB6-433C-B7EB-B6A3DF1ACE6B}"/>
    <cellStyle name="EYCurrency 3 4 4 3 3 4" xfId="39404" xr:uid="{CDFB5605-F103-4E02-B760-52AD214FBA31}"/>
    <cellStyle name="EYCurrency 3 4 4 3 3 5" xfId="44909" xr:uid="{BD261B89-EC6F-4FB2-AE90-E36F9B61CECB}"/>
    <cellStyle name="EYCurrency 3 4 4 3 3 6" xfId="19919" xr:uid="{76F439AE-7FDA-443C-8F0A-B77B6DC169C2}"/>
    <cellStyle name="EYCurrency 3 4 4 3 4" xfId="7544" xr:uid="{11C1BF47-0E67-4569-9693-C0EC53D7C3C6}"/>
    <cellStyle name="EYCurrency 3 4 4 3 4 2" xfId="23156" xr:uid="{CC442C15-F621-4F02-9AC0-9B26DE779304}"/>
    <cellStyle name="EYCurrency 3 4 4 3 5" xfId="29285" xr:uid="{DD2EE2A3-7078-4DAB-9FD8-1490C1A04547}"/>
    <cellStyle name="EYCurrency 3 4 4 3 6" xfId="35251" xr:uid="{2FE6FF0C-D6FD-4F01-AA0F-ED728FA11F14}"/>
    <cellStyle name="EYCurrency 3 4 4 3 7" xfId="41744" xr:uid="{D9AFFA6E-92EE-43DD-B7D2-8C71E8803C11}"/>
    <cellStyle name="EYCurrency 3 4 4 3 8" xfId="15678" xr:uid="{D4248AC8-7A6B-4A59-BC67-B535F051010A}"/>
    <cellStyle name="EYCurrency 3 4 4 4" xfId="2162" xr:uid="{49C1873E-3346-4E24-821D-71E826904DE0}"/>
    <cellStyle name="EYCurrency 3 4 4 4 2" xfId="10172" xr:uid="{363BAACE-7E5B-428F-9AC8-D0B4AFC841FC}"/>
    <cellStyle name="EYCurrency 3 4 4 4 2 2" xfId="25777" xr:uid="{1993B531-5CE2-4130-B967-BBC873B69D7A}"/>
    <cellStyle name="EYCurrency 3 4 4 4 2 3" xfId="31855" xr:uid="{FD47D708-0569-498F-8080-8C300995A9AD}"/>
    <cellStyle name="EYCurrency 3 4 4 4 2 4" xfId="37818" xr:uid="{ADB3F03D-BFF3-457D-B3F4-8DE0FFD44D5C}"/>
    <cellStyle name="EYCurrency 3 4 4 4 2 5" xfId="43895" xr:uid="{B8A3D1BF-EA0F-4101-87E7-91D89831FFA4}"/>
    <cellStyle name="EYCurrency 3 4 4 4 2 6" xfId="18294" xr:uid="{E1110552-297E-40A1-9DC6-0278AD1EEB03}"/>
    <cellStyle name="EYCurrency 3 4 4 4 3" xfId="12017" xr:uid="{98B4825A-39E4-4143-AB85-C53F800E0B21}"/>
    <cellStyle name="EYCurrency 3 4 4 4 3 2" xfId="27622" xr:uid="{28317940-E421-475C-8FDF-7A523F1A564D}"/>
    <cellStyle name="EYCurrency 3 4 4 4 3 3" xfId="33662" xr:uid="{0A60E835-87A9-40A2-943F-CBEEEE07559A}"/>
    <cellStyle name="EYCurrency 3 4 4 4 3 4" xfId="39623" xr:uid="{CE218DF4-9362-474C-BCEF-60476AB1E34C}"/>
    <cellStyle name="EYCurrency 3 4 4 4 3 5" xfId="45000" xr:uid="{7EBBAF63-C8A8-4605-88D0-F64E44263540}"/>
    <cellStyle name="EYCurrency 3 4 4 4 3 6" xfId="20139" xr:uid="{44809A97-F526-454A-B041-5974AF84815F}"/>
    <cellStyle name="EYCurrency 3 4 4 4 4" xfId="7764" xr:uid="{B81590C5-83C2-45D4-901F-5FFD06C73B7D}"/>
    <cellStyle name="EYCurrency 3 4 4 4 4 2" xfId="23376" xr:uid="{A7705AC1-3EDE-4930-8658-A8EAAE801C71}"/>
    <cellStyle name="EYCurrency 3 4 4 4 5" xfId="29504" xr:uid="{237C4D69-0E32-4804-AADC-A3EC7CB2B44B}"/>
    <cellStyle name="EYCurrency 3 4 4 4 6" xfId="35470" xr:uid="{CCBD2B18-6743-4DBF-BD80-8B479980B190}"/>
    <cellStyle name="EYCurrency 3 4 4 4 7" xfId="41835" xr:uid="{885128AB-8F7A-46A9-8CEE-F500D7B24672}"/>
    <cellStyle name="EYCurrency 3 4 4 4 8" xfId="15898" xr:uid="{EAB0E958-AADF-4844-B812-81DA47940086}"/>
    <cellStyle name="EYCurrency 3 4 4 5" xfId="2429" xr:uid="{F8EC851A-55C7-4C3F-A6DA-7A4159357A50}"/>
    <cellStyle name="EYCurrency 3 4 4 5 2" xfId="10087" xr:uid="{F4A26B42-546A-4559-80A0-AEC2A7DE7741}"/>
    <cellStyle name="EYCurrency 3 4 4 5 2 2" xfId="25692" xr:uid="{7397841E-C242-462F-A4B0-372A60BE71DC}"/>
    <cellStyle name="EYCurrency 3 4 4 5 2 3" xfId="31770" xr:uid="{E6268E22-1935-4B5E-9EAF-E4E9A1055FBA}"/>
    <cellStyle name="EYCurrency 3 4 4 5 2 4" xfId="37733" xr:uid="{FFE0DCFE-76B0-47C6-B7C2-385DBC5A086A}"/>
    <cellStyle name="EYCurrency 3 4 4 5 2 5" xfId="18209" xr:uid="{2002799B-5DA7-4EB9-99B0-97B625F26FB6}"/>
    <cellStyle name="EYCurrency 3 4 4 5 3" xfId="11932" xr:uid="{8F066490-55E3-4240-8B12-3A78549E7E28}"/>
    <cellStyle name="EYCurrency 3 4 4 5 3 2" xfId="27537" xr:uid="{87E444DB-3DFD-4500-ABF3-34AF5CA32F04}"/>
    <cellStyle name="EYCurrency 3 4 4 5 3 3" xfId="33577" xr:uid="{52BF2C5E-F825-483C-82D4-C57FF747600A}"/>
    <cellStyle name="EYCurrency 3 4 4 5 3 4" xfId="39538" xr:uid="{E6FAF79F-54F4-4E34-9FA9-5974116CD4A8}"/>
    <cellStyle name="EYCurrency 3 4 4 5 3 5" xfId="20054" xr:uid="{F2E7A4AF-1FD4-4720-987C-B4E832650FD7}"/>
    <cellStyle name="EYCurrency 3 4 4 5 4" xfId="7679" xr:uid="{F1A7DEE1-D5C4-4083-AB03-0F175D392C08}"/>
    <cellStyle name="EYCurrency 3 4 4 5 4 2" xfId="23291" xr:uid="{9A6B0293-8180-48DB-AD3B-7993F29981DB}"/>
    <cellStyle name="EYCurrency 3 4 4 5 5" xfId="29419" xr:uid="{EFB21FD3-C7E5-4603-9F82-418B204FBA0C}"/>
    <cellStyle name="EYCurrency 3 4 4 5 6" xfId="35385" xr:uid="{CA7A7041-655F-4DBB-8ABB-D507A5BA5C5F}"/>
    <cellStyle name="EYCurrency 3 4 4 5 7" xfId="43260" xr:uid="{8A6C332E-6A1B-4997-AB93-E97C0DD76EF6}"/>
    <cellStyle name="EYCurrency 3 4 4 5 8" xfId="15813" xr:uid="{A9C85CAE-F01D-4155-9554-156CC5901447}"/>
    <cellStyle name="EYCurrency 3 4 4 6" xfId="2089" xr:uid="{80AE00A6-2D57-4A6C-95E8-C06F3DFAC1E6}"/>
    <cellStyle name="EYCurrency 3 4 4 6 2" xfId="9318" xr:uid="{8E7794A6-B235-49C6-A453-ED8590093218}"/>
    <cellStyle name="EYCurrency 3 4 4 6 2 2" xfId="24923" xr:uid="{C819097B-9967-4046-945C-0661FD1FF63F}"/>
    <cellStyle name="EYCurrency 3 4 4 6 3" xfId="31016" xr:uid="{66035331-41DD-46D5-9C6C-AB605F33B847}"/>
    <cellStyle name="EYCurrency 3 4 4 6 4" xfId="36979" xr:uid="{4D0D194D-64DA-49DE-9250-B8BBF08EF205}"/>
    <cellStyle name="EYCurrency 3 4 4 6 5" xfId="42777" xr:uid="{EDF1382F-91B8-462D-BBA2-97096C04F5F4}"/>
    <cellStyle name="EYCurrency 3 4 4 6 6" xfId="17442" xr:uid="{4CB670CD-3D9C-46D2-913A-501C740E451D}"/>
    <cellStyle name="EYCurrency 3 4 4 7" xfId="3333" xr:uid="{92BD3626-3963-42D5-AF2D-D69399C78C6A}"/>
    <cellStyle name="EYCurrency 3 4 4 7 2" xfId="9181" xr:uid="{D59B7023-C4E6-4DF0-8C05-12101A458379}"/>
    <cellStyle name="EYCurrency 3 4 4 7 2 2" xfId="24786" xr:uid="{54535D58-12FF-4371-B547-B0DEDDC26C8B}"/>
    <cellStyle name="EYCurrency 3 4 4 7 3" xfId="30880" xr:uid="{4165E619-7C35-40F1-8A21-390C75AAB8B9}"/>
    <cellStyle name="EYCurrency 3 4 4 7 4" xfId="36843" xr:uid="{D74003D3-82BD-49B1-822A-BABE82A24BA9}"/>
    <cellStyle name="EYCurrency 3 4 4 7 5" xfId="17305" xr:uid="{B900176F-63FB-4169-9BF1-72C9B033DF52}"/>
    <cellStyle name="EYCurrency 3 4 4 8" xfId="5913" xr:uid="{0BC287C0-62B4-4025-9866-249E3C61A154}"/>
    <cellStyle name="EYCurrency 3 4 4 8 2" xfId="21448" xr:uid="{A52768C1-D356-4577-9584-28C8A170FBDD}"/>
    <cellStyle name="EYCurrency 3 4 4 9" xfId="22272" xr:uid="{803A2D7D-9EDA-4F6E-B79E-56CD83F66FFE}"/>
    <cellStyle name="EYCurrency 3 4 5" xfId="1126" xr:uid="{9631D089-B39C-446C-A2BF-83EB7597136D}"/>
    <cellStyle name="EYCurrency 3 4 5 2" xfId="9758" xr:uid="{7EADCE99-8260-4FDE-A542-1FCBBD406774}"/>
    <cellStyle name="EYCurrency 3 4 5 2 2" xfId="25363" xr:uid="{F0E23380-A2B9-4B72-B92B-FD0670C0C6D3}"/>
    <cellStyle name="EYCurrency 3 4 5 2 3" xfId="31442" xr:uid="{706D63C4-6A96-450A-AAA2-90F155378658}"/>
    <cellStyle name="EYCurrency 3 4 5 2 4" xfId="37405" xr:uid="{14B0126A-602B-4ABD-BB91-9089249E68C4}"/>
    <cellStyle name="EYCurrency 3 4 5 2 5" xfId="43684" xr:uid="{FA59C370-F6F5-44A2-B44E-E75A0179C380}"/>
    <cellStyle name="EYCurrency 3 4 5 2 6" xfId="17880" xr:uid="{67290FD0-1AD0-4BBD-902D-67EF0CC5F03A}"/>
    <cellStyle name="EYCurrency 3 4 5 3" xfId="11603" xr:uid="{44DE2E4F-06DB-4088-9E26-5356BC1C984A}"/>
    <cellStyle name="EYCurrency 3 4 5 3 2" xfId="27208" xr:uid="{00C3A9B1-624A-423E-9D2F-7897DE0E6F9D}"/>
    <cellStyle name="EYCurrency 3 4 5 3 3" xfId="33249" xr:uid="{FE76E956-CCC8-4ED2-A73C-FFDD29B37318}"/>
    <cellStyle name="EYCurrency 3 4 5 3 4" xfId="39210" xr:uid="{324EF090-058A-44CF-84C9-6246F11D216A}"/>
    <cellStyle name="EYCurrency 3 4 5 3 5" xfId="44789" xr:uid="{5F5EC9D2-4DFB-4144-BA88-6AA770CB051C}"/>
    <cellStyle name="EYCurrency 3 4 5 3 6" xfId="19725" xr:uid="{0AA9F9FF-98BB-49E8-A209-FA6E0EB45ED8}"/>
    <cellStyle name="EYCurrency 3 4 5 4" xfId="7350" xr:uid="{05A9F32E-3B5F-4360-B2F2-6E618050741A}"/>
    <cellStyle name="EYCurrency 3 4 5 4 2" xfId="22962" xr:uid="{CBBB8744-9D0F-424A-ADC5-6C0952B27F2D}"/>
    <cellStyle name="EYCurrency 3 4 5 5" xfId="29091" xr:uid="{200B96C8-203D-4009-80BA-824E72E9B06B}"/>
    <cellStyle name="EYCurrency 3 4 5 6" xfId="35057" xr:uid="{FA3BC070-CB94-438C-8EA5-32EB2F2519A1}"/>
    <cellStyle name="EYCurrency 3 4 5 7" xfId="41624" xr:uid="{E3CE9CE9-B852-46EB-A5F0-FA04905A65A6}"/>
    <cellStyle name="EYCurrency 3 4 5 8" xfId="15484" xr:uid="{4FAFF616-939E-4211-B60B-33D10AF1B7FF}"/>
    <cellStyle name="EYCurrency 3 4 6" xfId="1725" xr:uid="{CA7DCB03-2217-460C-87E1-E465EA449EAA}"/>
    <cellStyle name="EYCurrency 3 4 6 2" xfId="9715" xr:uid="{1EF0D1C9-6E65-4BB7-B9B3-DF2A52E34944}"/>
    <cellStyle name="EYCurrency 3 4 6 2 2" xfId="25320" xr:uid="{70EE17D8-8E38-48F7-A364-A0EB11514553}"/>
    <cellStyle name="EYCurrency 3 4 6 2 3" xfId="31400" xr:uid="{76D7193B-3615-4C3C-BD91-72C8DB70B706}"/>
    <cellStyle name="EYCurrency 3 4 6 2 4" xfId="37363" xr:uid="{ED93C6B5-DA32-40B5-AB11-256B9F221FEC}"/>
    <cellStyle name="EYCurrency 3 4 6 2 5" xfId="44401" xr:uid="{1EDE5A82-81CF-4766-93DC-0B4A288C2E71}"/>
    <cellStyle name="EYCurrency 3 4 6 2 6" xfId="17838" xr:uid="{C681ABB5-6C45-41B0-859E-9D395C4DB914}"/>
    <cellStyle name="EYCurrency 3 4 6 3" xfId="11561" xr:uid="{A52DC536-4A86-41A3-8885-F1FCDF9B4894}"/>
    <cellStyle name="EYCurrency 3 4 6 3 2" xfId="27166" xr:uid="{13E5FD35-3E6A-4F3A-8DAA-B458F4492834}"/>
    <cellStyle name="EYCurrency 3 4 6 3 3" xfId="33207" xr:uid="{86FB09C3-1B7A-4BF2-AF84-444A94E80A92}"/>
    <cellStyle name="EYCurrency 3 4 6 3 4" xfId="39168" xr:uid="{245FB274-F125-489D-B6CA-B3F74A4C517D}"/>
    <cellStyle name="EYCurrency 3 4 6 3 5" xfId="45506" xr:uid="{AA8679D6-6A0E-4BFD-956C-F7B516302D58}"/>
    <cellStyle name="EYCurrency 3 4 6 3 6" xfId="19683" xr:uid="{1DCC35A8-D7E4-414F-8DDF-C682D4A9C7CB}"/>
    <cellStyle name="EYCurrency 3 4 6 4" xfId="7307" xr:uid="{19D12B4B-DC06-4B51-96A0-1C7C7EEAD9E2}"/>
    <cellStyle name="EYCurrency 3 4 6 4 2" xfId="22919" xr:uid="{098788DC-B8A6-4EBF-9A83-C0030C85EB29}"/>
    <cellStyle name="EYCurrency 3 4 6 5" xfId="29049" xr:uid="{119C703D-A298-40AC-8894-16789B5F2328}"/>
    <cellStyle name="EYCurrency 3 4 6 6" xfId="35015" xr:uid="{B7226638-B000-4173-915F-0365435D7FB7}"/>
    <cellStyle name="EYCurrency 3 4 6 7" xfId="42341" xr:uid="{CFD284B4-2648-413F-BF25-16DBFAD17E59}"/>
    <cellStyle name="EYCurrency 3 4 6 8" xfId="15442" xr:uid="{DCF043EA-5187-4895-975D-10920B820394}"/>
    <cellStyle name="EYCurrency 3 4 7" xfId="1674" xr:uid="{F2146A24-DCAC-452E-92DB-550F5A971E60}"/>
    <cellStyle name="EYCurrency 3 4 7 2" xfId="10270" xr:uid="{28A6AF58-20B5-4A51-A02F-FF340E278B0C}"/>
    <cellStyle name="EYCurrency 3 4 7 2 2" xfId="25875" xr:uid="{F090C316-6AE8-4530-B080-086FB9B6DB0B}"/>
    <cellStyle name="EYCurrency 3 4 7 2 3" xfId="31953" xr:uid="{BB980F06-49B0-4D5A-A482-03284A08160B}"/>
    <cellStyle name="EYCurrency 3 4 7 2 4" xfId="37916" xr:uid="{287B1AC4-D56F-43C6-8937-39E7E26E38DD}"/>
    <cellStyle name="EYCurrency 3 4 7 2 5" xfId="18392" xr:uid="{641F8136-92EC-4EC7-9D18-C49FE7D2EF70}"/>
    <cellStyle name="EYCurrency 3 4 7 3" xfId="12115" xr:uid="{A24E7DF7-D9ED-4943-823F-D21B1CBB6438}"/>
    <cellStyle name="EYCurrency 3 4 7 3 2" xfId="27720" xr:uid="{81AC69C5-9579-4502-9668-E75727D6E424}"/>
    <cellStyle name="EYCurrency 3 4 7 3 3" xfId="33760" xr:uid="{05DD288E-051C-4554-BA4E-271D6C8D814F}"/>
    <cellStyle name="EYCurrency 3 4 7 3 4" xfId="39721" xr:uid="{3045791E-709D-4888-BAF7-A19732218ED7}"/>
    <cellStyle name="EYCurrency 3 4 7 3 5" xfId="20237" xr:uid="{69CCE7C5-379E-4F40-9CDD-3D771232A5F1}"/>
    <cellStyle name="EYCurrency 3 4 7 4" xfId="7863" xr:uid="{4D360671-46D6-40D9-BE3A-57B4B713C504}"/>
    <cellStyle name="EYCurrency 3 4 7 4 2" xfId="23475" xr:uid="{A1DADC93-A1C8-43C8-BD1F-62DBCD25623B}"/>
    <cellStyle name="EYCurrency 3 4 7 5" xfId="29602" xr:uid="{23C356CC-7424-4D26-8306-424C889CD5A6}"/>
    <cellStyle name="EYCurrency 3 4 7 6" xfId="35568" xr:uid="{92E1042D-A5F0-4CEC-97BF-84BE3EA8897B}"/>
    <cellStyle name="EYCurrency 3 4 7 7" xfId="43048" xr:uid="{87495B62-A61D-473F-859E-2A22A82D08F0}"/>
    <cellStyle name="EYCurrency 3 4 7 8" xfId="15996" xr:uid="{D41B1A82-EA66-4642-9197-2F6CA7B96660}"/>
    <cellStyle name="EYCurrency 3 4 8" xfId="2626" xr:uid="{EA7A7B6B-4D37-41B9-82C4-92531BEC5CCD}"/>
    <cellStyle name="EYCurrency 3 4 8 2" xfId="10641" xr:uid="{CB46097B-601B-484E-BA5A-64EB889BD197}"/>
    <cellStyle name="EYCurrency 3 4 8 2 2" xfId="26246" xr:uid="{97870CCB-4D8D-45AD-A078-6854F7111529}"/>
    <cellStyle name="EYCurrency 3 4 8 2 3" xfId="32320" xr:uid="{2A45A998-F709-404C-9683-4491D7B46889}"/>
    <cellStyle name="EYCurrency 3 4 8 2 4" xfId="38283" xr:uid="{4D241CB1-6A36-4C5D-9F17-504FC78841A4}"/>
    <cellStyle name="EYCurrency 3 4 8 2 5" xfId="18763" xr:uid="{62D8204C-F9AC-4CCD-B882-153408D3472F}"/>
    <cellStyle name="EYCurrency 3 4 8 3" xfId="12486" xr:uid="{B1634A98-D1A6-4A46-9890-6A4F69B962D7}"/>
    <cellStyle name="EYCurrency 3 4 8 3 2" xfId="28091" xr:uid="{EB1A63C8-A368-4919-8BCD-A1F1AEB6DBC9}"/>
    <cellStyle name="EYCurrency 3 4 8 3 3" xfId="34127" xr:uid="{4CC51A59-0F31-4E01-91C4-74DCFAE51757}"/>
    <cellStyle name="EYCurrency 3 4 8 3 4" xfId="40088" xr:uid="{E33CE6CD-B404-4180-874A-1AD574EECA42}"/>
    <cellStyle name="EYCurrency 3 4 8 3 5" xfId="20608" xr:uid="{E50B0BBB-A0AE-4159-9D4C-EDBC75C5FB9C}"/>
    <cellStyle name="EYCurrency 3 4 8 4" xfId="8234" xr:uid="{D9D3FB9E-D7EC-4160-8FB9-DAB1F45B92A0}"/>
    <cellStyle name="EYCurrency 3 4 8 4 2" xfId="23846" xr:uid="{72FABEF3-0272-4D95-8B2E-0AC9245F081D}"/>
    <cellStyle name="EYCurrency 3 4 8 5" xfId="29969" xr:uid="{DBDA41E5-6D8F-4C30-A40F-02860E23F2E6}"/>
    <cellStyle name="EYCurrency 3 4 8 6" xfId="35935" xr:uid="{DAA82E84-A1FE-4F80-B253-1376D389CBA2}"/>
    <cellStyle name="EYCurrency 3 4 8 7" xfId="43571" xr:uid="{7ACF7138-3FDE-4080-8DF4-8055710643B8}"/>
    <cellStyle name="EYCurrency 3 4 8 8" xfId="16367" xr:uid="{730B38CC-7F93-4A96-950E-3B3A82F470AD}"/>
    <cellStyle name="EYCurrency 3 4 9" xfId="2903" xr:uid="{7319324B-3261-433E-BB0A-EDC7F9C758B0}"/>
    <cellStyle name="EYCurrency 3 4 9 2" xfId="9073" xr:uid="{FEC01215-109E-4E22-BCB7-EAD867C0678B}"/>
    <cellStyle name="EYCurrency 3 4 9 2 2" xfId="24678" xr:uid="{BD795521-79AA-4BDA-8574-6403D1B99170}"/>
    <cellStyle name="EYCurrency 3 4 9 3" xfId="30772" xr:uid="{7FFC7592-C7A4-4630-99F4-0D3A028498F8}"/>
    <cellStyle name="EYCurrency 3 4 9 4" xfId="36735" xr:uid="{E3C65EA0-AEAF-483D-B4C0-5BB50C479B39}"/>
    <cellStyle name="EYCurrency 3 4 9 5" xfId="17197" xr:uid="{6A4E9C75-575A-4C99-AA13-8E6F66CC07BB}"/>
    <cellStyle name="EYCurrency 3 5" xfId="262" xr:uid="{8D6E48FF-0E28-4EC0-B7BF-2AD24D2C7871}"/>
    <cellStyle name="EYCurrency 3 5 10" xfId="3613" xr:uid="{074F6A08-3DC7-4606-8B7A-8FC9BA7E9876}"/>
    <cellStyle name="EYCurrency 3 5 10 2" xfId="21765" xr:uid="{F568A7B7-1317-4A19-AEFC-DC3DCF216BEC}"/>
    <cellStyle name="EYCurrency 3 5 11" xfId="21710" xr:uid="{57820A47-128A-49BC-8365-E085279DBE2E}"/>
    <cellStyle name="EYCurrency 3 5 12" xfId="22758" xr:uid="{9C7B4D13-4B49-472E-B1DD-DD5D3D7E0D6F}"/>
    <cellStyle name="EYCurrency 3 5 13" xfId="41189" xr:uid="{49DA835A-3D71-4725-962A-E54BD609B1F6}"/>
    <cellStyle name="EYCurrency 3 5 14" xfId="14963" xr:uid="{CE6237A2-D561-4CB8-B098-10E898F9C66F}"/>
    <cellStyle name="EYCurrency 3 5 2" xfId="1172" xr:uid="{ADFE9F3F-9115-4EDC-BC29-1AB64116A633}"/>
    <cellStyle name="EYCurrency 3 5 2 10" xfId="21791" xr:uid="{316BDF02-861F-4868-A70C-867F4D9938DF}"/>
    <cellStyle name="EYCurrency 3 5 2 11" xfId="41240" xr:uid="{0298EEE2-5318-4DB9-9033-003891D7F11D}"/>
    <cellStyle name="EYCurrency 3 5 2 12" xfId="15016" xr:uid="{16AB6DFD-EAE0-4259-A99D-EED3D6269992}"/>
    <cellStyle name="EYCurrency 3 5 2 2" xfId="5970" xr:uid="{07AD584B-8B56-49E7-8151-A9D5569986F1}"/>
    <cellStyle name="EYCurrency 3 5 2 2 10" xfId="21855" xr:uid="{3AB16584-8539-4DE3-A43A-644883A4595D}"/>
    <cellStyle name="EYCurrency 3 5 2 2 11" xfId="22640" xr:uid="{F198999F-5ED7-4A79-940D-2739818B8998}"/>
    <cellStyle name="EYCurrency 3 5 2 2 12" xfId="41391" xr:uid="{09037EF2-6355-4CDF-BCCB-99C5555F475A}"/>
    <cellStyle name="EYCurrency 3 5 2 2 13" xfId="15170" xr:uid="{F9B5FA99-D95E-487A-9096-D47C815C23A1}"/>
    <cellStyle name="EYCurrency 3 5 2 2 2" xfId="8085" xr:uid="{AE07EF86-7F77-4C05-BD8C-6951494F9B17}"/>
    <cellStyle name="EYCurrency 3 5 2 2 2 2" xfId="10492" xr:uid="{B5B4741E-378E-4180-855D-3A519E3E7094}"/>
    <cellStyle name="EYCurrency 3 5 2 2 2 2 2" xfId="26097" xr:uid="{882B6D69-4C84-41F5-AD87-8DCA41D9A645}"/>
    <cellStyle name="EYCurrency 3 5 2 2 2 2 3" xfId="32172" xr:uid="{E9FAF7A8-2177-4873-A1AD-10428849AF88}"/>
    <cellStyle name="EYCurrency 3 5 2 2 2 2 4" xfId="38135" xr:uid="{EB5A9D4B-DA2F-4551-8EAA-55F78BB53ED1}"/>
    <cellStyle name="EYCurrency 3 5 2 2 2 2 5" xfId="44159" xr:uid="{58C328B5-C091-4C28-92E2-A3B9BB321F21}"/>
    <cellStyle name="EYCurrency 3 5 2 2 2 2 6" xfId="18614" xr:uid="{00F2B29E-9DE9-4FDD-8D68-6B431FD48FD9}"/>
    <cellStyle name="EYCurrency 3 5 2 2 2 3" xfId="12337" xr:uid="{00567760-684A-4E44-B3AC-88379D5FF66F}"/>
    <cellStyle name="EYCurrency 3 5 2 2 2 3 2" xfId="27942" xr:uid="{33231222-0A5C-4618-9C33-F815EA4B8142}"/>
    <cellStyle name="EYCurrency 3 5 2 2 2 3 3" xfId="33979" xr:uid="{3BE5D6A1-91C6-40CA-BB59-1D049401B34B}"/>
    <cellStyle name="EYCurrency 3 5 2 2 2 3 4" xfId="39940" xr:uid="{2B97FE0E-38F7-4E9C-ACDF-5576BE65F917}"/>
    <cellStyle name="EYCurrency 3 5 2 2 2 3 5" xfId="45264" xr:uid="{7CF6240A-CA0B-4B2D-BEC7-F48B2E25BC10}"/>
    <cellStyle name="EYCurrency 3 5 2 2 2 3 6" xfId="20459" xr:uid="{99155C46-EEF8-47C8-B72C-CD33B892C23A}"/>
    <cellStyle name="EYCurrency 3 5 2 2 2 4" xfId="23697" xr:uid="{47AC52AD-68EE-4DCD-9D86-22E3A460CE0B}"/>
    <cellStyle name="EYCurrency 3 5 2 2 2 5" xfId="29821" xr:uid="{A755C6AE-EF09-41DD-99BF-4504FE3DAE0D}"/>
    <cellStyle name="EYCurrency 3 5 2 2 2 6" xfId="35787" xr:uid="{3C246A0B-E121-49AC-9ECA-23B99AB4F3FA}"/>
    <cellStyle name="EYCurrency 3 5 2 2 2 7" xfId="42099" xr:uid="{8699FE94-598E-45B8-AC8B-FC4E6DE632E8}"/>
    <cellStyle name="EYCurrency 3 5 2 2 2 8" xfId="16218" xr:uid="{6230A00F-8D93-4B1E-A1DA-6E2A36889C6E}"/>
    <cellStyle name="EYCurrency 3 5 2 2 3" xfId="7503" xr:uid="{156DEFD0-5DC9-4D75-A76D-7BBAC428BC5F}"/>
    <cellStyle name="EYCurrency 3 5 2 2 3 2" xfId="9911" xr:uid="{D768A43E-7DC1-4457-8576-C81BA36E6D38}"/>
    <cellStyle name="EYCurrency 3 5 2 2 3 2 2" xfId="25516" xr:uid="{9BC1BF39-7C0A-414F-8CBF-F48FEA67A7B6}"/>
    <cellStyle name="EYCurrency 3 5 2 2 3 2 3" xfId="31595" xr:uid="{99ABF30F-90B4-4762-ABF7-A53955AE9036}"/>
    <cellStyle name="EYCurrency 3 5 2 2 3 2 4" xfId="37558" xr:uid="{A1553B0C-EF7C-42FB-90AE-FA0F3024FC10}"/>
    <cellStyle name="EYCurrency 3 5 2 2 3 2 5" xfId="44260" xr:uid="{06C9DAE9-1E13-4C0A-A271-72FBED288A91}"/>
    <cellStyle name="EYCurrency 3 5 2 2 3 2 6" xfId="18033" xr:uid="{B39FCA80-C829-46A2-B0BA-A3B24881F2BC}"/>
    <cellStyle name="EYCurrency 3 5 2 2 3 3" xfId="11756" xr:uid="{3AABE846-1388-45DA-8E4A-774635AADF02}"/>
    <cellStyle name="EYCurrency 3 5 2 2 3 3 2" xfId="27361" xr:uid="{F2F6ED5F-0FF4-4862-85EB-973286F9FC7E}"/>
    <cellStyle name="EYCurrency 3 5 2 2 3 3 3" xfId="33402" xr:uid="{0BAF590A-0570-4E92-B90A-4906B127A7F7}"/>
    <cellStyle name="EYCurrency 3 5 2 2 3 3 4" xfId="39363" xr:uid="{9E0B5088-8D38-4FA8-8D7B-DE2684CBD728}"/>
    <cellStyle name="EYCurrency 3 5 2 2 3 3 5" xfId="45365" xr:uid="{88F62470-252D-4728-9DFA-8A8A510AA50E}"/>
    <cellStyle name="EYCurrency 3 5 2 2 3 3 6" xfId="19878" xr:uid="{60C0E067-9A50-4590-B61E-C1A4B81F5A5E}"/>
    <cellStyle name="EYCurrency 3 5 2 2 3 4" xfId="23115" xr:uid="{F3FF7270-F8A5-41BC-9510-809615332BB4}"/>
    <cellStyle name="EYCurrency 3 5 2 2 3 5" xfId="29244" xr:uid="{941E380F-8F00-4373-A18C-09ACAD415DD6}"/>
    <cellStyle name="EYCurrency 3 5 2 2 3 6" xfId="35210" xr:uid="{DB79635B-EDAC-4AC5-8E00-9112D2D459AC}"/>
    <cellStyle name="EYCurrency 3 5 2 2 3 7" xfId="42200" xr:uid="{4EDBA2EB-C285-4EBB-9556-4DA67AD31E14}"/>
    <cellStyle name="EYCurrency 3 5 2 2 3 8" xfId="15637" xr:uid="{7D587007-B24D-447D-91D6-29BAAE50473B}"/>
    <cellStyle name="EYCurrency 3 5 2 2 4" xfId="8386" xr:uid="{83304828-1BB4-4E54-8EB7-12AEC55F3DC6}"/>
    <cellStyle name="EYCurrency 3 5 2 2 4 2" xfId="10793" xr:uid="{87C90BA3-F8B6-4E58-A411-FAAC70824BCA}"/>
    <cellStyle name="EYCurrency 3 5 2 2 4 2 2" xfId="26398" xr:uid="{B5A15D6E-3BA8-4912-9709-4EEADE7851B9}"/>
    <cellStyle name="EYCurrency 3 5 2 2 4 2 3" xfId="32470" xr:uid="{56A480A4-3D99-4D1F-9C83-5A645DB6154B}"/>
    <cellStyle name="EYCurrency 3 5 2 2 4 2 4" xfId="38433" xr:uid="{2F001304-8103-4817-9104-529F2AF77532}"/>
    <cellStyle name="EYCurrency 3 5 2 2 4 2 5" xfId="43708" xr:uid="{15C4E901-53B7-40AD-9C77-21A19E8BFE02}"/>
    <cellStyle name="EYCurrency 3 5 2 2 4 2 6" xfId="18915" xr:uid="{6F48CE8E-C26F-403C-BC49-F662F1F9B038}"/>
    <cellStyle name="EYCurrency 3 5 2 2 4 3" xfId="12638" xr:uid="{F765B4A1-11E3-4E6B-B04F-DBF4EAFEBD64}"/>
    <cellStyle name="EYCurrency 3 5 2 2 4 3 2" xfId="28243" xr:uid="{AEE29A19-9682-4025-9D66-17B87951F6E0}"/>
    <cellStyle name="EYCurrency 3 5 2 2 4 3 3" xfId="34277" xr:uid="{389A42F0-9AE0-474E-8C58-B33CBB93474B}"/>
    <cellStyle name="EYCurrency 3 5 2 2 4 3 4" xfId="40238" xr:uid="{62AA5D79-D6BC-44E1-B537-B09E2A962C8F}"/>
    <cellStyle name="EYCurrency 3 5 2 2 4 3 5" xfId="44813" xr:uid="{2E008812-31C8-4CE0-ABB3-5AFA420A3D40}"/>
    <cellStyle name="EYCurrency 3 5 2 2 4 3 6" xfId="20760" xr:uid="{62E6D3E8-4E1B-4040-860A-4002DA46B27A}"/>
    <cellStyle name="EYCurrency 3 5 2 2 4 4" xfId="23998" xr:uid="{95523DA7-35FE-4399-9B66-5A8B35E63632}"/>
    <cellStyle name="EYCurrency 3 5 2 2 4 5" xfId="30119" xr:uid="{E5ED912F-BDFF-48AF-A4E1-4FB9E2FD1CF1}"/>
    <cellStyle name="EYCurrency 3 5 2 2 4 6" xfId="36085" xr:uid="{ABCE06B7-378B-40B5-88E5-361218B5BC15}"/>
    <cellStyle name="EYCurrency 3 5 2 2 4 7" xfId="41648" xr:uid="{555E6070-4428-4A9F-A652-F47127840C1D}"/>
    <cellStyle name="EYCurrency 3 5 2 2 4 8" xfId="16519" xr:uid="{4DFCA63B-04EE-4994-B86C-5F038561F8BC}"/>
    <cellStyle name="EYCurrency 3 5 2 2 5" xfId="7652" xr:uid="{587052EA-6C95-4790-8C8B-96394F523BCD}"/>
    <cellStyle name="EYCurrency 3 5 2 2 5 2" xfId="10060" xr:uid="{9F02F3EF-1B3F-4593-A2B0-FA4AC30322DD}"/>
    <cellStyle name="EYCurrency 3 5 2 2 5 2 2" xfId="25665" xr:uid="{3DC88ECA-4B08-4304-99C8-577A085D3C64}"/>
    <cellStyle name="EYCurrency 3 5 2 2 5 2 3" xfId="31743" xr:uid="{D88935F3-317A-499C-A767-DCC530ED2F4A}"/>
    <cellStyle name="EYCurrency 3 5 2 2 5 2 4" xfId="37706" xr:uid="{F110797A-97D4-49B7-808A-EC7B6E7CCD9E}"/>
    <cellStyle name="EYCurrency 3 5 2 2 5 2 5" xfId="18182" xr:uid="{B1F97412-8802-4036-8193-962FC5942F2D}"/>
    <cellStyle name="EYCurrency 3 5 2 2 5 3" xfId="11905" xr:uid="{93DA0CC9-563A-465E-81F2-A5B851DD4724}"/>
    <cellStyle name="EYCurrency 3 5 2 2 5 3 2" xfId="27510" xr:uid="{3360CFFA-86BF-49C1-997A-CD4AEEFC0613}"/>
    <cellStyle name="EYCurrency 3 5 2 2 5 3 3" xfId="33550" xr:uid="{7D56B9DE-C1B7-4F94-B177-93729DA8576C}"/>
    <cellStyle name="EYCurrency 3 5 2 2 5 3 4" xfId="39511" xr:uid="{0736394F-3EA6-4D18-A24C-E5093B338AE6}"/>
    <cellStyle name="EYCurrency 3 5 2 2 5 3 5" xfId="20027" xr:uid="{10AA81D6-2516-48DD-8B60-3590D3E82CB0}"/>
    <cellStyle name="EYCurrency 3 5 2 2 5 4" xfId="23264" xr:uid="{DBEC7249-8870-4C43-84FB-79C0CF3924E2}"/>
    <cellStyle name="EYCurrency 3 5 2 2 5 5" xfId="29392" xr:uid="{2CB322BD-E8DA-4BE2-99C8-231293C2763F}"/>
    <cellStyle name="EYCurrency 3 5 2 2 5 6" xfId="35358" xr:uid="{8640673D-2FAE-4BCB-8C3C-300C8E364F94}"/>
    <cellStyle name="EYCurrency 3 5 2 2 5 7" xfId="43317" xr:uid="{42BBCC00-CF90-4B3C-9609-EA3D3A7D1321}"/>
    <cellStyle name="EYCurrency 3 5 2 2 5 8" xfId="15786" xr:uid="{D3BAAE43-A8AF-4C58-B678-E766A434E25D}"/>
    <cellStyle name="EYCurrency 3 5 2 2 6" xfId="9375" xr:uid="{BBBF7EC4-711F-45C4-BC16-7373460F64E4}"/>
    <cellStyle name="EYCurrency 3 5 2 2 6 2" xfId="24980" xr:uid="{2439AEEA-E639-43DC-9D3A-1DB08A019AB5}"/>
    <cellStyle name="EYCurrency 3 5 2 2 6 3" xfId="31073" xr:uid="{333FF45B-029C-458E-ACE8-80DAD8A54B5F}"/>
    <cellStyle name="EYCurrency 3 5 2 2 6 4" xfId="37036" xr:uid="{81FB0C78-4FCA-4DFE-9439-ADAB8A638865}"/>
    <cellStyle name="EYCurrency 3 5 2 2 6 5" xfId="43412" xr:uid="{3FF42B15-98C2-414B-A23C-731F0A9EE01F}"/>
    <cellStyle name="EYCurrency 3 5 2 2 6 6" xfId="17499" xr:uid="{51FF450A-B7FC-411E-9006-E91A66495E16}"/>
    <cellStyle name="EYCurrency 3 5 2 2 7" xfId="9474" xr:uid="{875BE03A-DD7F-4C11-96DC-B913B048340C}"/>
    <cellStyle name="EYCurrency 3 5 2 2 7 2" xfId="25079" xr:uid="{86F41CAA-E770-4CB9-93B0-18902C70CB39}"/>
    <cellStyle name="EYCurrency 3 5 2 2 7 3" xfId="31171" xr:uid="{848E9BC7-80CE-49EA-BF75-0FBFEFD156CD}"/>
    <cellStyle name="EYCurrency 3 5 2 2 7 4" xfId="37134" xr:uid="{68AC940A-0CCF-47F4-AF1A-4503F3BA03EB}"/>
    <cellStyle name="EYCurrency 3 5 2 2 7 5" xfId="17598" xr:uid="{56EF0103-2E38-4B37-B36D-8A58565D1E18}"/>
    <cellStyle name="EYCurrency 3 5 2 2 8" xfId="21505" xr:uid="{A8E28045-6537-418A-ACDB-9591FAD3B237}"/>
    <cellStyle name="EYCurrency 3 5 2 2 9" xfId="22329" xr:uid="{01E41D3A-3BBE-4D7C-9952-703E5965C910}"/>
    <cellStyle name="EYCurrency 3 5 2 3" xfId="7915" xr:uid="{6F4FAFED-EBB0-423A-8E0B-ACAC17B57D2D}"/>
    <cellStyle name="EYCurrency 3 5 2 3 2" xfId="10322" xr:uid="{A2C4C405-86BD-43CB-842C-99DF6A4CB477}"/>
    <cellStyle name="EYCurrency 3 5 2 3 2 2" xfId="25927" xr:uid="{419EC050-9113-4DC3-B8E2-455529651C43}"/>
    <cellStyle name="EYCurrency 3 5 2 3 2 3" xfId="32005" xr:uid="{9E23B18D-2B49-4904-B842-EEC9D29C35D8}"/>
    <cellStyle name="EYCurrency 3 5 2 3 2 4" xfId="37968" xr:uid="{62EB5A74-E6C9-4099-A7AD-E566B094B0A7}"/>
    <cellStyle name="EYCurrency 3 5 2 3 2 5" xfId="44006" xr:uid="{CC09D253-C5D8-4117-991B-1C49D3560448}"/>
    <cellStyle name="EYCurrency 3 5 2 3 2 6" xfId="18444" xr:uid="{B26C6C6D-1586-4D2C-95BC-A55EC202A27C}"/>
    <cellStyle name="EYCurrency 3 5 2 3 3" xfId="12167" xr:uid="{C0B3D8FC-95A2-4AC2-BEAF-6D68436D110B}"/>
    <cellStyle name="EYCurrency 3 5 2 3 3 2" xfId="27772" xr:uid="{05353DFF-2FA8-4D54-93F7-D789115C6C97}"/>
    <cellStyle name="EYCurrency 3 5 2 3 3 3" xfId="33812" xr:uid="{EEAE841B-AD15-453F-90E3-F0FFE19EB32D}"/>
    <cellStyle name="EYCurrency 3 5 2 3 3 4" xfId="39773" xr:uid="{F2A69D2B-1B87-4DA7-ABBE-E4C7B752E70D}"/>
    <cellStyle name="EYCurrency 3 5 2 3 3 5" xfId="45111" xr:uid="{B735055A-19C9-495F-AEDD-7757A59C4A24}"/>
    <cellStyle name="EYCurrency 3 5 2 3 3 6" xfId="20289" xr:uid="{AA4EC801-CF10-4028-8FE3-79490CE6A9C9}"/>
    <cellStyle name="EYCurrency 3 5 2 3 4" xfId="23527" xr:uid="{1AB6C9EA-4B5F-4D6E-B599-C3165F25BD15}"/>
    <cellStyle name="EYCurrency 3 5 2 3 5" xfId="29654" xr:uid="{E8343E3C-F5E8-4731-BD6E-6DAE2D16B7CC}"/>
    <cellStyle name="EYCurrency 3 5 2 3 6" xfId="35620" xr:uid="{E34CEB5A-1AC2-4BA6-AD2B-DB3AAD2921CF}"/>
    <cellStyle name="EYCurrency 3 5 2 3 7" xfId="41946" xr:uid="{7FFF70D0-7029-4232-8628-4CE8060C319A}"/>
    <cellStyle name="EYCurrency 3 5 2 3 8" xfId="16048" xr:uid="{A7EBC93F-57D0-4410-BBAF-DDD1BAB08948}"/>
    <cellStyle name="EYCurrency 3 5 2 4" xfId="8315" xr:uid="{22CAB580-9AD5-471F-856A-F992A4C79E39}"/>
    <cellStyle name="EYCurrency 3 5 2 4 2" xfId="10722" xr:uid="{4BCF0A45-06D3-4910-9E2D-B74C263C7B07}"/>
    <cellStyle name="EYCurrency 3 5 2 4 2 2" xfId="26327" xr:uid="{4685D9CA-2620-40C2-AD3D-BABA12C4CBC4}"/>
    <cellStyle name="EYCurrency 3 5 2 4 2 3" xfId="32399" xr:uid="{86CDCDEE-B7CA-4959-BE21-F02DAB59216A}"/>
    <cellStyle name="EYCurrency 3 5 2 4 2 4" xfId="38362" xr:uid="{4E31D0F0-D062-4299-AB08-78F453AE29A8}"/>
    <cellStyle name="EYCurrency 3 5 2 4 2 5" xfId="44302" xr:uid="{8FD1F434-69C5-4225-9C96-BB4E596A9C21}"/>
    <cellStyle name="EYCurrency 3 5 2 4 2 6" xfId="18844" xr:uid="{ED117E62-C238-4CFE-844C-2A6BC82805F3}"/>
    <cellStyle name="EYCurrency 3 5 2 4 3" xfId="12567" xr:uid="{52D92738-4D60-4147-AF5C-A94AB800877A}"/>
    <cellStyle name="EYCurrency 3 5 2 4 3 2" xfId="28172" xr:uid="{0502B416-8390-4EFA-B778-B406E0D36DAA}"/>
    <cellStyle name="EYCurrency 3 5 2 4 3 3" xfId="34206" xr:uid="{FDEF1E72-7C8A-4396-B095-60DD139F5AB4}"/>
    <cellStyle name="EYCurrency 3 5 2 4 3 4" xfId="40167" xr:uid="{2F5BE4CB-0517-4A58-BD67-FD097AE0C19B}"/>
    <cellStyle name="EYCurrency 3 5 2 4 3 5" xfId="45407" xr:uid="{51EE0F3D-1E27-48C8-9859-3645143470A7}"/>
    <cellStyle name="EYCurrency 3 5 2 4 3 6" xfId="20689" xr:uid="{9BBBBB68-60D8-4813-A745-3F31A96184E7}"/>
    <cellStyle name="EYCurrency 3 5 2 4 4" xfId="23927" xr:uid="{D35CEA7B-CE31-4770-8412-B83851A017DC}"/>
    <cellStyle name="EYCurrency 3 5 2 4 5" xfId="30048" xr:uid="{357576BA-8D41-4194-ABF4-CFC916C153E0}"/>
    <cellStyle name="EYCurrency 3 5 2 4 6" xfId="36014" xr:uid="{4FDC0913-8C7F-45CC-8CD1-283376F521EF}"/>
    <cellStyle name="EYCurrency 3 5 2 4 7" xfId="42242" xr:uid="{F7A08D39-D408-4B5D-BD80-59BE31E67044}"/>
    <cellStyle name="EYCurrency 3 5 2 4 8" xfId="16448" xr:uid="{F588AA92-8E9A-4493-BA6C-E2A090E96AC5}"/>
    <cellStyle name="EYCurrency 3 5 2 5" xfId="8363" xr:uid="{11F9875D-22D8-4B0E-A30D-D473E48543DE}"/>
    <cellStyle name="EYCurrency 3 5 2 5 2" xfId="10770" xr:uid="{55CADB58-E666-4595-ADB1-44B3F84F9D28}"/>
    <cellStyle name="EYCurrency 3 5 2 5 2 2" xfId="26375" xr:uid="{6D108415-C1AC-44F1-8B98-825DCBA1FC65}"/>
    <cellStyle name="EYCurrency 3 5 2 5 2 3" xfId="32447" xr:uid="{8FACEFF9-74E6-4EB7-A37F-EA22C6CF8DB0}"/>
    <cellStyle name="EYCurrency 3 5 2 5 2 4" xfId="38410" xr:uid="{9361A1CB-6823-4602-81EF-75A1456C0F7B}"/>
    <cellStyle name="EYCurrency 3 5 2 5 2 5" xfId="18892" xr:uid="{5147E1B3-C3E4-4AAE-B844-449827081948}"/>
    <cellStyle name="EYCurrency 3 5 2 5 3" xfId="12615" xr:uid="{2EE51392-7FA3-42CA-B299-F03318561759}"/>
    <cellStyle name="EYCurrency 3 5 2 5 3 2" xfId="28220" xr:uid="{C01BFE23-0A81-4550-B978-505EECE4CF78}"/>
    <cellStyle name="EYCurrency 3 5 2 5 3 3" xfId="34254" xr:uid="{730C5C0E-516B-444B-9FE6-A87B123F55DF}"/>
    <cellStyle name="EYCurrency 3 5 2 5 3 4" xfId="40215" xr:uid="{32A30D7D-B520-45DA-ACF5-6CB03F3974CC}"/>
    <cellStyle name="EYCurrency 3 5 2 5 3 5" xfId="20737" xr:uid="{C6974E75-DEDC-4574-95D4-BEF8730E28C1}"/>
    <cellStyle name="EYCurrency 3 5 2 5 4" xfId="23975" xr:uid="{BD6441E9-5D62-4240-A263-0EC512E2E2A5}"/>
    <cellStyle name="EYCurrency 3 5 2 5 5" xfId="30096" xr:uid="{5D4224EC-E613-412E-A97F-B6D059BCB127}"/>
    <cellStyle name="EYCurrency 3 5 2 5 6" xfId="36062" xr:uid="{1B6C55AB-C85D-4606-ADC1-3669DFBFAD5F}"/>
    <cellStyle name="EYCurrency 3 5 2 5 7" xfId="43163" xr:uid="{B93B4416-C2AB-4469-B772-59F4AEC31F63}"/>
    <cellStyle name="EYCurrency 3 5 2 5 8" xfId="16496" xr:uid="{158A3DD9-BD64-4550-BC65-07A9391391BB}"/>
    <cellStyle name="EYCurrency 3 5 2 6" xfId="8465" xr:uid="{0E5BB8EA-C01A-46C5-8636-454F9AE06C3B}"/>
    <cellStyle name="EYCurrency 3 5 2 6 2" xfId="10872" xr:uid="{E65908A5-1F3C-4FFF-9B44-0C7A8B9C0E2B}"/>
    <cellStyle name="EYCurrency 3 5 2 6 2 2" xfId="26477" xr:uid="{C9E298F1-B84E-4B70-8438-397C97744AAE}"/>
    <cellStyle name="EYCurrency 3 5 2 6 2 3" xfId="32549" xr:uid="{D1578B6B-B1D1-4F02-BF57-E1DD246B1901}"/>
    <cellStyle name="EYCurrency 3 5 2 6 2 4" xfId="38512" xr:uid="{5EE763A8-8578-4E05-9BE6-E1B70B233654}"/>
    <cellStyle name="EYCurrency 3 5 2 6 2 5" xfId="18994" xr:uid="{7684480F-97BE-4D11-9F1C-724A8ACD9100}"/>
    <cellStyle name="EYCurrency 3 5 2 6 3" xfId="12717" xr:uid="{58BD414F-E9E1-454B-91CD-23CCF2B4EE51}"/>
    <cellStyle name="EYCurrency 3 5 2 6 3 2" xfId="28322" xr:uid="{899E2E2A-DAB2-4672-9F35-CF75874E84BA}"/>
    <cellStyle name="EYCurrency 3 5 2 6 3 3" xfId="34356" xr:uid="{E1278A4A-FA31-417D-9DA5-811D271A61C8}"/>
    <cellStyle name="EYCurrency 3 5 2 6 3 4" xfId="40317" xr:uid="{A47793B2-AF0B-44CE-BB48-2DF0C4F397B9}"/>
    <cellStyle name="EYCurrency 3 5 2 6 3 5" xfId="20839" xr:uid="{3D94782A-1964-45F0-A00B-5AEE451FFE26}"/>
    <cellStyle name="EYCurrency 3 5 2 6 4" xfId="24077" xr:uid="{D2D36747-3D5C-485F-AEFE-4AF704A562BC}"/>
    <cellStyle name="EYCurrency 3 5 2 6 5" xfId="30198" xr:uid="{51A0EB4C-1DC2-4156-8A4C-EE779867F599}"/>
    <cellStyle name="EYCurrency 3 5 2 6 6" xfId="36164" xr:uid="{238F019B-AFBE-4B4D-B9EA-7E3C65E58ED9}"/>
    <cellStyle name="EYCurrency 3 5 2 6 7" xfId="42957" xr:uid="{F19245E0-64EA-498D-B694-9D137D97C39C}"/>
    <cellStyle name="EYCurrency 3 5 2 6 8" xfId="16598" xr:uid="{CBDB8DC9-543C-4D56-92B2-53DF3853C6DF}"/>
    <cellStyle name="EYCurrency 3 5 2 7" xfId="9235" xr:uid="{7C661828-0723-41F5-8C68-B0041F2B844A}"/>
    <cellStyle name="EYCurrency 3 5 2 7 2" xfId="24840" xr:uid="{2BB8B0B8-D30A-4A5F-9F43-FF1BAEF3C1EC}"/>
    <cellStyle name="EYCurrency 3 5 2 7 3" xfId="30934" xr:uid="{9E7EE31B-2053-489B-8957-2DAAB1AF8229}"/>
    <cellStyle name="EYCurrency 3 5 2 7 4" xfId="36897" xr:uid="{3D89AD1F-96AC-4891-AEDC-F78239BB3EB5}"/>
    <cellStyle name="EYCurrency 3 5 2 7 5" xfId="17359" xr:uid="{812EAF19-49DA-4046-8030-E81F8B13BE22}"/>
    <cellStyle name="EYCurrency 3 5 2 8" xfId="5791" xr:uid="{CE45ED62-11E2-4F05-9508-538925356F3D}"/>
    <cellStyle name="EYCurrency 3 5 2 8 2" xfId="22159" xr:uid="{8282FB32-B3E5-42D5-804A-19A7A4D3530D}"/>
    <cellStyle name="EYCurrency 3 5 2 9" xfId="22558" xr:uid="{B9C56EEB-37E7-4871-9429-7737207B164B}"/>
    <cellStyle name="EYCurrency 3 5 3" xfId="1774" xr:uid="{60A888DD-47CC-4526-9599-3FCE6F8D16C0}"/>
    <cellStyle name="EYCurrency 3 5 3 10" xfId="22601" xr:uid="{EE974162-1EB4-486F-9B4F-ED8076AD601A}"/>
    <cellStyle name="EYCurrency 3 5 3 11" xfId="41247" xr:uid="{C57FEDBA-DFC1-4EEA-BEC2-3FD34D7AEDFB}"/>
    <cellStyle name="EYCurrency 3 5 3 12" xfId="15023" xr:uid="{AB10F802-7299-4CC2-AEBB-2238807C00C0}"/>
    <cellStyle name="EYCurrency 3 5 3 2" xfId="5977" xr:uid="{7F29BB9F-D911-4C98-88FC-B668ADD851B0}"/>
    <cellStyle name="EYCurrency 3 5 3 2 10" xfId="21848" xr:uid="{FFEE4FB5-6A48-4096-B18C-460356521A13}"/>
    <cellStyle name="EYCurrency 3 5 3 2 11" xfId="22057" xr:uid="{BDCFAA58-BFAB-4951-A56D-FB9551645802}"/>
    <cellStyle name="EYCurrency 3 5 3 2 12" xfId="41398" xr:uid="{1B105B27-667C-4ACE-B19B-984D95B1B60D}"/>
    <cellStyle name="EYCurrency 3 5 3 2 13" xfId="15177" xr:uid="{80C081B8-965F-46E6-83AF-7D9E41D524B3}"/>
    <cellStyle name="EYCurrency 3 5 3 2 2" xfId="8092" xr:uid="{A3DDE0DE-88C4-415A-B8D1-64C55C05381E}"/>
    <cellStyle name="EYCurrency 3 5 3 2 2 2" xfId="10499" xr:uid="{F30EB2BF-85B3-4376-9C71-F2E4DE47779F}"/>
    <cellStyle name="EYCurrency 3 5 3 2 2 2 2" xfId="26104" xr:uid="{34E5F9C1-6AC4-4DA2-A8F8-C2EFDCD038FD}"/>
    <cellStyle name="EYCurrency 3 5 3 2 2 2 3" xfId="32179" xr:uid="{E736E732-E51A-445F-A985-BBEA145C8A46}"/>
    <cellStyle name="EYCurrency 3 5 3 2 2 2 4" xfId="38142" xr:uid="{AAF6DA1B-FFA2-4480-AB12-F71FC8AD87D4}"/>
    <cellStyle name="EYCurrency 3 5 3 2 2 2 5" xfId="44166" xr:uid="{ACD37A59-46F7-45B0-9646-88627A975521}"/>
    <cellStyle name="EYCurrency 3 5 3 2 2 2 6" xfId="18621" xr:uid="{87188B8A-4A69-4975-92B3-CDC148BF637A}"/>
    <cellStyle name="EYCurrency 3 5 3 2 2 3" xfId="12344" xr:uid="{255CC84F-31BB-4B90-9ED0-2947E7F312E0}"/>
    <cellStyle name="EYCurrency 3 5 3 2 2 3 2" xfId="27949" xr:uid="{7D06CEEA-A789-44A8-B0B4-FB5310B1D418}"/>
    <cellStyle name="EYCurrency 3 5 3 2 2 3 3" xfId="33986" xr:uid="{7EF2B81E-61FC-46A6-A7A9-3C1B1F2F286C}"/>
    <cellStyle name="EYCurrency 3 5 3 2 2 3 4" xfId="39947" xr:uid="{EE5139EB-6A8A-449C-B36F-E9C5C80BCB28}"/>
    <cellStyle name="EYCurrency 3 5 3 2 2 3 5" xfId="45271" xr:uid="{6916B8D6-C133-47F0-A36F-D1ED74D1859D}"/>
    <cellStyle name="EYCurrency 3 5 3 2 2 3 6" xfId="20466" xr:uid="{B528FE86-52EA-491C-8520-371AEE56249D}"/>
    <cellStyle name="EYCurrency 3 5 3 2 2 4" xfId="23704" xr:uid="{3B4D05F9-E00B-496D-A703-9BC7FAF3620E}"/>
    <cellStyle name="EYCurrency 3 5 3 2 2 5" xfId="29828" xr:uid="{57AF1DEB-5D80-46A7-8993-2CF88B51E4A6}"/>
    <cellStyle name="EYCurrency 3 5 3 2 2 6" xfId="35794" xr:uid="{F392285C-4FA3-4F44-A1E4-489952F4A921}"/>
    <cellStyle name="EYCurrency 3 5 3 2 2 7" xfId="42106" xr:uid="{CEAB46B0-3429-49A5-B125-79A90B718398}"/>
    <cellStyle name="EYCurrency 3 5 3 2 2 8" xfId="16225" xr:uid="{8FBD847F-A7A2-48B0-9DF9-8CFEBDF1E718}"/>
    <cellStyle name="EYCurrency 3 5 3 2 3" xfId="7496" xr:uid="{3C0D63BC-B5EF-44B5-95E0-6F6D8FF2CF90}"/>
    <cellStyle name="EYCurrency 3 5 3 2 3 2" xfId="9904" xr:uid="{3FEDFCE6-6A73-47DD-BE6F-4CE7C19487F2}"/>
    <cellStyle name="EYCurrency 3 5 3 2 3 2 2" xfId="25509" xr:uid="{889B83FA-2A59-4897-AF64-92F810CD8BCF}"/>
    <cellStyle name="EYCurrency 3 5 3 2 3 2 3" xfId="31588" xr:uid="{C26215C7-DB87-48F1-8B85-90B90ABAF1C3}"/>
    <cellStyle name="EYCurrency 3 5 3 2 3 2 4" xfId="37551" xr:uid="{2D6C5376-E9A5-4351-B4F0-A2CB8C4FB941}"/>
    <cellStyle name="EYCurrency 3 5 3 2 3 2 5" xfId="44253" xr:uid="{DB617B5F-7533-4DA6-ABAC-E8691E669D3C}"/>
    <cellStyle name="EYCurrency 3 5 3 2 3 2 6" xfId="18026" xr:uid="{587304C9-17D6-4D8D-884B-CA929990528A}"/>
    <cellStyle name="EYCurrency 3 5 3 2 3 3" xfId="11749" xr:uid="{C1FEEAE1-B9FC-4EFE-8011-416D9C2B8607}"/>
    <cellStyle name="EYCurrency 3 5 3 2 3 3 2" xfId="27354" xr:uid="{70E5A257-4A83-42B3-9BF3-20CEB7137CB5}"/>
    <cellStyle name="EYCurrency 3 5 3 2 3 3 3" xfId="33395" xr:uid="{1E3BF995-1452-4BC6-A88B-513206659958}"/>
    <cellStyle name="EYCurrency 3 5 3 2 3 3 4" xfId="39356" xr:uid="{C32300BD-28FB-4692-8B4C-2B39BB711DCC}"/>
    <cellStyle name="EYCurrency 3 5 3 2 3 3 5" xfId="45358" xr:uid="{4FE70BE5-1D66-4DFD-AAFC-BCC2253BB0B3}"/>
    <cellStyle name="EYCurrency 3 5 3 2 3 3 6" xfId="19871" xr:uid="{9E721D54-9F1D-4E67-9318-728F3C18FBFF}"/>
    <cellStyle name="EYCurrency 3 5 3 2 3 4" xfId="23108" xr:uid="{BEE37679-DAFE-4746-B856-96241F5AB747}"/>
    <cellStyle name="EYCurrency 3 5 3 2 3 5" xfId="29237" xr:uid="{8A03277B-1D21-4A9B-81B3-2E8CC72B6C08}"/>
    <cellStyle name="EYCurrency 3 5 3 2 3 6" xfId="35203" xr:uid="{5F4649B9-49D4-4EDA-9401-3D365370DB07}"/>
    <cellStyle name="EYCurrency 3 5 3 2 3 7" xfId="42193" xr:uid="{F7C0E36E-6F00-4DEA-95BA-C23633CAC7D6}"/>
    <cellStyle name="EYCurrency 3 5 3 2 3 8" xfId="15630" xr:uid="{60158008-EB8D-4795-90BC-5D1CAC570EC3}"/>
    <cellStyle name="EYCurrency 3 5 3 2 4" xfId="8389" xr:uid="{D361EF54-8A79-49F5-8EAE-5973D6B55C1A}"/>
    <cellStyle name="EYCurrency 3 5 3 2 4 2" xfId="10796" xr:uid="{B9A5B40F-E282-410D-AE9C-F75B12A75576}"/>
    <cellStyle name="EYCurrency 3 5 3 2 4 2 2" xfId="26401" xr:uid="{3C7C16EF-84E4-42B6-8958-324B803BC988}"/>
    <cellStyle name="EYCurrency 3 5 3 2 4 2 3" xfId="32473" xr:uid="{BEC4CB8A-3458-42DD-8E55-A2939087A994}"/>
    <cellStyle name="EYCurrency 3 5 3 2 4 2 4" xfId="38436" xr:uid="{FE6C646B-C206-4A57-B683-6CBD1B01FDAC}"/>
    <cellStyle name="EYCurrency 3 5 3 2 4 2 5" xfId="43715" xr:uid="{783852C9-911F-4228-B09C-132ABF343FBD}"/>
    <cellStyle name="EYCurrency 3 5 3 2 4 2 6" xfId="18918" xr:uid="{853B8BB9-695F-4B6B-9E5C-ADF3F766DB60}"/>
    <cellStyle name="EYCurrency 3 5 3 2 4 3" xfId="12641" xr:uid="{14B5E7FF-BCEB-4D3D-AB63-A8895373D79D}"/>
    <cellStyle name="EYCurrency 3 5 3 2 4 3 2" xfId="28246" xr:uid="{A3FBCD18-6D88-40C4-AA58-E09DF44C625B}"/>
    <cellStyle name="EYCurrency 3 5 3 2 4 3 3" xfId="34280" xr:uid="{5E75FB02-B3FB-4218-9DFE-52727FEA0732}"/>
    <cellStyle name="EYCurrency 3 5 3 2 4 3 4" xfId="40241" xr:uid="{E104E11D-6101-4D67-9726-70024BF9A09E}"/>
    <cellStyle name="EYCurrency 3 5 3 2 4 3 5" xfId="44820" xr:uid="{27BBBDA1-5658-4349-898F-7251523D3BB3}"/>
    <cellStyle name="EYCurrency 3 5 3 2 4 3 6" xfId="20763" xr:uid="{98F7DBDC-1278-4329-8BF8-997292B942F9}"/>
    <cellStyle name="EYCurrency 3 5 3 2 4 4" xfId="24001" xr:uid="{8008B759-239C-42F7-8DB0-F098C35F4510}"/>
    <cellStyle name="EYCurrency 3 5 3 2 4 5" xfId="30122" xr:uid="{DFCC3612-1702-424B-B54E-6010FF555BDB}"/>
    <cellStyle name="EYCurrency 3 5 3 2 4 6" xfId="36088" xr:uid="{C3E90739-4E78-47E4-8F0A-A6BF619078DC}"/>
    <cellStyle name="EYCurrency 3 5 3 2 4 7" xfId="41655" xr:uid="{12FB2D67-36FC-4A53-8EB7-984478F81207}"/>
    <cellStyle name="EYCurrency 3 5 3 2 4 8" xfId="16522" xr:uid="{B8E86E06-F757-4550-A236-B3ED51019F18}"/>
    <cellStyle name="EYCurrency 3 5 3 2 5" xfId="7415" xr:uid="{B2AE8EC1-FC3B-40BE-AF65-280ECCA5A088}"/>
    <cellStyle name="EYCurrency 3 5 3 2 5 2" xfId="9823" xr:uid="{2346F7DC-D829-4E43-A0A3-D4CFC45E3532}"/>
    <cellStyle name="EYCurrency 3 5 3 2 5 2 2" xfId="25428" xr:uid="{2E03FB98-A52E-4367-B173-9F04BD0C8896}"/>
    <cellStyle name="EYCurrency 3 5 3 2 5 2 3" xfId="31507" xr:uid="{CE8545E5-283D-46CE-8002-0B7074ABDD20}"/>
    <cellStyle name="EYCurrency 3 5 3 2 5 2 4" xfId="37470" xr:uid="{F92B6615-EA65-49AF-8797-649BB8BEEBA3}"/>
    <cellStyle name="EYCurrency 3 5 3 2 5 2 5" xfId="17945" xr:uid="{2DAE89E3-CBE9-48EE-A173-8B21E5D119B1}"/>
    <cellStyle name="EYCurrency 3 5 3 2 5 3" xfId="11668" xr:uid="{6E515988-DA88-4804-AA53-72E8460FBC6D}"/>
    <cellStyle name="EYCurrency 3 5 3 2 5 3 2" xfId="27273" xr:uid="{E1AD5E77-DC67-4A58-9DA6-345A069797C6}"/>
    <cellStyle name="EYCurrency 3 5 3 2 5 3 3" xfId="33314" xr:uid="{348103E0-145B-4BF7-BE96-C526CBB2DB15}"/>
    <cellStyle name="EYCurrency 3 5 3 2 5 3 4" xfId="39275" xr:uid="{08121DE0-8006-49CE-8C32-7CC4D8D1A248}"/>
    <cellStyle name="EYCurrency 3 5 3 2 5 3 5" xfId="19790" xr:uid="{3E5991F3-6A98-4E80-BFC0-97EF6723A3E7}"/>
    <cellStyle name="EYCurrency 3 5 3 2 5 4" xfId="23027" xr:uid="{A60A469E-5D62-4AA9-901B-97663D8F18D3}"/>
    <cellStyle name="EYCurrency 3 5 3 2 5 5" xfId="29156" xr:uid="{B48C35CB-3FD7-4349-A1D6-B435E3C61A9A}"/>
    <cellStyle name="EYCurrency 3 5 3 2 5 6" xfId="35122" xr:uid="{5AEA4E5E-BF06-49AF-ACEB-F08E399A58FC}"/>
    <cellStyle name="EYCurrency 3 5 3 2 5 7" xfId="43324" xr:uid="{2126DDCE-CF8D-4C4A-A0AE-AC6ACD2EE962}"/>
    <cellStyle name="EYCurrency 3 5 3 2 5 8" xfId="15549" xr:uid="{2E516C55-21C3-4C70-B710-13AE4D5E7B58}"/>
    <cellStyle name="EYCurrency 3 5 3 2 6" xfId="9382" xr:uid="{5A7EABB8-34E7-491E-B463-71014D7699C9}"/>
    <cellStyle name="EYCurrency 3 5 3 2 6 2" xfId="24987" xr:uid="{FA59533F-AF90-45CB-9E17-F90D3B3D2809}"/>
    <cellStyle name="EYCurrency 3 5 3 2 6 3" xfId="31080" xr:uid="{2F5CA838-31C6-46E9-B5F6-78AD6A0FE77F}"/>
    <cellStyle name="EYCurrency 3 5 3 2 6 4" xfId="37043" xr:uid="{F6C0A590-7540-4F1B-B8CC-1785E01EECF5}"/>
    <cellStyle name="EYCurrency 3 5 3 2 6 5" xfId="43405" xr:uid="{17B7941B-1816-4DC7-BCAF-B35103113F00}"/>
    <cellStyle name="EYCurrency 3 5 3 2 6 6" xfId="17506" xr:uid="{DCAB3FD1-90B7-4B62-A506-319C63304563}"/>
    <cellStyle name="EYCurrency 3 5 3 2 7" xfId="9471" xr:uid="{1B34920C-76A0-4C49-9C27-C40CBD352331}"/>
    <cellStyle name="EYCurrency 3 5 3 2 7 2" xfId="25076" xr:uid="{94CEB7DE-04C7-45F4-8965-B06D8DAE8918}"/>
    <cellStyle name="EYCurrency 3 5 3 2 7 3" xfId="31168" xr:uid="{9D760822-E4D5-41F1-A865-E976F69530BA}"/>
    <cellStyle name="EYCurrency 3 5 3 2 7 4" xfId="37131" xr:uid="{54E88209-806F-402F-BF55-27EB2F71943C}"/>
    <cellStyle name="EYCurrency 3 5 3 2 7 5" xfId="17595" xr:uid="{F5A85590-0F50-4104-90F3-EB10F6BC0DC9}"/>
    <cellStyle name="EYCurrency 3 5 3 2 8" xfId="21512" xr:uid="{BB2B5A58-6944-410E-B156-B04F78433A26}"/>
    <cellStyle name="EYCurrency 3 5 3 2 9" xfId="22336" xr:uid="{AEF1F329-2B61-4BD1-A1CF-4551244D042C}"/>
    <cellStyle name="EYCurrency 3 5 3 3" xfId="7919" xr:uid="{5F67E548-FD0D-4AE9-8B4F-DF24B6A596C3}"/>
    <cellStyle name="EYCurrency 3 5 3 3 2" xfId="10326" xr:uid="{26347B16-A592-4A7D-811C-E981BAF7ECD7}"/>
    <cellStyle name="EYCurrency 3 5 3 3 2 2" xfId="25931" xr:uid="{C05791C9-2F20-4FBE-B4C7-09B0A99EE776}"/>
    <cellStyle name="EYCurrency 3 5 3 3 2 3" xfId="32009" xr:uid="{90B1CEA7-9237-4E22-B3A3-01A9A53D775D}"/>
    <cellStyle name="EYCurrency 3 5 3 3 2 4" xfId="37972" xr:uid="{8A095BBC-D759-49AC-A315-354785F395CB}"/>
    <cellStyle name="EYCurrency 3 5 3 3 2 5" xfId="44013" xr:uid="{9F79C75F-57AD-4C17-802C-52CCED1D9FAB}"/>
    <cellStyle name="EYCurrency 3 5 3 3 2 6" xfId="18448" xr:uid="{16A06D2A-8866-4057-A506-CB1AD41BB50D}"/>
    <cellStyle name="EYCurrency 3 5 3 3 3" xfId="12171" xr:uid="{86554995-D140-4715-A743-AD4D2C9071A1}"/>
    <cellStyle name="EYCurrency 3 5 3 3 3 2" xfId="27776" xr:uid="{A4D75507-D1E6-4588-97FA-6B8D380972A3}"/>
    <cellStyle name="EYCurrency 3 5 3 3 3 3" xfId="33816" xr:uid="{BDAAC28B-5304-43E8-A39C-235D2CFD2C75}"/>
    <cellStyle name="EYCurrency 3 5 3 3 3 4" xfId="39777" xr:uid="{6D57EFB9-3A38-461C-896D-63DAD86D597D}"/>
    <cellStyle name="EYCurrency 3 5 3 3 3 5" xfId="45118" xr:uid="{FBD6210E-1137-4477-A947-B20A9B15ACCB}"/>
    <cellStyle name="EYCurrency 3 5 3 3 3 6" xfId="20293" xr:uid="{A79EDF18-79E5-4E38-A44D-A75BAF70F503}"/>
    <cellStyle name="EYCurrency 3 5 3 3 4" xfId="23531" xr:uid="{2E3447A8-9D38-4929-81A6-CABC110282DC}"/>
    <cellStyle name="EYCurrency 3 5 3 3 5" xfId="29658" xr:uid="{EAA1A340-0BF3-4FA5-BF55-F7585B28A265}"/>
    <cellStyle name="EYCurrency 3 5 3 3 6" xfId="35624" xr:uid="{081B13DC-10B1-4A46-B3B5-B01D90BB38F7}"/>
    <cellStyle name="EYCurrency 3 5 3 3 7" xfId="41953" xr:uid="{E041A8A6-B352-44EE-A9DA-1ED7E4B06092}"/>
    <cellStyle name="EYCurrency 3 5 3 3 8" xfId="16052" xr:uid="{0173257D-9ABF-4FF4-A2CF-E9EA3233B94D}"/>
    <cellStyle name="EYCurrency 3 5 3 4" xfId="8314" xr:uid="{D33B7F8C-3534-421F-969F-240A866D97BD}"/>
    <cellStyle name="EYCurrency 3 5 3 4 2" xfId="10721" xr:uid="{499D431F-AECF-4915-8C62-EB1F735BF291}"/>
    <cellStyle name="EYCurrency 3 5 3 4 2 2" xfId="26326" xr:uid="{61CADB51-FE18-403D-B339-14C169BF40D1}"/>
    <cellStyle name="EYCurrency 3 5 3 4 2 3" xfId="32398" xr:uid="{473174DA-A9A4-470F-9877-1714F4B7DA81}"/>
    <cellStyle name="EYCurrency 3 5 3 4 2 4" xfId="38361" xr:uid="{E7735C8F-DC75-461C-838F-181F828B1DD9}"/>
    <cellStyle name="EYCurrency 3 5 3 4 2 5" xfId="43856" xr:uid="{874FF0FF-C716-4552-BDB0-F6F1692889B3}"/>
    <cellStyle name="EYCurrency 3 5 3 4 2 6" xfId="18843" xr:uid="{9EF557A3-9250-4D91-BEF1-4E9AA172CBB7}"/>
    <cellStyle name="EYCurrency 3 5 3 4 3" xfId="12566" xr:uid="{654D8482-6F83-49B0-8664-A077E0889C0F}"/>
    <cellStyle name="EYCurrency 3 5 3 4 3 2" xfId="28171" xr:uid="{E128E8BE-27B1-42E0-B9CA-5AEA2BC74B21}"/>
    <cellStyle name="EYCurrency 3 5 3 4 3 3" xfId="34205" xr:uid="{7DF71311-3365-4378-8FC4-F6E13571C79D}"/>
    <cellStyle name="EYCurrency 3 5 3 4 3 4" xfId="40166" xr:uid="{5582CFBB-80B4-44BE-8E78-2B5E7A30E13C}"/>
    <cellStyle name="EYCurrency 3 5 3 4 3 5" xfId="44961" xr:uid="{58A7F3ED-02EF-492F-A4A0-A50A58FE1239}"/>
    <cellStyle name="EYCurrency 3 5 3 4 3 6" xfId="20688" xr:uid="{2D6CCA49-976D-4DC7-8989-FB5E2BBF8867}"/>
    <cellStyle name="EYCurrency 3 5 3 4 4" xfId="23926" xr:uid="{2D663E00-637D-402B-AE5E-8EFE152F662E}"/>
    <cellStyle name="EYCurrency 3 5 3 4 5" xfId="30047" xr:uid="{B24CD81A-CCA0-43C8-A781-1AA74B3237D6}"/>
    <cellStyle name="EYCurrency 3 5 3 4 6" xfId="36013" xr:uid="{A754BB46-8C3A-491A-B330-71B3337E2B6C}"/>
    <cellStyle name="EYCurrency 3 5 3 4 7" xfId="41796" xr:uid="{88E32868-7706-497C-8215-9C842A8C8C7D}"/>
    <cellStyle name="EYCurrency 3 5 3 4 8" xfId="16447" xr:uid="{BDFEE9F9-559D-49DF-BDFC-788D2C9549C4}"/>
    <cellStyle name="EYCurrency 3 5 3 5" xfId="7732" xr:uid="{C9B3E4B4-34F7-4164-AE4D-C90445C20198}"/>
    <cellStyle name="EYCurrency 3 5 3 5 2" xfId="10140" xr:uid="{D506796B-4E9F-4736-9DDE-DD3772718BF6}"/>
    <cellStyle name="EYCurrency 3 5 3 5 2 2" xfId="25745" xr:uid="{CFF5669D-BA35-4C80-956F-F542F1F53AB7}"/>
    <cellStyle name="EYCurrency 3 5 3 5 2 3" xfId="31823" xr:uid="{8EDEC285-0568-4A96-AE45-DED6F2AA6B13}"/>
    <cellStyle name="EYCurrency 3 5 3 5 2 4" xfId="37786" xr:uid="{BF0E8ADA-9D8B-4962-A970-4EA23C6FECA5}"/>
    <cellStyle name="EYCurrency 3 5 3 5 2 5" xfId="18262" xr:uid="{66292411-599F-477A-859D-BD5AC7147ACF}"/>
    <cellStyle name="EYCurrency 3 5 3 5 3" xfId="11985" xr:uid="{01554E30-F106-4294-B805-D5288E0D009A}"/>
    <cellStyle name="EYCurrency 3 5 3 5 3 2" xfId="27590" xr:uid="{86CA3BA2-6CD7-447E-A506-AC647F8BD8F1}"/>
    <cellStyle name="EYCurrency 3 5 3 5 3 3" xfId="33630" xr:uid="{1CCD893A-5574-4F92-AEF8-30475F7B61F6}"/>
    <cellStyle name="EYCurrency 3 5 3 5 3 4" xfId="39591" xr:uid="{E49D7BA2-8F44-431D-BD0A-E730F9461302}"/>
    <cellStyle name="EYCurrency 3 5 3 5 3 5" xfId="20107" xr:uid="{C5BBD1F8-8F6B-4ED2-AAEE-D0A6ADBE1EFE}"/>
    <cellStyle name="EYCurrency 3 5 3 5 4" xfId="23344" xr:uid="{77F96A36-C935-4D77-AAB8-FA2B74E2F880}"/>
    <cellStyle name="EYCurrency 3 5 3 5 5" xfId="29472" xr:uid="{58F61313-C956-428B-B058-B18F822B294B}"/>
    <cellStyle name="EYCurrency 3 5 3 5 6" xfId="35438" xr:uid="{A0F491F4-4334-4573-8D0D-590EE6AAE050}"/>
    <cellStyle name="EYCurrency 3 5 3 5 7" xfId="43170" xr:uid="{794C51D8-8DE5-4162-A069-70C79A929369}"/>
    <cellStyle name="EYCurrency 3 5 3 5 8" xfId="15866" xr:uid="{277D6D5F-8511-4173-9ACA-D3D34BE989F0}"/>
    <cellStyle name="EYCurrency 3 5 3 6" xfId="7314" xr:uid="{C0334DF1-ED68-45EA-BE00-95CA4E8D011F}"/>
    <cellStyle name="EYCurrency 3 5 3 6 2" xfId="9722" xr:uid="{7FAB39AC-158A-4427-89B1-6B3D16D06882}"/>
    <cellStyle name="EYCurrency 3 5 3 6 2 2" xfId="25327" xr:uid="{A27F65DB-6959-419F-A4B9-55511DC820B5}"/>
    <cellStyle name="EYCurrency 3 5 3 6 2 3" xfId="31407" xr:uid="{3343B652-CE4C-4E4A-AF72-EE4C9F26A021}"/>
    <cellStyle name="EYCurrency 3 5 3 6 2 4" xfId="37370" xr:uid="{6B5C069F-AB54-4CD7-8EFB-E5C1AA883617}"/>
    <cellStyle name="EYCurrency 3 5 3 6 2 5" xfId="17845" xr:uid="{9EB0BF77-7D26-4BEE-944E-5C021965DF4D}"/>
    <cellStyle name="EYCurrency 3 5 3 6 3" xfId="11568" xr:uid="{751F8D61-B878-4378-8CBB-A17CEE21A9F5}"/>
    <cellStyle name="EYCurrency 3 5 3 6 3 2" xfId="27173" xr:uid="{AA462BCA-7F35-43D8-B32A-1EF46E0648B4}"/>
    <cellStyle name="EYCurrency 3 5 3 6 3 3" xfId="33214" xr:uid="{CB24E1BB-4FA0-4005-9B81-70FEF77875E2}"/>
    <cellStyle name="EYCurrency 3 5 3 6 3 4" xfId="39175" xr:uid="{36E91CA4-7913-47F6-9CBC-2904DFB51183}"/>
    <cellStyle name="EYCurrency 3 5 3 6 3 5" xfId="19690" xr:uid="{86CF7200-C9BC-4DD2-9656-0096C893A839}"/>
    <cellStyle name="EYCurrency 3 5 3 6 4" xfId="22926" xr:uid="{D982A19A-D8AC-48D8-8711-B690D3CD102B}"/>
    <cellStyle name="EYCurrency 3 5 3 6 5" xfId="29056" xr:uid="{17A1DADD-BAD5-412F-BBBE-25201C5C9BE9}"/>
    <cellStyle name="EYCurrency 3 5 3 6 6" xfId="35022" xr:uid="{D9993233-83AC-48F0-8B4C-B2198E8D3DB9}"/>
    <cellStyle name="EYCurrency 3 5 3 6 7" xfId="43452" xr:uid="{195B9463-331B-4878-91D3-473D24372C82}"/>
    <cellStyle name="EYCurrency 3 5 3 6 8" xfId="15449" xr:uid="{E287D0B1-B17F-4077-8C16-3FEA43CEF026}"/>
    <cellStyle name="EYCurrency 3 5 3 7" xfId="9521" xr:uid="{2EE579E5-4664-4FFF-8F8A-700DBFEA384A}"/>
    <cellStyle name="EYCurrency 3 5 3 7 2" xfId="25126" xr:uid="{988052FC-2FDB-48F5-B767-F54CCD8F9CC5}"/>
    <cellStyle name="EYCurrency 3 5 3 7 3" xfId="31218" xr:uid="{9EE6B32B-20DA-4D97-A942-27C15F8E969A}"/>
    <cellStyle name="EYCurrency 3 5 3 7 4" xfId="37181" xr:uid="{90CC237F-94FB-4589-BE29-D8B3627D0E85}"/>
    <cellStyle name="EYCurrency 3 5 3 7 5" xfId="17645" xr:uid="{1DEECEC5-F87E-41BE-B415-C3C7A3509E4E}"/>
    <cellStyle name="EYCurrency 3 5 3 8" xfId="5795" xr:uid="{12C6D9EA-213B-4754-8279-5B11F0C4137D}"/>
    <cellStyle name="EYCurrency 3 5 3 8 2" xfId="22166" xr:uid="{EC852321-455D-4999-8E2B-16FE4E2B4FD4}"/>
    <cellStyle name="EYCurrency 3 5 3 9" xfId="22552" xr:uid="{DF8FD395-29FD-4DD4-9BF9-EDED00583BF4}"/>
    <cellStyle name="EYCurrency 3 5 4" xfId="2306" xr:uid="{144DCCD5-2622-4007-A296-0F64C4E45C0B}"/>
    <cellStyle name="EYCurrency 3 5 4 10" xfId="21902" xr:uid="{D956D571-EABB-4B23-A48A-1D2E59D75F79}"/>
    <cellStyle name="EYCurrency 3 5 4 11" xfId="22625" xr:uid="{DDB2D3D8-202E-400F-8F52-41BB5F5CAAC2}"/>
    <cellStyle name="EYCurrency 3 5 4 12" xfId="41340" xr:uid="{BD25CBCB-FA2B-47A0-816E-1CC5FF53FD90}"/>
    <cellStyle name="EYCurrency 3 5 4 13" xfId="15119" xr:uid="{DFB93B6A-E159-49CF-B045-ED3688E9B00A}"/>
    <cellStyle name="EYCurrency 3 5 4 2" xfId="8034" xr:uid="{5FA1390A-9D0F-4DD0-B368-FA38B742DDCD}"/>
    <cellStyle name="EYCurrency 3 5 4 2 2" xfId="10441" xr:uid="{B721ADCA-3DE3-42D3-B9A4-056D2D9E66F2}"/>
    <cellStyle name="EYCurrency 3 5 4 2 2 2" xfId="26046" xr:uid="{1373C773-1B1F-4F6E-9FE8-484341EB00AC}"/>
    <cellStyle name="EYCurrency 3 5 4 2 2 3" xfId="32121" xr:uid="{5485E5AB-5C30-4852-9891-1CB622FBFC4B}"/>
    <cellStyle name="EYCurrency 3 5 4 2 2 4" xfId="38084" xr:uid="{E550F140-35C0-4902-9778-26997C702367}"/>
    <cellStyle name="EYCurrency 3 5 4 2 2 5" xfId="44108" xr:uid="{65489BE4-49E9-4EA7-90BD-3513D54B8193}"/>
    <cellStyle name="EYCurrency 3 5 4 2 2 6" xfId="18563" xr:uid="{CD0A11BA-44EC-40E6-B664-B8B03DD16160}"/>
    <cellStyle name="EYCurrency 3 5 4 2 3" xfId="12286" xr:uid="{CE63912F-237F-4139-974B-36D7F29717EF}"/>
    <cellStyle name="EYCurrency 3 5 4 2 3 2" xfId="27891" xr:uid="{CF3B8BCD-DCF4-44BC-BB15-503C2AFCD7EB}"/>
    <cellStyle name="EYCurrency 3 5 4 2 3 3" xfId="33928" xr:uid="{F65AC8A5-6C3A-42BE-A5EA-15C6595DA70C}"/>
    <cellStyle name="EYCurrency 3 5 4 2 3 4" xfId="39889" xr:uid="{69CDE119-ECE5-461D-8C57-307A6952D93E}"/>
    <cellStyle name="EYCurrency 3 5 4 2 3 5" xfId="45213" xr:uid="{5FB9C65A-CE6C-4C3D-93D4-99C114DABBA5}"/>
    <cellStyle name="EYCurrency 3 5 4 2 3 6" xfId="20408" xr:uid="{823A57EA-C271-4127-8B51-42ECDF7BFB82}"/>
    <cellStyle name="EYCurrency 3 5 4 2 4" xfId="23646" xr:uid="{4B146CBE-0849-4180-A064-B6E7B9B7FE8A}"/>
    <cellStyle name="EYCurrency 3 5 4 2 5" xfId="29770" xr:uid="{C4CC8AB0-7245-461F-B532-529D2822DD49}"/>
    <cellStyle name="EYCurrency 3 5 4 2 6" xfId="35736" xr:uid="{3872DF75-855C-47A1-BF13-A53D8943B784}"/>
    <cellStyle name="EYCurrency 3 5 4 2 7" xfId="42048" xr:uid="{B1B90F54-D76B-4497-9953-7B5FF78FC389}"/>
    <cellStyle name="EYCurrency 3 5 4 2 8" xfId="16167" xr:uid="{3AB7C7B5-A53C-4CA3-A536-9F6A7B726D6F}"/>
    <cellStyle name="EYCurrency 3 5 4 3" xfId="7538" xr:uid="{E9FEA54F-6D98-4A30-852D-444EC4CC77AF}"/>
    <cellStyle name="EYCurrency 3 5 4 3 2" xfId="9946" xr:uid="{0E7C00D2-1C2D-4122-889A-36AAEEBE5C0F}"/>
    <cellStyle name="EYCurrency 3 5 4 3 2 2" xfId="25551" xr:uid="{4B2E12FF-E211-4EDF-805C-3378DBD96D79}"/>
    <cellStyle name="EYCurrency 3 5 4 3 2 3" xfId="31630" xr:uid="{D4B149DE-990D-47CE-84B3-7139C7162768}"/>
    <cellStyle name="EYCurrency 3 5 4 3 2 4" xfId="37593" xr:uid="{E5ED9FFF-1C50-4BC7-A4C3-8B30FE92D8EB}"/>
    <cellStyle name="EYCurrency 3 5 4 3 2 5" xfId="43798" xr:uid="{B43CF082-A54D-42EE-9601-01D8DF5FB5FE}"/>
    <cellStyle name="EYCurrency 3 5 4 3 2 6" xfId="18068" xr:uid="{6E932EB8-AA5D-4B4D-8620-D042C12D2A5E}"/>
    <cellStyle name="EYCurrency 3 5 4 3 3" xfId="11791" xr:uid="{B84C9CC9-7EA3-42CB-8CAD-F29FB7805082}"/>
    <cellStyle name="EYCurrency 3 5 4 3 3 2" xfId="27396" xr:uid="{AAF0D338-C00D-4DA9-B0EB-A900BBFB7455}"/>
    <cellStyle name="EYCurrency 3 5 4 3 3 3" xfId="33437" xr:uid="{78FFC4A6-DB14-4A47-B5E7-DACFBF0F600E}"/>
    <cellStyle name="EYCurrency 3 5 4 3 3 4" xfId="39398" xr:uid="{E1AEFE98-426E-4BCD-9876-5FC06D9800F4}"/>
    <cellStyle name="EYCurrency 3 5 4 3 3 5" xfId="44903" xr:uid="{D988CCF4-03D7-417A-A172-762746D2416C}"/>
    <cellStyle name="EYCurrency 3 5 4 3 3 6" xfId="19913" xr:uid="{67B05802-A3C5-47DA-92DD-B6889FF0BB37}"/>
    <cellStyle name="EYCurrency 3 5 4 3 4" xfId="23150" xr:uid="{B052BBF2-1043-4A1D-B829-BACC3836A927}"/>
    <cellStyle name="EYCurrency 3 5 4 3 5" xfId="29279" xr:uid="{99C2DF21-6A52-4C4F-ADD1-0B19CC9E1D9E}"/>
    <cellStyle name="EYCurrency 3 5 4 3 6" xfId="35245" xr:uid="{2DF2D5FB-181D-4FBD-A6E9-D685F6E78E13}"/>
    <cellStyle name="EYCurrency 3 5 4 3 7" xfId="41738" xr:uid="{54EAAAEA-7B0C-416C-9D02-19BD580EB14D}"/>
    <cellStyle name="EYCurrency 3 5 4 3 8" xfId="15672" xr:uid="{F5F19B83-2333-4FC7-B7DD-DC1AFCCF5C7E}"/>
    <cellStyle name="EYCurrency 3 5 4 4" xfId="7770" xr:uid="{BCADC2A0-8967-413F-BBCC-5AF6F9364E7D}"/>
    <cellStyle name="EYCurrency 3 5 4 4 2" xfId="10178" xr:uid="{23D81427-9BA5-475A-A3CE-B2E73E79A81C}"/>
    <cellStyle name="EYCurrency 3 5 4 4 2 2" xfId="25783" xr:uid="{A89BBBC2-8A5F-4F64-926D-5329F3DE861E}"/>
    <cellStyle name="EYCurrency 3 5 4 4 2 3" xfId="31861" xr:uid="{9A0F8C7A-8784-42F8-953D-B770FD33EA34}"/>
    <cellStyle name="EYCurrency 3 5 4 4 2 4" xfId="37824" xr:uid="{4D258EF3-AB7E-441A-BAEE-E8F8318ABF0A}"/>
    <cellStyle name="EYCurrency 3 5 4 4 2 5" xfId="43901" xr:uid="{021FD7C6-3E20-4B7C-870D-3328C1B84DB9}"/>
    <cellStyle name="EYCurrency 3 5 4 4 2 6" xfId="18300" xr:uid="{C1124E80-2B14-45D6-84D9-8FDB6B4218FE}"/>
    <cellStyle name="EYCurrency 3 5 4 4 3" xfId="12023" xr:uid="{7B860D55-DAE4-4C99-B9C9-250190B59F0F}"/>
    <cellStyle name="EYCurrency 3 5 4 4 3 2" xfId="27628" xr:uid="{567E922B-F90A-4EFC-AADC-FF2F86EE3D31}"/>
    <cellStyle name="EYCurrency 3 5 4 4 3 3" xfId="33668" xr:uid="{8FD2D550-A8C3-4B52-88C8-19CB3DBFA026}"/>
    <cellStyle name="EYCurrency 3 5 4 4 3 4" xfId="39629" xr:uid="{0A97E333-AA71-4F2C-8303-FAD6FD543C3B}"/>
    <cellStyle name="EYCurrency 3 5 4 4 3 5" xfId="45006" xr:uid="{28241785-BA4B-495A-B002-69405AD2C0C3}"/>
    <cellStyle name="EYCurrency 3 5 4 4 3 6" xfId="20145" xr:uid="{0FAF8108-042B-43E3-981A-109BFA86F20B}"/>
    <cellStyle name="EYCurrency 3 5 4 4 4" xfId="23382" xr:uid="{9F87AE18-971F-438F-832A-713B68D0ED74}"/>
    <cellStyle name="EYCurrency 3 5 4 4 5" xfId="29510" xr:uid="{BF7832B3-CEF2-4D88-95C6-D5975FE1CCD0}"/>
    <cellStyle name="EYCurrency 3 5 4 4 6" xfId="35476" xr:uid="{5147B27C-CEB8-4CF6-929C-281B50497FAB}"/>
    <cellStyle name="EYCurrency 3 5 4 4 7" xfId="41841" xr:uid="{3FB0906D-BDDC-44D4-8C90-0C09C58F9FB0}"/>
    <cellStyle name="EYCurrency 3 5 4 4 8" xfId="15904" xr:uid="{FB168A83-6348-42AB-89B8-9BEB9FABBF80}"/>
    <cellStyle name="EYCurrency 3 5 4 5" xfId="7675" xr:uid="{70EA97D1-1CD0-4544-B291-0DFEDCF65655}"/>
    <cellStyle name="EYCurrency 3 5 4 5 2" xfId="10083" xr:uid="{76B6FCF6-755C-4BB2-88B3-6D70B44C557E}"/>
    <cellStyle name="EYCurrency 3 5 4 5 2 2" xfId="25688" xr:uid="{2968E7C2-F959-4795-A20E-2F5568F43A94}"/>
    <cellStyle name="EYCurrency 3 5 4 5 2 3" xfId="31766" xr:uid="{CE5A77A8-3365-47B5-9782-77A4A2394CFC}"/>
    <cellStyle name="EYCurrency 3 5 4 5 2 4" xfId="37729" xr:uid="{726FF4DE-9057-472D-9F96-13D0CE62D8E5}"/>
    <cellStyle name="EYCurrency 3 5 4 5 2 5" xfId="18205" xr:uid="{0D6BEEEA-C03E-4AB1-B2C1-7FACEE326BCA}"/>
    <cellStyle name="EYCurrency 3 5 4 5 3" xfId="11928" xr:uid="{C1C13086-CB0B-475B-BAB7-72EC1B4AA7BB}"/>
    <cellStyle name="EYCurrency 3 5 4 5 3 2" xfId="27533" xr:uid="{886A9483-1A20-4CC0-95B4-95E5F4D52CF2}"/>
    <cellStyle name="EYCurrency 3 5 4 5 3 3" xfId="33573" xr:uid="{6237AFDF-1D1E-472B-9F7E-A2F6883FCCA1}"/>
    <cellStyle name="EYCurrency 3 5 4 5 3 4" xfId="39534" xr:uid="{1DAEFFC4-DDDC-4637-82B3-7A8F8E185665}"/>
    <cellStyle name="EYCurrency 3 5 4 5 3 5" xfId="20050" xr:uid="{4BACF86A-C7D0-4DA1-9940-0E9AED47752C}"/>
    <cellStyle name="EYCurrency 3 5 4 5 4" xfId="23287" xr:uid="{490B1BBC-78F6-4CE1-8D9D-FD9B121E01CF}"/>
    <cellStyle name="EYCurrency 3 5 4 5 5" xfId="29415" xr:uid="{08DF8015-821E-4644-9E35-46299EFB58AF}"/>
    <cellStyle name="EYCurrency 3 5 4 5 6" xfId="35381" xr:uid="{E4BB815B-BBE3-4A6F-ADCB-79D31FB78A12}"/>
    <cellStyle name="EYCurrency 3 5 4 5 7" xfId="43266" xr:uid="{BD1AD8FA-6B59-4BEB-A4D9-FBA2E45CE0A0}"/>
    <cellStyle name="EYCurrency 3 5 4 5 8" xfId="15809" xr:uid="{4DB4C635-4F0E-48CD-8BC7-B843AB0FB33E}"/>
    <cellStyle name="EYCurrency 3 5 4 6" xfId="9324" xr:uid="{08771B03-AA8B-4F75-BD3B-21ED15134212}"/>
    <cellStyle name="EYCurrency 3 5 4 6 2" xfId="24929" xr:uid="{01CD332D-2547-45D1-9007-C96A14176C54}"/>
    <cellStyle name="EYCurrency 3 5 4 6 3" xfId="31022" xr:uid="{C0D881AB-A712-4602-90C1-5DFA1812D590}"/>
    <cellStyle name="EYCurrency 3 5 4 6 4" xfId="36985" xr:uid="{C3424276-5185-43B2-A87A-8C97CA10E4FE}"/>
    <cellStyle name="EYCurrency 3 5 4 6 5" xfId="42883" xr:uid="{192DB492-7953-47BB-B52F-FFD9B55CCCF4}"/>
    <cellStyle name="EYCurrency 3 5 4 6 6" xfId="17448" xr:uid="{3500A6C0-C875-4982-AF26-4461EA46FDDB}"/>
    <cellStyle name="EYCurrency 3 5 4 7" xfId="9177" xr:uid="{CFBE539D-349C-4D9A-A187-F79A950170DA}"/>
    <cellStyle name="EYCurrency 3 5 4 7 2" xfId="24782" xr:uid="{1F1CA039-406B-4E65-95E1-5EB576D8D806}"/>
    <cellStyle name="EYCurrency 3 5 4 7 3" xfId="30876" xr:uid="{FEB200CD-CED4-4507-AF91-EAE49D2EE87B}"/>
    <cellStyle name="EYCurrency 3 5 4 7 4" xfId="36839" xr:uid="{7CBED943-77C4-476A-BD03-9045E7C1332F}"/>
    <cellStyle name="EYCurrency 3 5 4 7 5" xfId="17301" xr:uid="{9442B6AC-AC18-48EF-9B71-BA6E7D7478F5}"/>
    <cellStyle name="EYCurrency 3 5 4 8" xfId="5919" xr:uid="{4E7BB4FF-7D2A-499F-974D-69B41A4DBE04}"/>
    <cellStyle name="EYCurrency 3 5 4 8 2" xfId="21454" xr:uid="{01D3DD3A-0CF5-43BB-93E9-44338C0A39CC}"/>
    <cellStyle name="EYCurrency 3 5 4 9" xfId="22278" xr:uid="{33B605D7-55B9-4B83-B290-E47A82DD7695}"/>
    <cellStyle name="EYCurrency 3 5 5" xfId="2577" xr:uid="{593172F7-2DDC-4835-A67A-22205CC7A0C3}"/>
    <cellStyle name="EYCurrency 3 5 5 2" xfId="9764" xr:uid="{E05E69F1-B508-49CC-A0E2-AB56D66A8CB3}"/>
    <cellStyle name="EYCurrency 3 5 5 2 2" xfId="25369" xr:uid="{0C9F61AB-0FC3-4A87-847A-2718411C7125}"/>
    <cellStyle name="EYCurrency 3 5 5 2 3" xfId="31448" xr:uid="{D847DB72-E71E-47D5-8303-E1666DF364AC}"/>
    <cellStyle name="EYCurrency 3 5 5 2 4" xfId="37411" xr:uid="{98E28841-D7CD-4734-8A0E-4DDDB6667C97}"/>
    <cellStyle name="EYCurrency 3 5 5 2 5" xfId="43690" xr:uid="{A23A1698-D358-4FD6-804A-14F2148813A1}"/>
    <cellStyle name="EYCurrency 3 5 5 2 6" xfId="17886" xr:uid="{034F4EC0-786B-41C0-9FF5-D7CB36D52C3A}"/>
    <cellStyle name="EYCurrency 3 5 5 3" xfId="11609" xr:uid="{CE63BCFF-8088-43D5-9583-8A71AE9D0588}"/>
    <cellStyle name="EYCurrency 3 5 5 3 2" xfId="27214" xr:uid="{061253E5-C7DD-4516-8667-A3BDF9B69E75}"/>
    <cellStyle name="EYCurrency 3 5 5 3 3" xfId="33255" xr:uid="{CACD9D0B-CFD5-44DB-8111-890F4622FA3C}"/>
    <cellStyle name="EYCurrency 3 5 5 3 4" xfId="39216" xr:uid="{4E2A1154-FDD6-4760-B5BE-EE4FB9A1118E}"/>
    <cellStyle name="EYCurrency 3 5 5 3 5" xfId="44795" xr:uid="{D6FBAF48-0A29-4888-932B-1F04674A7C8C}"/>
    <cellStyle name="EYCurrency 3 5 5 3 6" xfId="19731" xr:uid="{CFA74205-4EB2-41C5-AA8D-F6658EB9DB0A}"/>
    <cellStyle name="EYCurrency 3 5 5 4" xfId="7356" xr:uid="{E96E3212-EDC5-4421-B45B-BA641AA9B992}"/>
    <cellStyle name="EYCurrency 3 5 5 4 2" xfId="22968" xr:uid="{A9E22010-CA87-4607-9F66-A49D38B0E8FC}"/>
    <cellStyle name="EYCurrency 3 5 5 5" xfId="29097" xr:uid="{825FC8F0-7469-4BFF-956C-B2CDF197C0B6}"/>
    <cellStyle name="EYCurrency 3 5 5 6" xfId="35063" xr:uid="{EC5A36A8-A741-4027-B2FE-38CE2899E201}"/>
    <cellStyle name="EYCurrency 3 5 5 7" xfId="41630" xr:uid="{516CD607-4B6C-498E-910A-79FDF3624C60}"/>
    <cellStyle name="EYCurrency 3 5 5 8" xfId="15490" xr:uid="{B8BAF0B7-3EC1-4CF0-B115-3D5B35CFB4F8}"/>
    <cellStyle name="EYCurrency 3 5 6" xfId="3242" xr:uid="{1AA5BF7D-AB61-40FD-9009-46BA4AFD997A}"/>
    <cellStyle name="EYCurrency 3 5 6 2" xfId="10848" xr:uid="{40120AE9-CBB6-4A1B-A1BB-C9CC2AEF6EBA}"/>
    <cellStyle name="EYCurrency 3 5 6 2 2" xfId="26453" xr:uid="{E40569CF-A7D1-4C62-ACB5-DAFA3D87E153}"/>
    <cellStyle name="EYCurrency 3 5 6 2 3" xfId="32525" xr:uid="{9CAFF42D-AB1F-498F-8E9B-DDF522DD61C3}"/>
    <cellStyle name="EYCurrency 3 5 6 2 4" xfId="38488" xr:uid="{67D1AD11-D961-49EA-9613-26DCCE9B0B06}"/>
    <cellStyle name="EYCurrency 3 5 6 2 5" xfId="44393" xr:uid="{BF129836-9311-43D7-8ACA-7B355117A605}"/>
    <cellStyle name="EYCurrency 3 5 6 2 6" xfId="18970" xr:uid="{4F798CD3-BCCD-4600-AB91-18F7696F203F}"/>
    <cellStyle name="EYCurrency 3 5 6 3" xfId="12693" xr:uid="{CFF9CFF5-9660-4EB6-B67A-B6E352EEB3CA}"/>
    <cellStyle name="EYCurrency 3 5 6 3 2" xfId="28298" xr:uid="{D4FC0D0C-1770-48FC-8064-695DCC68A305}"/>
    <cellStyle name="EYCurrency 3 5 6 3 3" xfId="34332" xr:uid="{B6C717F6-1D2B-47FE-A2D6-617B1B0186F4}"/>
    <cellStyle name="EYCurrency 3 5 6 3 4" xfId="40293" xr:uid="{0A3652D5-3820-47A1-AAF2-FDFCF53882C1}"/>
    <cellStyle name="EYCurrency 3 5 6 3 5" xfId="45498" xr:uid="{D184E635-E9E2-41BC-8740-F93BF3B256A3}"/>
    <cellStyle name="EYCurrency 3 5 6 3 6" xfId="20815" xr:uid="{31A483CD-23E2-425B-996E-34584C9C7818}"/>
    <cellStyle name="EYCurrency 3 5 6 4" xfId="8441" xr:uid="{675E4FFC-7C79-42F2-9674-AE88541F4380}"/>
    <cellStyle name="EYCurrency 3 5 6 4 2" xfId="24053" xr:uid="{15C02180-6EC4-408A-804B-B8E22FBE0485}"/>
    <cellStyle name="EYCurrency 3 5 6 5" xfId="30174" xr:uid="{B636E10A-E23B-405A-BD8D-E6A78BADB1C3}"/>
    <cellStyle name="EYCurrency 3 5 6 6" xfId="36140" xr:uid="{9490A212-D28C-4734-882F-271B98C620D5}"/>
    <cellStyle name="EYCurrency 3 5 6 7" xfId="42333" xr:uid="{EC4D311C-0923-42ED-8733-D5FE8AF7FE2D}"/>
    <cellStyle name="EYCurrency 3 5 6 8" xfId="16574" xr:uid="{4C665808-3F42-40B4-8DA5-F7242795DB01}"/>
    <cellStyle name="EYCurrency 3 5 7" xfId="3033" xr:uid="{06F7241C-F34A-487B-9561-1B0CB8126C26}"/>
    <cellStyle name="EYCurrency 3 5 7 2" xfId="10935" xr:uid="{B96675C6-A031-4734-96DE-D6B261C5C90F}"/>
    <cellStyle name="EYCurrency 3 5 7 2 2" xfId="26540" xr:uid="{7E8A9A21-4BEC-49D1-824F-DBBB4CB697BC}"/>
    <cellStyle name="EYCurrency 3 5 7 2 3" xfId="32610" xr:uid="{98823E97-5D87-489D-99D9-F499688A7E56}"/>
    <cellStyle name="EYCurrency 3 5 7 2 4" xfId="38572" xr:uid="{08510698-EE83-4C07-B7B7-5CD2D23A95D2}"/>
    <cellStyle name="EYCurrency 3 5 7 2 5" xfId="19057" xr:uid="{467FA46B-A7BB-445D-9C72-94BB8EEFF67C}"/>
    <cellStyle name="EYCurrency 3 5 7 3" xfId="12780" xr:uid="{50B73083-23DE-420E-9E5A-6EB74F0C1521}"/>
    <cellStyle name="EYCurrency 3 5 7 3 2" xfId="28385" xr:uid="{870C7C9A-72C8-40F4-A588-6BB14E7059EF}"/>
    <cellStyle name="EYCurrency 3 5 7 3 3" xfId="34416" xr:uid="{7CA7F4DE-FF32-409E-A0C3-5D6A6CBE62EE}"/>
    <cellStyle name="EYCurrency 3 5 7 3 4" xfId="40377" xr:uid="{589595A5-C9E5-4723-9AC1-720747CC9D04}"/>
    <cellStyle name="EYCurrency 3 5 7 3 5" xfId="20902" xr:uid="{6957C45F-050E-444C-B402-8E76BDF2795A}"/>
    <cellStyle name="EYCurrency 3 5 7 4" xfId="8528" xr:uid="{E016A728-A71E-4B00-8B41-58BE21682070}"/>
    <cellStyle name="EYCurrency 3 5 7 4 2" xfId="24140" xr:uid="{34501BF2-B931-4460-AE81-D3F588655947}"/>
    <cellStyle name="EYCurrency 3 5 7 5" xfId="30259" xr:uid="{FD8DAAA6-9FF5-4653-AF5F-D17DA3FA02B7}"/>
    <cellStyle name="EYCurrency 3 5 7 6" xfId="36224" xr:uid="{67B4E45A-F951-4829-9525-0520E5A11A20}"/>
    <cellStyle name="EYCurrency 3 5 7 7" xfId="42701" xr:uid="{EE397A7A-C02A-4ABA-AE63-5A786B110956}"/>
    <cellStyle name="EYCurrency 3 5 7 8" xfId="16661" xr:uid="{8D79B8A5-92FD-4993-9CA7-A3865AE810D8}"/>
    <cellStyle name="EYCurrency 3 5 8" xfId="7580" xr:uid="{E67B6C6C-E143-455D-B640-938B98C2FD1F}"/>
    <cellStyle name="EYCurrency 3 5 8 2" xfId="9988" xr:uid="{0BA4A43D-8795-4F4A-AEE8-6B3B9610FB5F}"/>
    <cellStyle name="EYCurrency 3 5 8 2 2" xfId="25593" xr:uid="{84362F2D-0B34-4EC9-BC57-BECF0B7F11F0}"/>
    <cellStyle name="EYCurrency 3 5 8 2 3" xfId="31672" xr:uid="{B5D202B1-4352-47BD-8F0B-792826733BBB}"/>
    <cellStyle name="EYCurrency 3 5 8 2 4" xfId="37635" xr:uid="{0C6260DD-8EAB-4FB2-9B48-E8370F5398FA}"/>
    <cellStyle name="EYCurrency 3 5 8 2 5" xfId="18110" xr:uid="{80A2A976-63CA-4C9A-90A6-946A60E15E33}"/>
    <cellStyle name="EYCurrency 3 5 8 3" xfId="11833" xr:uid="{8703B2F8-3BB5-42F7-BA41-9A7DE2E7AA94}"/>
    <cellStyle name="EYCurrency 3 5 8 3 2" xfId="27438" xr:uid="{55C2425B-F5F2-4381-AD54-DA0560A9D2D6}"/>
    <cellStyle name="EYCurrency 3 5 8 3 3" xfId="33479" xr:uid="{9047EBF6-E17C-49F8-B1B5-CF10F16AA6A2}"/>
    <cellStyle name="EYCurrency 3 5 8 3 4" xfId="39440" xr:uid="{2829D1E0-10C9-459C-A71E-953BC193C6D8}"/>
    <cellStyle name="EYCurrency 3 5 8 3 5" xfId="19955" xr:uid="{C5FCCA96-14A7-41ED-AF86-EB590328D0B1}"/>
    <cellStyle name="EYCurrency 3 5 8 4" xfId="23192" xr:uid="{A6B4A704-B85E-4490-A56E-0CB41D03F4D1}"/>
    <cellStyle name="EYCurrency 3 5 8 5" xfId="29321" xr:uid="{A91A8ED8-85F5-41BC-80FB-E2347D648788}"/>
    <cellStyle name="EYCurrency 3 5 8 6" xfId="35287" xr:uid="{8E9A3C1D-F4B1-4A9C-B7FF-74F5D08E0288}"/>
    <cellStyle name="EYCurrency 3 5 8 7" xfId="43519" xr:uid="{EE38ECB4-AE33-4200-B719-1220E942544E}"/>
    <cellStyle name="EYCurrency 3 5 8 8" xfId="15714" xr:uid="{82AC97E6-235C-403E-8783-B7501D7B41D7}"/>
    <cellStyle name="EYCurrency 3 5 9" xfId="9079" xr:uid="{9903DC57-02D1-4FD6-BB3D-BC4B918564F4}"/>
    <cellStyle name="EYCurrency 3 5 9 2" xfId="24684" xr:uid="{79EA5451-AFF4-4913-95D0-A8FE13CA29EE}"/>
    <cellStyle name="EYCurrency 3 5 9 3" xfId="30778" xr:uid="{A3DAAEC6-BB0B-48EC-8D20-F2D3828217D8}"/>
    <cellStyle name="EYCurrency 3 5 9 4" xfId="36741" xr:uid="{D6B120F0-CAC6-41C7-8EF6-9D658D90B7AA}"/>
    <cellStyle name="EYCurrency 3 5 9 5" xfId="17203" xr:uid="{AC161B41-99C9-46A2-8215-143F8363E7AC}"/>
    <cellStyle name="EYCurrency 3 6" xfId="1086" xr:uid="{D1990914-880D-4869-839E-AE7DF31F1978}"/>
    <cellStyle name="EYCurrency 3 6 10" xfId="21987" xr:uid="{A8485B0F-C334-4D64-B30A-FD0B33DC6DD5}"/>
    <cellStyle name="EYCurrency 3 6 11" xfId="41204" xr:uid="{59EB8ADE-6E9D-41FF-A32B-E7BCDE9A9555}"/>
    <cellStyle name="EYCurrency 3 6 12" xfId="14980" xr:uid="{D7DDD1B2-5F89-4BE0-B03C-B49295EE2EB7}"/>
    <cellStyle name="EYCurrency 3 6 2" xfId="5934" xr:uid="{7F2FD81E-9363-4DCD-934A-2CB0E5B3B002}"/>
    <cellStyle name="EYCurrency 3 6 2 10" xfId="21890" xr:uid="{3ADCCB8A-7396-4B58-B3E9-65AE823A6272}"/>
    <cellStyle name="EYCurrency 3 6 2 11" xfId="22036" xr:uid="{CC7573ED-909D-47B6-A9E0-7471C7D29A6B}"/>
    <cellStyle name="EYCurrency 3 6 2 12" xfId="41355" xr:uid="{EA964A70-CC68-4A19-B2A7-31967784261F}"/>
    <cellStyle name="EYCurrency 3 6 2 13" xfId="15134" xr:uid="{189E8873-E9D6-4692-A766-28690272DF23}"/>
    <cellStyle name="EYCurrency 3 6 2 2" xfId="8049" xr:uid="{E7A57498-B6AA-4DA4-956E-1ECF4C04CD5C}"/>
    <cellStyle name="EYCurrency 3 6 2 2 2" xfId="10456" xr:uid="{A73E146A-1305-48A1-B622-503A9CB525BF}"/>
    <cellStyle name="EYCurrency 3 6 2 2 2 2" xfId="26061" xr:uid="{959DCCC5-F3A8-49D6-B4AE-1851C38AE968}"/>
    <cellStyle name="EYCurrency 3 6 2 2 2 3" xfId="32136" xr:uid="{BBC256F7-6142-42B5-803D-96EBEF96D89B}"/>
    <cellStyle name="EYCurrency 3 6 2 2 2 4" xfId="38099" xr:uid="{3D7F3063-FCB8-487F-BAA7-1D8C44BE7295}"/>
    <cellStyle name="EYCurrency 3 6 2 2 2 5" xfId="44123" xr:uid="{C5812199-8AA8-47F5-ADF1-E6D5F343AA06}"/>
    <cellStyle name="EYCurrency 3 6 2 2 2 6" xfId="18578" xr:uid="{C084FCBB-358A-4E16-A354-D52D0409CACC}"/>
    <cellStyle name="EYCurrency 3 6 2 2 3" xfId="12301" xr:uid="{D4645DBF-C5B9-4B06-A32D-7D4B7DF69277}"/>
    <cellStyle name="EYCurrency 3 6 2 2 3 2" xfId="27906" xr:uid="{345A0C4A-461C-40B8-B8DD-07630EE98B16}"/>
    <cellStyle name="EYCurrency 3 6 2 2 3 3" xfId="33943" xr:uid="{49C9ED67-A558-4EE5-A1FE-75653426DD03}"/>
    <cellStyle name="EYCurrency 3 6 2 2 3 4" xfId="39904" xr:uid="{89E52DB0-AA53-432D-8D1E-8B0BC3CC0438}"/>
    <cellStyle name="EYCurrency 3 6 2 2 3 5" xfId="45228" xr:uid="{6B6D6C11-9B71-49E8-868C-6FE887874AF4}"/>
    <cellStyle name="EYCurrency 3 6 2 2 3 6" xfId="20423" xr:uid="{DB8131CE-D78D-4F4E-8151-957ECAC88D1B}"/>
    <cellStyle name="EYCurrency 3 6 2 2 4" xfId="23661" xr:uid="{DA8A5FD6-AD01-4404-B998-ED5570CDBEB2}"/>
    <cellStyle name="EYCurrency 3 6 2 2 5" xfId="29785" xr:uid="{4298EBCB-DADC-45BC-A703-9A97010AE473}"/>
    <cellStyle name="EYCurrency 3 6 2 2 6" xfId="35751" xr:uid="{2EC71575-A0FA-42F2-BA91-15A05B8BC280}"/>
    <cellStyle name="EYCurrency 3 6 2 2 7" xfId="42063" xr:uid="{2538838F-D181-4259-AEEF-09DB5358627A}"/>
    <cellStyle name="EYCurrency 3 6 2 2 8" xfId="16182" xr:uid="{4DF783ED-E76E-47EE-80A7-B3E620411703}"/>
    <cellStyle name="EYCurrency 3 6 2 3" xfId="7530" xr:uid="{8E29ECA3-B5B4-4DF1-8088-9B769892C9A2}"/>
    <cellStyle name="EYCurrency 3 6 2 3 2" xfId="9938" xr:uid="{FFDA3183-FABC-4383-844A-5FD57CE765F3}"/>
    <cellStyle name="EYCurrency 3 6 2 3 2 2" xfId="25543" xr:uid="{29EB4AE5-8799-407A-A151-26D196A83743}"/>
    <cellStyle name="EYCurrency 3 6 2 3 2 3" xfId="31622" xr:uid="{9F7687AB-0AE2-417E-9C48-08CFAD758C10}"/>
    <cellStyle name="EYCurrency 3 6 2 3 2 4" xfId="37585" xr:uid="{B28B9BB7-00D7-4166-8B54-484A3F52F9EB}"/>
    <cellStyle name="EYCurrency 3 6 2 3 2 5" xfId="43785" xr:uid="{15963020-100D-40CE-A5F4-3E5D3FEBDE55}"/>
    <cellStyle name="EYCurrency 3 6 2 3 2 6" xfId="18060" xr:uid="{7A696A09-44B3-4E90-9BE8-B8E43FEC8661}"/>
    <cellStyle name="EYCurrency 3 6 2 3 3" xfId="11783" xr:uid="{9D49EB0D-812B-4F48-BC43-21E00ECB88CE}"/>
    <cellStyle name="EYCurrency 3 6 2 3 3 2" xfId="27388" xr:uid="{B68C6F56-895E-4038-A5EC-F8F8F1228BFE}"/>
    <cellStyle name="EYCurrency 3 6 2 3 3 3" xfId="33429" xr:uid="{AA542D5A-5D3C-4D46-9E74-993C74C4C882}"/>
    <cellStyle name="EYCurrency 3 6 2 3 3 4" xfId="39390" xr:uid="{70DB87C5-C746-4A93-A48D-3D8D65E8F3EA}"/>
    <cellStyle name="EYCurrency 3 6 2 3 3 5" xfId="44890" xr:uid="{E5AC2B5E-634F-4E25-AB09-5713AEEACBAA}"/>
    <cellStyle name="EYCurrency 3 6 2 3 3 6" xfId="19905" xr:uid="{18850249-CCCF-4307-90EA-CE04D4CF2D22}"/>
    <cellStyle name="EYCurrency 3 6 2 3 4" xfId="23142" xr:uid="{A2DFC7C6-6397-4C24-B079-BEF9C2A2A663}"/>
    <cellStyle name="EYCurrency 3 6 2 3 5" xfId="29271" xr:uid="{FC7EF920-0AE0-4ABE-8DDD-DF059075402A}"/>
    <cellStyle name="EYCurrency 3 6 2 3 6" xfId="35237" xr:uid="{F68207DA-413D-4EF0-93C4-5638BC53D88D}"/>
    <cellStyle name="EYCurrency 3 6 2 3 7" xfId="41725" xr:uid="{3ABC6E89-2A6A-4356-B106-C94172226A61}"/>
    <cellStyle name="EYCurrency 3 6 2 3 8" xfId="15664" xr:uid="{FEE91621-DE05-4EF0-8A1D-0873154C253C}"/>
    <cellStyle name="EYCurrency 3 6 2 4" xfId="8213" xr:uid="{0FDC6771-590D-4176-A8A6-B2E9401F756E}"/>
    <cellStyle name="EYCurrency 3 6 2 4 2" xfId="10620" xr:uid="{23DC3637-43BB-435E-81EC-5C7779BD129B}"/>
    <cellStyle name="EYCurrency 3 6 2 4 2 2" xfId="26225" xr:uid="{D530DD4D-4D5E-4FDE-911C-20003F1BFE51}"/>
    <cellStyle name="EYCurrency 3 6 2 4 2 3" xfId="32299" xr:uid="{63BF1B8C-8583-4E4C-A7B0-72044193399B}"/>
    <cellStyle name="EYCurrency 3 6 2 4 2 4" xfId="38262" xr:uid="{F0F6D4D9-480C-45AD-BDE2-D91692C2F51B}"/>
    <cellStyle name="EYCurrency 3 6 2 4 2 5" xfId="43914" xr:uid="{8E929B52-D444-41DF-A4C8-8C78CD4047B5}"/>
    <cellStyle name="EYCurrency 3 6 2 4 2 6" xfId="18742" xr:uid="{1A8E042C-E033-4D25-A4BE-2FBEF5AF7E78}"/>
    <cellStyle name="EYCurrency 3 6 2 4 3" xfId="12465" xr:uid="{457B5B80-C0A4-4D20-9B2C-86F12177D77B}"/>
    <cellStyle name="EYCurrency 3 6 2 4 3 2" xfId="28070" xr:uid="{D56D6FEB-F64E-4B75-9998-FF8C5AC9BAAC}"/>
    <cellStyle name="EYCurrency 3 6 2 4 3 3" xfId="34106" xr:uid="{166CFBAC-9699-4D61-896F-925A85E2301D}"/>
    <cellStyle name="EYCurrency 3 6 2 4 3 4" xfId="40067" xr:uid="{5C97D72A-3E67-48D8-A27F-1E8633574604}"/>
    <cellStyle name="EYCurrency 3 6 2 4 3 5" xfId="45019" xr:uid="{9813C88D-5F97-4D1D-9273-44073350352C}"/>
    <cellStyle name="EYCurrency 3 6 2 4 3 6" xfId="20587" xr:uid="{CD9FFA99-606F-4336-A5EB-33F5903E9680}"/>
    <cellStyle name="EYCurrency 3 6 2 4 4" xfId="23825" xr:uid="{2B19C248-D1F7-459F-A376-FA04206564F8}"/>
    <cellStyle name="EYCurrency 3 6 2 4 5" xfId="29948" xr:uid="{6CEB9C76-26C5-4C40-9953-8354BF76FFD8}"/>
    <cellStyle name="EYCurrency 3 6 2 4 6" xfId="35914" xr:uid="{6E00FAA6-5186-48E5-885C-C1CA3E2C4FB2}"/>
    <cellStyle name="EYCurrency 3 6 2 4 7" xfId="41854" xr:uid="{36D79F4F-D849-4F65-94CA-633B790BB929}"/>
    <cellStyle name="EYCurrency 3 6 2 4 8" xfId="16346" xr:uid="{28971474-E1A8-45E5-A1F6-58CDA745DC88}"/>
    <cellStyle name="EYCurrency 3 6 2 5" xfId="7663" xr:uid="{C39971F2-0622-4E8D-A421-0725A1376819}"/>
    <cellStyle name="EYCurrency 3 6 2 5 2" xfId="10071" xr:uid="{A6C5E969-5A87-4311-BBB6-4EBCD4929BA8}"/>
    <cellStyle name="EYCurrency 3 6 2 5 2 2" xfId="25676" xr:uid="{2D6A1D23-48D8-4011-9B4F-68BF411911E1}"/>
    <cellStyle name="EYCurrency 3 6 2 5 2 3" xfId="31754" xr:uid="{A4B820D0-E0F1-4ED9-A8F7-AF799ABE4BFC}"/>
    <cellStyle name="EYCurrency 3 6 2 5 2 4" xfId="37717" xr:uid="{EB725F74-903B-4389-83EC-CD1D78CCFDC6}"/>
    <cellStyle name="EYCurrency 3 6 2 5 2 5" xfId="18193" xr:uid="{E8A3C170-07DC-4B69-96D7-E08B40976C52}"/>
    <cellStyle name="EYCurrency 3 6 2 5 3" xfId="11916" xr:uid="{99100870-5AB9-43B7-9ED5-7AB62E150A83}"/>
    <cellStyle name="EYCurrency 3 6 2 5 3 2" xfId="27521" xr:uid="{1727DFAA-D1DB-4453-B7D2-F63B71A75928}"/>
    <cellStyle name="EYCurrency 3 6 2 5 3 3" xfId="33561" xr:uid="{93860E06-068A-4B8A-9923-DE69E1DDEEBF}"/>
    <cellStyle name="EYCurrency 3 6 2 5 3 4" xfId="39522" xr:uid="{BDC27A22-F40D-4487-84C8-AB3630FA5A6E}"/>
    <cellStyle name="EYCurrency 3 6 2 5 3 5" xfId="20038" xr:uid="{CE38CFD2-A9BF-4119-906C-2F67D2170F45}"/>
    <cellStyle name="EYCurrency 3 6 2 5 4" xfId="23275" xr:uid="{E5D12D1D-D901-4184-9D75-86BBA938504F}"/>
    <cellStyle name="EYCurrency 3 6 2 5 5" xfId="29403" xr:uid="{92FA719C-9A78-4DBA-B7CC-DE68439D132E}"/>
    <cellStyle name="EYCurrency 3 6 2 5 6" xfId="35369" xr:uid="{3F845AC3-317E-481C-8732-F345573B3F4F}"/>
    <cellStyle name="EYCurrency 3 6 2 5 7" xfId="43281" xr:uid="{1057D6CF-9E72-4EED-AB5F-43B5EDA6F56F}"/>
    <cellStyle name="EYCurrency 3 6 2 5 8" xfId="15797" xr:uid="{B83B2746-A786-40AA-BBF0-989909A338C6}"/>
    <cellStyle name="EYCurrency 3 6 2 6" xfId="9339" xr:uid="{5B64ADAB-C74D-4411-96EC-4583E55A47F1}"/>
    <cellStyle name="EYCurrency 3 6 2 6 2" xfId="24944" xr:uid="{1C101516-25C0-4208-B005-0084F13D5A12}"/>
    <cellStyle name="EYCurrency 3 6 2 6 3" xfId="31037" xr:uid="{0FC5E867-7489-45D0-BA0A-B45F2B8AFCC5}"/>
    <cellStyle name="EYCurrency 3 6 2 6 4" xfId="37000" xr:uid="{954BC495-C6AC-40CC-B64F-CF164203BECA}"/>
    <cellStyle name="EYCurrency 3 6 2 6 5" xfId="42674" xr:uid="{5A830393-4C08-4B8E-8921-9E78E67C8185}"/>
    <cellStyle name="EYCurrency 3 6 2 6 6" xfId="17463" xr:uid="{9635AA6D-696B-4CEF-9923-7381AD93C49B}"/>
    <cellStyle name="EYCurrency 3 6 2 7" xfId="9162" xr:uid="{5A341F03-A645-4ED8-8159-649AE24FD175}"/>
    <cellStyle name="EYCurrency 3 6 2 7 2" xfId="24767" xr:uid="{F6099BDD-ECB5-4D09-95E7-599B19A417CA}"/>
    <cellStyle name="EYCurrency 3 6 2 7 3" xfId="30861" xr:uid="{96B781A3-3129-42E3-B437-5404DB10BC7E}"/>
    <cellStyle name="EYCurrency 3 6 2 7 4" xfId="36824" xr:uid="{E59B996C-C887-49DF-B553-82094F112C12}"/>
    <cellStyle name="EYCurrency 3 6 2 7 5" xfId="17286" xr:uid="{090F3AB4-0CE7-4383-BBE8-850AF4EDDBD3}"/>
    <cellStyle name="EYCurrency 3 6 2 8" xfId="21469" xr:uid="{B366775E-5127-4A63-BA95-379DC43ECF00}"/>
    <cellStyle name="EYCurrency 3 6 2 9" xfId="22293" xr:uid="{934D69CE-B949-4AF3-AC56-FB107B9B2845}"/>
    <cellStyle name="EYCurrency 3 6 3" xfId="7879" xr:uid="{0BBDCB2E-5B8B-4BDC-92EC-84A5947D1D27}"/>
    <cellStyle name="EYCurrency 3 6 3 2" xfId="10286" xr:uid="{A46E7169-32C7-4331-94BC-085258147294}"/>
    <cellStyle name="EYCurrency 3 6 3 2 2" xfId="25891" xr:uid="{F9A96F9E-F490-4E54-89ED-B8BA8BE08AD2}"/>
    <cellStyle name="EYCurrency 3 6 3 2 3" xfId="31969" xr:uid="{35C770DA-1A8C-4DC3-AA2A-8D5D97019F5B}"/>
    <cellStyle name="EYCurrency 3 6 3 2 4" xfId="37932" xr:uid="{5205B5B3-137E-4352-8B55-FD6A604FF914}"/>
    <cellStyle name="EYCurrency 3 6 3 2 5" xfId="43970" xr:uid="{6498AE2A-C738-492C-BB83-FAEBBF7ACA8B}"/>
    <cellStyle name="EYCurrency 3 6 3 2 6" xfId="18408" xr:uid="{827B563D-E3F0-45C6-A8B8-7733021D2B19}"/>
    <cellStyle name="EYCurrency 3 6 3 3" xfId="12131" xr:uid="{510E9294-8460-4552-9B99-D2A27A72E362}"/>
    <cellStyle name="EYCurrency 3 6 3 3 2" xfId="27736" xr:uid="{36D11524-2AB5-41B7-955E-E75B43FE41FF}"/>
    <cellStyle name="EYCurrency 3 6 3 3 3" xfId="33776" xr:uid="{ED5A17F4-9F95-4DF2-9060-D4C30D1A6FCB}"/>
    <cellStyle name="EYCurrency 3 6 3 3 4" xfId="39737" xr:uid="{FC839C47-3ADD-426B-8F77-D16F7976D7CE}"/>
    <cellStyle name="EYCurrency 3 6 3 3 5" xfId="45075" xr:uid="{AF47BB02-43DE-4D04-8309-309363F78834}"/>
    <cellStyle name="EYCurrency 3 6 3 3 6" xfId="20253" xr:uid="{B60BA49A-7751-4BC4-BB2F-53279065EF8E}"/>
    <cellStyle name="EYCurrency 3 6 3 4" xfId="23491" xr:uid="{03F1D540-1B1A-4BBC-A69F-B08FC772E344}"/>
    <cellStyle name="EYCurrency 3 6 3 5" xfId="29618" xr:uid="{22B954C0-DC0A-489A-B7E5-9AED117CD004}"/>
    <cellStyle name="EYCurrency 3 6 3 6" xfId="35584" xr:uid="{61B5041D-FF49-469F-80EE-D3F14AD1E196}"/>
    <cellStyle name="EYCurrency 3 6 3 7" xfId="41910" xr:uid="{46C2D643-0440-4492-B4F4-28DC3078E08A}"/>
    <cellStyle name="EYCurrency 3 6 3 8" xfId="16012" xr:uid="{915A2568-DCAF-4EE1-9F3D-8C9CB55E5A36}"/>
    <cellStyle name="EYCurrency 3 6 4" xfId="7615" xr:uid="{5F850ECC-7AE6-4D28-9635-6C875AA78CC3}"/>
    <cellStyle name="EYCurrency 3 6 4 2" xfId="10023" xr:uid="{6764C6B7-7518-4B44-93DA-ADC8CA3029C9}"/>
    <cellStyle name="EYCurrency 3 6 4 2 2" xfId="25628" xr:uid="{284188FA-3FC2-45B7-84AA-A5010F1C9D5F}"/>
    <cellStyle name="EYCurrency 3 6 4 2 3" xfId="31706" xr:uid="{4F4D9489-756F-4B2F-A911-4BD2B9A72DA7}"/>
    <cellStyle name="EYCurrency 3 6 4 2 4" xfId="37669" xr:uid="{DA6DB7FC-B040-4CD8-B558-345A3DEBAB54}"/>
    <cellStyle name="EYCurrency 3 6 4 2 5" xfId="44327" xr:uid="{A2711E00-8721-40B3-9B40-A49AD21470CC}"/>
    <cellStyle name="EYCurrency 3 6 4 2 6" xfId="18145" xr:uid="{4234F430-DC69-490E-9627-8230559F6984}"/>
    <cellStyle name="EYCurrency 3 6 4 3" xfId="11868" xr:uid="{DC8CC036-6A4C-4569-8E99-896285C6E297}"/>
    <cellStyle name="EYCurrency 3 6 4 3 2" xfId="27473" xr:uid="{4CF660F5-E445-44C1-BDD7-7851D0526321}"/>
    <cellStyle name="EYCurrency 3 6 4 3 3" xfId="33513" xr:uid="{939F352E-761B-42CB-BCE8-A94974BF1E66}"/>
    <cellStyle name="EYCurrency 3 6 4 3 4" xfId="39474" xr:uid="{98203FB3-3C7A-4C18-AB48-6F7D74E5B9DC}"/>
    <cellStyle name="EYCurrency 3 6 4 3 5" xfId="45432" xr:uid="{0BA19BD9-64CA-4544-82A5-B47059CFC9D6}"/>
    <cellStyle name="EYCurrency 3 6 4 3 6" xfId="19990" xr:uid="{164DB44C-1661-4FA5-9B6F-895ACF2F5641}"/>
    <cellStyle name="EYCurrency 3 6 4 4" xfId="23227" xr:uid="{EB43E41B-71D5-4842-A5B2-B63C9BDFB7E0}"/>
    <cellStyle name="EYCurrency 3 6 4 5" xfId="29355" xr:uid="{5AEDA5FE-E794-442D-BDC7-BC0C0A9D6ABF}"/>
    <cellStyle name="EYCurrency 3 6 4 6" xfId="35321" xr:uid="{A0A7CD5A-CCFA-4D76-B0EF-EFAA9F1CA359}"/>
    <cellStyle name="EYCurrency 3 6 4 7" xfId="42267" xr:uid="{626F13AB-5E7B-44D1-BABE-ABBD3A9BC0D5}"/>
    <cellStyle name="EYCurrency 3 6 4 8" xfId="15749" xr:uid="{A6284CF3-F747-4C7F-897C-97AA78D2F4F8}"/>
    <cellStyle name="EYCurrency 3 6 5" xfId="7719" xr:uid="{46291CC3-D1E3-47EF-BA55-4B1DE0B18830}"/>
    <cellStyle name="EYCurrency 3 6 5 2" xfId="10127" xr:uid="{F6902702-7F5D-409A-A14F-079E5CCFDEE6}"/>
    <cellStyle name="EYCurrency 3 6 5 2 2" xfId="25732" xr:uid="{2460ECC7-56A8-47B5-88FC-8E3DA5D35562}"/>
    <cellStyle name="EYCurrency 3 6 5 2 3" xfId="31810" xr:uid="{9116BFF8-9C3E-4B73-9402-5D724B08489E}"/>
    <cellStyle name="EYCurrency 3 6 5 2 4" xfId="37773" xr:uid="{10163BA2-1D82-47ED-B959-3E9ED4FDD337}"/>
    <cellStyle name="EYCurrency 3 6 5 2 5" xfId="18249" xr:uid="{B35CD75A-327B-449D-AFAD-7E6DAE05AFE4}"/>
    <cellStyle name="EYCurrency 3 6 5 3" xfId="11972" xr:uid="{83FBDBCD-948D-4483-BEDE-226C8C7C664D}"/>
    <cellStyle name="EYCurrency 3 6 5 3 2" xfId="27577" xr:uid="{3D662C30-D7C9-4F15-9C6E-D6AACF476198}"/>
    <cellStyle name="EYCurrency 3 6 5 3 3" xfId="33617" xr:uid="{4F8D8807-4ADC-42E9-AB58-E2092BC7FD61}"/>
    <cellStyle name="EYCurrency 3 6 5 3 4" xfId="39578" xr:uid="{BE438E73-35F2-4E7C-A1F1-B68DB46951E0}"/>
    <cellStyle name="EYCurrency 3 6 5 3 5" xfId="20094" xr:uid="{34D2AA8C-B5E8-49D1-8569-25BD0F251FE0}"/>
    <cellStyle name="EYCurrency 3 6 5 4" xfId="23331" xr:uid="{D2AAB9C0-0676-4136-BDF1-8FF5D5B497E1}"/>
    <cellStyle name="EYCurrency 3 6 5 5" xfId="29459" xr:uid="{1A49ED7F-855D-4232-9840-DDBCDE6EFDD4}"/>
    <cellStyle name="EYCurrency 3 6 5 6" xfId="35425" xr:uid="{50E2C94B-8EC6-4936-BE3A-3C06CA85F2B3}"/>
    <cellStyle name="EYCurrency 3 6 5 7" xfId="43127" xr:uid="{2D7067EC-9078-4B96-895D-404B5B4B2482}"/>
    <cellStyle name="EYCurrency 3 6 5 8" xfId="15853" xr:uid="{F96D1E27-B8D7-4A9E-92F6-4B0914CABD43}"/>
    <cellStyle name="EYCurrency 3 6 6" xfId="7842" xr:uid="{DA692635-5176-42E8-B8CC-3C5D8E326B0E}"/>
    <cellStyle name="EYCurrency 3 6 6 2" xfId="10250" xr:uid="{74B6CCE2-F61B-452B-AE4B-A72B25C5B783}"/>
    <cellStyle name="EYCurrency 3 6 6 2 2" xfId="25855" xr:uid="{B29A8370-C439-48B4-A024-1ABB6D984AF4}"/>
    <cellStyle name="EYCurrency 3 6 6 2 3" xfId="31933" xr:uid="{7CA8DC6B-13F1-4ADA-9BFE-8693795C1AEC}"/>
    <cellStyle name="EYCurrency 3 6 6 2 4" xfId="37896" xr:uid="{93E84C49-8F1F-42D3-9B10-4C9891C11DC8}"/>
    <cellStyle name="EYCurrency 3 6 6 2 5" xfId="18372" xr:uid="{58A18013-6A0B-4601-AF42-F7E67EDDB51A}"/>
    <cellStyle name="EYCurrency 3 6 6 3" xfId="12095" xr:uid="{78054E7B-7C18-4824-8F30-2F9106DE5EB6}"/>
    <cellStyle name="EYCurrency 3 6 6 3 2" xfId="27700" xr:uid="{3EA84500-63BD-409E-9CC7-C32EB3BD4F94}"/>
    <cellStyle name="EYCurrency 3 6 6 3 3" xfId="33740" xr:uid="{994C8004-298D-4F01-8F94-A3B80A434907}"/>
    <cellStyle name="EYCurrency 3 6 6 3 4" xfId="39701" xr:uid="{CBB5E7BB-D00F-460A-95AA-CEC209DAB033}"/>
    <cellStyle name="EYCurrency 3 6 6 3 5" xfId="20217" xr:uid="{7E7E9AFC-9283-41E0-B18D-565CC49BE41C}"/>
    <cellStyle name="EYCurrency 3 6 6 4" xfId="23454" xr:uid="{D0D59150-469D-45F7-A12B-7ABF2542B8CC}"/>
    <cellStyle name="EYCurrency 3 6 6 5" xfId="29582" xr:uid="{64EB87DE-BE9C-4B12-8EB9-B5D257B08B74}"/>
    <cellStyle name="EYCurrency 3 6 6 6" xfId="35548" xr:uid="{10CA3D67-232B-4BAF-B055-D1CE7EAA6514}"/>
    <cellStyle name="EYCurrency 3 6 6 7" xfId="43483" xr:uid="{40CD6D86-DD19-4BAF-A6AF-24B6B58EB60D}"/>
    <cellStyle name="EYCurrency 3 6 6 8" xfId="15976" xr:uid="{39530898-4D82-42CF-941E-5ADE39EBE698}"/>
    <cellStyle name="EYCurrency 3 6 7" xfId="9532" xr:uid="{98498FE4-DDA9-4060-89C6-15C76E6848F6}"/>
    <cellStyle name="EYCurrency 3 6 7 2" xfId="25137" xr:uid="{739F7A0A-13C7-4661-A498-50890783711E}"/>
    <cellStyle name="EYCurrency 3 6 7 3" xfId="31229" xr:uid="{77293932-50E8-4AA2-B936-2024A12E640B}"/>
    <cellStyle name="EYCurrency 3 6 7 4" xfId="37192" xr:uid="{23CB8AF7-FA1E-42F9-8540-B7A40E7B963F}"/>
    <cellStyle name="EYCurrency 3 6 7 5" xfId="17656" xr:uid="{09E59C58-F4C0-4B65-8F04-C1258BAFEAD2}"/>
    <cellStyle name="EYCurrency 3 6 8" xfId="5755" xr:uid="{264BB2F1-5992-47F3-BDE4-05BF6F4B10D5}"/>
    <cellStyle name="EYCurrency 3 6 8 2" xfId="22123" xr:uid="{812F290D-38F7-4B17-9CAC-A26C34D3AFD9}"/>
    <cellStyle name="EYCurrency 3 6 9" xfId="21964" xr:uid="{2346454B-58B3-4137-B435-499712AC8E18}"/>
    <cellStyle name="EYCurrency 3 7" xfId="1662" xr:uid="{4D0B1678-D47D-4D1B-8B0C-A6A5AE5B7026}"/>
    <cellStyle name="EYCurrency 3 7 10" xfId="22828" xr:uid="{A2442C3A-E19D-433F-8F32-2B3DFD952437}"/>
    <cellStyle name="EYCurrency 3 7 11" xfId="41282" xr:uid="{F1FD5E1E-B0FD-4C21-AFF6-DA621C709E84}"/>
    <cellStyle name="EYCurrency 3 7 12" xfId="15058" xr:uid="{9C2FF829-4868-456F-8422-3DC62919B65B}"/>
    <cellStyle name="EYCurrency 3 7 2" xfId="6012" xr:uid="{6A893D78-0A93-4D20-ABFB-C54E04F1CF60}"/>
    <cellStyle name="EYCurrency 3 7 2 10" xfId="22486" xr:uid="{62E41847-C5B9-44D3-8243-4137ECB6EC17}"/>
    <cellStyle name="EYCurrency 3 7 2 11" xfId="21709" xr:uid="{2E2FBCFF-3D82-45D5-8E73-2F6B96BA97D7}"/>
    <cellStyle name="EYCurrency 3 7 2 12" xfId="41433" xr:uid="{C2702CB9-8AF1-490F-9495-97417DD9DFE1}"/>
    <cellStyle name="EYCurrency 3 7 2 13" xfId="15212" xr:uid="{8E51800A-5B2F-47D5-B74E-48599B879B9E}"/>
    <cellStyle name="EYCurrency 3 7 2 2" xfId="8127" xr:uid="{6FDCCBB0-E9B2-4931-85A8-32FAF090BF42}"/>
    <cellStyle name="EYCurrency 3 7 2 2 2" xfId="10534" xr:uid="{CD07BFF8-8618-4F32-B30A-C9FFB73A305D}"/>
    <cellStyle name="EYCurrency 3 7 2 2 2 2" xfId="26139" xr:uid="{5CC4AEE5-2D9B-42ED-88B6-1CEE86BE11AE}"/>
    <cellStyle name="EYCurrency 3 7 2 2 2 3" xfId="32214" xr:uid="{B7885322-E0AC-4DBD-9A03-466D9064121A}"/>
    <cellStyle name="EYCurrency 3 7 2 2 2 4" xfId="38177" xr:uid="{14312553-5968-4047-88C9-D3B142A13C86}"/>
    <cellStyle name="EYCurrency 3 7 2 2 2 5" xfId="44201" xr:uid="{C6542A97-EE99-44D2-9A0A-7688D17F6FF4}"/>
    <cellStyle name="EYCurrency 3 7 2 2 2 6" xfId="18656" xr:uid="{0CEB636A-26C4-4127-B588-C50A834AF536}"/>
    <cellStyle name="EYCurrency 3 7 2 2 3" xfId="12379" xr:uid="{A727CFA2-AFC4-4FB7-B1A0-2BE3343702CB}"/>
    <cellStyle name="EYCurrency 3 7 2 2 3 2" xfId="27984" xr:uid="{6211B520-0AF5-4E22-B464-8A3EC4247D9F}"/>
    <cellStyle name="EYCurrency 3 7 2 2 3 3" xfId="34021" xr:uid="{D2264D82-D7D7-4AE8-8625-A3F5582CDBEC}"/>
    <cellStyle name="EYCurrency 3 7 2 2 3 4" xfId="39982" xr:uid="{66BF6EE3-6746-40F3-AC74-7AAD4CF8223C}"/>
    <cellStyle name="EYCurrency 3 7 2 2 3 5" xfId="45306" xr:uid="{9A9A3F6B-324C-42C1-B16C-1854558DFAA4}"/>
    <cellStyle name="EYCurrency 3 7 2 2 3 6" xfId="20501" xr:uid="{4D9C4866-F28E-4A4D-BB8F-9A0D3EAF8627}"/>
    <cellStyle name="EYCurrency 3 7 2 2 4" xfId="23739" xr:uid="{121CDB10-19F6-45B6-BFF2-96A9CC6B1018}"/>
    <cellStyle name="EYCurrency 3 7 2 2 5" xfId="29863" xr:uid="{41800ED8-0265-4391-90C5-3DD87F3B6827}"/>
    <cellStyle name="EYCurrency 3 7 2 2 6" xfId="35829" xr:uid="{67B4BB89-BD22-451C-A548-66E226D77E84}"/>
    <cellStyle name="EYCurrency 3 7 2 2 7" xfId="42141" xr:uid="{06A7823E-691E-45B3-9542-51C63BE0F30A}"/>
    <cellStyle name="EYCurrency 3 7 2 2 8" xfId="16260" xr:uid="{D82918CD-6EB8-4644-820C-2D0FE47C6CC9}"/>
    <cellStyle name="EYCurrency 3 7 2 3" xfId="7463" xr:uid="{7FB690CF-5744-46DA-A1BF-1CEE29A0FCE3}"/>
    <cellStyle name="EYCurrency 3 7 2 3 2" xfId="9871" xr:uid="{1ACCF9F2-0F44-4530-9BC2-E2446025FA6E}"/>
    <cellStyle name="EYCurrency 3 7 2 3 2 2" xfId="25476" xr:uid="{6E11A91A-D424-4026-9D8A-4ED488F22CC8}"/>
    <cellStyle name="EYCurrency 3 7 2 3 2 3" xfId="31555" xr:uid="{32ACCF2B-1304-429B-83E8-44AE44258E69}"/>
    <cellStyle name="EYCurrency 3 7 2 3 2 4" xfId="37518" xr:uid="{DB349CCD-6215-4CD9-84E4-AABFE92D0622}"/>
    <cellStyle name="EYCurrency 3 7 2 3 2 5" xfId="43735" xr:uid="{C6B8672F-01E6-49ED-996A-7BFB7126E21D}"/>
    <cellStyle name="EYCurrency 3 7 2 3 2 6" xfId="17993" xr:uid="{B401CBD5-66EC-4F82-8772-EC15369BFF23}"/>
    <cellStyle name="EYCurrency 3 7 2 3 3" xfId="11716" xr:uid="{16BFA5E8-05A9-41F8-B101-D2658A2C2367}"/>
    <cellStyle name="EYCurrency 3 7 2 3 3 2" xfId="27321" xr:uid="{3B3CFD54-04B8-4348-8E44-8234AF456AB6}"/>
    <cellStyle name="EYCurrency 3 7 2 3 3 3" xfId="33362" xr:uid="{87697A84-5B61-46D1-B189-440B97696EF6}"/>
    <cellStyle name="EYCurrency 3 7 2 3 3 4" xfId="39323" xr:uid="{93A21D02-381D-4AC3-B7B9-B055A63989ED}"/>
    <cellStyle name="EYCurrency 3 7 2 3 3 5" xfId="44840" xr:uid="{71CE7482-08E4-4E7C-BB61-25974BF617ED}"/>
    <cellStyle name="EYCurrency 3 7 2 3 3 6" xfId="19838" xr:uid="{B784867A-0A92-4F10-A4C0-E42CBD13A25B}"/>
    <cellStyle name="EYCurrency 3 7 2 3 4" xfId="23075" xr:uid="{C8CE8391-4D95-4716-BD51-C5836092B2A7}"/>
    <cellStyle name="EYCurrency 3 7 2 3 5" xfId="29204" xr:uid="{28F29C03-40FE-4B20-8DFD-23AB6AC50150}"/>
    <cellStyle name="EYCurrency 3 7 2 3 6" xfId="35170" xr:uid="{662CEC8C-3DE1-4C6B-B16A-3B19ABEA23A6}"/>
    <cellStyle name="EYCurrency 3 7 2 3 7" xfId="41675" xr:uid="{8B143BF5-9977-4002-BC12-10B461140742}"/>
    <cellStyle name="EYCurrency 3 7 2 3 8" xfId="15597" xr:uid="{E60ED89D-805D-462F-B8C6-EA808A0685B0}"/>
    <cellStyle name="EYCurrency 3 7 2 4" xfId="8403" xr:uid="{17CBE700-3A62-4E14-A61B-9206DDD9A1B1}"/>
    <cellStyle name="EYCurrency 3 7 2 4 2" xfId="10810" xr:uid="{90AA235D-8DF7-41AC-8A06-5025C86F1BDE}"/>
    <cellStyle name="EYCurrency 3 7 2 4 2 2" xfId="26415" xr:uid="{FE3876EF-958B-4F6C-AC47-586460017012}"/>
    <cellStyle name="EYCurrency 3 7 2 4 2 3" xfId="32487" xr:uid="{1B32D0F9-4DBB-4C1D-8351-D54955254CE5}"/>
    <cellStyle name="EYCurrency 3 7 2 4 2 4" xfId="38450" xr:uid="{03CED51D-E7D2-4935-A903-96FF978B955F}"/>
    <cellStyle name="EYCurrency 3 7 2 4 2 5" xfId="44362" xr:uid="{F0DBB78C-01F0-40B9-B07B-02A46AA86686}"/>
    <cellStyle name="EYCurrency 3 7 2 4 2 6" xfId="18932" xr:uid="{6FBC4B01-4451-405A-98B4-C9A6494C7449}"/>
    <cellStyle name="EYCurrency 3 7 2 4 3" xfId="12655" xr:uid="{3740ABC4-E1EC-44E7-9FA6-A6BC8022BE8B}"/>
    <cellStyle name="EYCurrency 3 7 2 4 3 2" xfId="28260" xr:uid="{EA64C326-19AB-4DDF-871E-F8E7FBE2D293}"/>
    <cellStyle name="EYCurrency 3 7 2 4 3 3" xfId="34294" xr:uid="{4518B4C4-0F0A-4051-B8C8-04DDA3A3C947}"/>
    <cellStyle name="EYCurrency 3 7 2 4 3 4" xfId="40255" xr:uid="{F10824C8-02CC-4911-8242-B29A70482E26}"/>
    <cellStyle name="EYCurrency 3 7 2 4 3 5" xfId="45467" xr:uid="{7F4579A7-4DDB-4761-9B76-FE041D79905E}"/>
    <cellStyle name="EYCurrency 3 7 2 4 3 6" xfId="20777" xr:uid="{7526E33C-E86B-4CDA-90A9-6339A6235853}"/>
    <cellStyle name="EYCurrency 3 7 2 4 4" xfId="24015" xr:uid="{0B433BC7-CA12-4389-A7AA-E13912CA1429}"/>
    <cellStyle name="EYCurrency 3 7 2 4 5" xfId="30136" xr:uid="{3FAA277D-8677-4D2C-B04F-C29676DB4FE0}"/>
    <cellStyle name="EYCurrency 3 7 2 4 6" xfId="36102" xr:uid="{DCD31E05-621E-4849-A26A-15F3C71527EC}"/>
    <cellStyle name="EYCurrency 3 7 2 4 7" xfId="42302" xr:uid="{85108377-1AE9-4947-B055-9087A6C44E75}"/>
    <cellStyle name="EYCurrency 3 7 2 4 8" xfId="16536" xr:uid="{DC2F9CFC-200F-490B-8E8B-DAA921E0683B}"/>
    <cellStyle name="EYCurrency 3 7 2 5" xfId="7866" xr:uid="{A7D826F3-BA7E-4DB4-BB71-3F21D8D846AB}"/>
    <cellStyle name="EYCurrency 3 7 2 5 2" xfId="10273" xr:uid="{0FD684DD-786A-45BE-8A44-DF5A3E4762F6}"/>
    <cellStyle name="EYCurrency 3 7 2 5 2 2" xfId="25878" xr:uid="{BA8E3725-5A93-430E-8C1B-606A6368DF38}"/>
    <cellStyle name="EYCurrency 3 7 2 5 2 3" xfId="31956" xr:uid="{72158026-8141-4B6E-97ED-6025823A31E0}"/>
    <cellStyle name="EYCurrency 3 7 2 5 2 4" xfId="37919" xr:uid="{918E1D64-AC1C-4C44-B77F-6AF9E5F5270B}"/>
    <cellStyle name="EYCurrency 3 7 2 5 2 5" xfId="18395" xr:uid="{2C69DEA6-2F1E-4170-8A72-3EB9D75C888E}"/>
    <cellStyle name="EYCurrency 3 7 2 5 3" xfId="12118" xr:uid="{EEC22861-F2C3-4A5D-A534-76CBF8966314}"/>
    <cellStyle name="EYCurrency 3 7 2 5 3 2" xfId="27723" xr:uid="{B857D0B8-16FF-4503-9904-ADEAAF7DF976}"/>
    <cellStyle name="EYCurrency 3 7 2 5 3 3" xfId="33763" xr:uid="{8F98CA77-F1EC-4E36-8DAF-CD8592ECD770}"/>
    <cellStyle name="EYCurrency 3 7 2 5 3 4" xfId="39724" xr:uid="{8FF3C54D-D9A0-451E-839F-55771D4C9956}"/>
    <cellStyle name="EYCurrency 3 7 2 5 3 5" xfId="20240" xr:uid="{462DD298-96B2-4F0C-A90A-8AEC3AFA44DC}"/>
    <cellStyle name="EYCurrency 3 7 2 5 4" xfId="23478" xr:uid="{7770B7B8-9007-4157-8FA9-2C4029AB0E57}"/>
    <cellStyle name="EYCurrency 3 7 2 5 5" xfId="29605" xr:uid="{A56A05B7-41E0-4985-8824-7069A994AC8E}"/>
    <cellStyle name="EYCurrency 3 7 2 5 6" xfId="35571" xr:uid="{EFA06F5C-53F8-4EB3-8D78-A86517C626E6}"/>
    <cellStyle name="EYCurrency 3 7 2 5 7" xfId="43359" xr:uid="{FCBF8713-5B69-422D-B979-9704232FE696}"/>
    <cellStyle name="EYCurrency 3 7 2 5 8" xfId="15999" xr:uid="{D82D98DC-6E63-4A8D-83F7-222BA9518367}"/>
    <cellStyle name="EYCurrency 3 7 2 6" xfId="9417" xr:uid="{86B1B7C9-1A8E-4A02-8DBE-A6266AA33DC7}"/>
    <cellStyle name="EYCurrency 3 7 2 6 2" xfId="25022" xr:uid="{31D0A6FF-2C48-4FD1-86CF-38D969A0AEC2}"/>
    <cellStyle name="EYCurrency 3 7 2 6 3" xfId="31115" xr:uid="{72462312-3678-4B42-8561-9C489188A3C2}"/>
    <cellStyle name="EYCurrency 3 7 2 6 4" xfId="37078" xr:uid="{F81E9748-CABF-4F8C-B995-788CB8BEA55B}"/>
    <cellStyle name="EYCurrency 3 7 2 6 5" xfId="42787" xr:uid="{880F40BC-1897-4DC8-B899-C7C1C574F135}"/>
    <cellStyle name="EYCurrency 3 7 2 6 6" xfId="17541" xr:uid="{AA98DBC7-DA94-4528-80AE-46530DE38CB9}"/>
    <cellStyle name="EYCurrency 3 7 2 7" xfId="9104" xr:uid="{965E73F8-6FFD-4CFE-9843-55DE28AC7346}"/>
    <cellStyle name="EYCurrency 3 7 2 7 2" xfId="24709" xr:uid="{28DC571F-1D9D-44A2-A87D-77D4FC4B3CDB}"/>
    <cellStyle name="EYCurrency 3 7 2 7 3" xfId="30803" xr:uid="{2B86A600-BF57-4A46-9579-05FDD6B1BF09}"/>
    <cellStyle name="EYCurrency 3 7 2 7 4" xfId="36766" xr:uid="{161DA10C-8823-4023-8ADC-8FB9BEEC3095}"/>
    <cellStyle name="EYCurrency 3 7 2 7 5" xfId="17228" xr:uid="{0791CA96-9DAC-4AE6-85D2-4529459BB5CF}"/>
    <cellStyle name="EYCurrency 3 7 2 8" xfId="21547" xr:uid="{AB9A126B-C104-4641-B5F7-402633FF6DB4}"/>
    <cellStyle name="EYCurrency 3 7 2 9" xfId="22371" xr:uid="{68AA31D8-DD68-4210-A8E5-0C7B298716E0}"/>
    <cellStyle name="EYCurrency 3 7 3" xfId="7954" xr:uid="{BE759B99-FD00-4822-AF25-2D939E3D9688}"/>
    <cellStyle name="EYCurrency 3 7 3 2" xfId="10361" xr:uid="{6F62FB82-D6E1-4470-9F42-962895D4E338}"/>
    <cellStyle name="EYCurrency 3 7 3 2 2" xfId="25966" xr:uid="{9EC87123-6B60-4136-AE84-6048799D8D16}"/>
    <cellStyle name="EYCurrency 3 7 3 2 3" xfId="32044" xr:uid="{112F6D9C-0419-41A6-B07D-8BB18158B832}"/>
    <cellStyle name="EYCurrency 3 7 3 2 4" xfId="38007" xr:uid="{E21C5914-4FE9-45E8-BAEE-3445D6AF6147}"/>
    <cellStyle name="EYCurrency 3 7 3 2 5" xfId="44048" xr:uid="{20E41FCF-F625-4D4C-9D93-9A8346470BC9}"/>
    <cellStyle name="EYCurrency 3 7 3 2 6" xfId="18483" xr:uid="{825C6ECD-BB28-4845-AEC1-C06EDDEB1B8A}"/>
    <cellStyle name="EYCurrency 3 7 3 3" xfId="12206" xr:uid="{50B50C69-74D2-4FC2-9D42-2E1A6D677FD1}"/>
    <cellStyle name="EYCurrency 3 7 3 3 2" xfId="27811" xr:uid="{4B7E6BE2-BDF7-4236-A24C-42A7530D5A95}"/>
    <cellStyle name="EYCurrency 3 7 3 3 3" xfId="33851" xr:uid="{642AE51F-BF78-41D9-A60D-4AB29B871C29}"/>
    <cellStyle name="EYCurrency 3 7 3 3 4" xfId="39812" xr:uid="{17E65066-419F-434A-BE29-B4ADF44C92B7}"/>
    <cellStyle name="EYCurrency 3 7 3 3 5" xfId="45153" xr:uid="{C862278D-3718-4EB1-86F6-29C07955FC89}"/>
    <cellStyle name="EYCurrency 3 7 3 3 6" xfId="20328" xr:uid="{878EE1D5-6B59-4BF9-8952-85E58157E262}"/>
    <cellStyle name="EYCurrency 3 7 3 4" xfId="23566" xr:uid="{1F255485-064C-49D7-A274-56BE11FB9BB7}"/>
    <cellStyle name="EYCurrency 3 7 3 5" xfId="29693" xr:uid="{99AD99EE-F7D3-41C4-BA00-44A86D1DEC19}"/>
    <cellStyle name="EYCurrency 3 7 3 6" xfId="35659" xr:uid="{EB33AA87-2F52-44E3-989B-12279086829A}"/>
    <cellStyle name="EYCurrency 3 7 3 7" xfId="41988" xr:uid="{3BA46F54-C756-4503-AD1B-BA5916E731C0}"/>
    <cellStyle name="EYCurrency 3 7 3 8" xfId="16087" xr:uid="{D60CE825-7A1E-4DF3-8FDB-7C31F2594B85}"/>
    <cellStyle name="EYCurrency 3 7 4" xfId="7586" xr:uid="{3C38A194-64BD-4526-B0A9-4F098FA2A46E}"/>
    <cellStyle name="EYCurrency 3 7 4 2" xfId="9994" xr:uid="{C14AB404-00D1-47C2-BCEC-46A731871E91}"/>
    <cellStyle name="EYCurrency 3 7 4 2 2" xfId="25599" xr:uid="{230052D7-7C84-4966-9FF7-58E54AAAD428}"/>
    <cellStyle name="EYCurrency 3 7 4 2 3" xfId="31677" xr:uid="{D8E2ABBB-2B7D-460E-9EAB-AF36F01BB121}"/>
    <cellStyle name="EYCurrency 3 7 4 2 4" xfId="37640" xr:uid="{4211B03D-AEFE-4D5B-89B3-32F2F5E1ED4A}"/>
    <cellStyle name="EYCurrency 3 7 4 2 5" xfId="44279" xr:uid="{FD05C51E-6AA6-4435-9DA6-076B0F0FA7FA}"/>
    <cellStyle name="EYCurrency 3 7 4 2 6" xfId="18116" xr:uid="{5064F9DC-0423-4F1F-B055-E75CC947C81A}"/>
    <cellStyle name="EYCurrency 3 7 4 3" xfId="11839" xr:uid="{079E41BD-419B-429A-A135-6CD1D3A96360}"/>
    <cellStyle name="EYCurrency 3 7 4 3 2" xfId="27444" xr:uid="{9A17976B-04CE-44A8-A873-95CD35E91331}"/>
    <cellStyle name="EYCurrency 3 7 4 3 3" xfId="33484" xr:uid="{AA95772A-8B06-4D6F-A58D-5824C45BE244}"/>
    <cellStyle name="EYCurrency 3 7 4 3 4" xfId="39445" xr:uid="{F309CBDC-C3BF-4151-93F0-452084B0D238}"/>
    <cellStyle name="EYCurrency 3 7 4 3 5" xfId="45384" xr:uid="{41FD8240-7958-4A82-9FC5-124437858129}"/>
    <cellStyle name="EYCurrency 3 7 4 3 6" xfId="19961" xr:uid="{C69C6D13-EA59-4DC2-9DC5-5469486E086D}"/>
    <cellStyle name="EYCurrency 3 7 4 4" xfId="23198" xr:uid="{F19A43E3-7322-45A6-AF28-B48CAC86C699}"/>
    <cellStyle name="EYCurrency 3 7 4 5" xfId="29326" xr:uid="{EB763A0B-5793-4BAA-876B-8B668CE12463}"/>
    <cellStyle name="EYCurrency 3 7 4 6" xfId="35292" xr:uid="{FD54CC55-5BD1-48F1-9010-BE246F7EE1A0}"/>
    <cellStyle name="EYCurrency 3 7 4 7" xfId="42219" xr:uid="{2B635E31-4B28-4201-92CD-336CF27C2425}"/>
    <cellStyle name="EYCurrency 3 7 4 8" xfId="15720" xr:uid="{5E0CFED5-9A18-4736-9787-51C15BC64307}"/>
    <cellStyle name="EYCurrency 3 7 5" xfId="8205" xr:uid="{B07C57BC-C8EF-40C2-AA99-23140E3245A4}"/>
    <cellStyle name="EYCurrency 3 7 5 2" xfId="10612" xr:uid="{B9F1E29B-3273-4138-A0AC-79C7002E3CFD}"/>
    <cellStyle name="EYCurrency 3 7 5 2 2" xfId="26217" xr:uid="{E169F431-A46B-4A2C-9D19-B55883E4B681}"/>
    <cellStyle name="EYCurrency 3 7 5 2 3" xfId="32291" xr:uid="{D169B43E-8CA6-4B45-B325-9DB420F2AC8C}"/>
    <cellStyle name="EYCurrency 3 7 5 2 4" xfId="38254" xr:uid="{94A14A31-68CA-41B6-BEEB-C96D66225FB1}"/>
    <cellStyle name="EYCurrency 3 7 5 2 5" xfId="18734" xr:uid="{7E91A2A9-68C7-4960-AFEA-3C59BD73C3B8}"/>
    <cellStyle name="EYCurrency 3 7 5 3" xfId="12457" xr:uid="{6700F292-B34D-44A1-BC08-6A03CBEC1C73}"/>
    <cellStyle name="EYCurrency 3 7 5 3 2" xfId="28062" xr:uid="{9425FA21-77E6-42C7-BC47-0F0A14EC5663}"/>
    <cellStyle name="EYCurrency 3 7 5 3 3" xfId="34098" xr:uid="{3FF31AB1-8F51-45F9-9F12-ADBFCEBBA2F4}"/>
    <cellStyle name="EYCurrency 3 7 5 3 4" xfId="40059" xr:uid="{1FC7A425-9F16-4CF2-B1F7-015846BEC7CC}"/>
    <cellStyle name="EYCurrency 3 7 5 3 5" xfId="20579" xr:uid="{8EAC490A-3FBF-4960-ADEC-E49057C54BD4}"/>
    <cellStyle name="EYCurrency 3 7 5 4" xfId="23817" xr:uid="{A873CD43-46EA-4ED2-8D1F-5843BE5F6A6B}"/>
    <cellStyle name="EYCurrency 3 7 5 5" xfId="29940" xr:uid="{9B199506-4493-42F0-86D9-C25839E68DB3}"/>
    <cellStyle name="EYCurrency 3 7 5 6" xfId="35906" xr:uid="{B3C27BCE-EB43-40B8-A83A-3867DB60AA3B}"/>
    <cellStyle name="EYCurrency 3 7 5 7" xfId="43205" xr:uid="{ED157E7C-9004-4345-B017-38F30CC76DF5}"/>
    <cellStyle name="EYCurrency 3 7 5 8" xfId="16338" xr:uid="{AD8EFF2C-ED00-4267-BC98-9C91C15E90FF}"/>
    <cellStyle name="EYCurrency 3 7 6" xfId="7265" xr:uid="{DEE4344E-3838-4F3A-8629-257947C7B34B}"/>
    <cellStyle name="EYCurrency 3 7 6 2" xfId="9673" xr:uid="{A443C161-F40D-4A85-93A0-5298C24594B1}"/>
    <cellStyle name="EYCurrency 3 7 6 2 2" xfId="25278" xr:uid="{370FB55F-BE1A-4D55-A3F8-1D60BB9A6729}"/>
    <cellStyle name="EYCurrency 3 7 6 2 3" xfId="31360" xr:uid="{F085C0D7-5F83-44A4-A87F-FAB5C943521F}"/>
    <cellStyle name="EYCurrency 3 7 6 2 4" xfId="37323" xr:uid="{67CC150C-C4DB-46DD-9338-F5D2C24C8223}"/>
    <cellStyle name="EYCurrency 3 7 6 2 5" xfId="17797" xr:uid="{05612B34-4E05-4318-9F10-E50E4F5A0190}"/>
    <cellStyle name="EYCurrency 3 7 6 3" xfId="11520" xr:uid="{F958B695-5CB6-405F-9848-DCA515A03DA9}"/>
    <cellStyle name="EYCurrency 3 7 6 3 2" xfId="27125" xr:uid="{9AE24594-081E-41DB-9BD8-C8DD591D952C}"/>
    <cellStyle name="EYCurrency 3 7 6 3 3" xfId="33167" xr:uid="{FFD403C4-3DB4-4757-9BAC-62107740A0F9}"/>
    <cellStyle name="EYCurrency 3 7 6 3 4" xfId="39128" xr:uid="{609A4E83-2BEC-49DF-8F33-2A2F99472AD6}"/>
    <cellStyle name="EYCurrency 3 7 6 3 5" xfId="19642" xr:uid="{8777853D-6DE1-45D7-B014-EB05E9AA48B2}"/>
    <cellStyle name="EYCurrency 3 7 6 4" xfId="22877" xr:uid="{9E681C9C-104D-4BB7-BE83-DC3F2C62C9F6}"/>
    <cellStyle name="EYCurrency 3 7 6 5" xfId="29009" xr:uid="{9B6296CF-8AEF-41B8-A41E-A9835358525A}"/>
    <cellStyle name="EYCurrency 3 7 6 6" xfId="34975" xr:uid="{9AF0FD3F-DB8B-4AF9-A889-668CA48CCFD2}"/>
    <cellStyle name="EYCurrency 3 7 6 7" xfId="42585" xr:uid="{A2706079-D21D-4E21-A571-8AAAE3063B3F}"/>
    <cellStyle name="EYCurrency 3 7 6 8" xfId="15401" xr:uid="{B3EB4DF6-584F-41FE-8943-670F018BDDD6}"/>
    <cellStyle name="EYCurrency 3 7 7" xfId="9507" xr:uid="{814E7844-6536-4F33-A96D-54062B0BEA0C}"/>
    <cellStyle name="EYCurrency 3 7 7 2" xfId="25112" xr:uid="{27A7E2FD-1830-4A2D-AA80-EBD0D5F77876}"/>
    <cellStyle name="EYCurrency 3 7 7 3" xfId="31204" xr:uid="{6802934A-0055-49FF-97B0-F5466DB6C610}"/>
    <cellStyle name="EYCurrency 3 7 7 4" xfId="37167" xr:uid="{FD5B2481-096B-4716-917A-E9776C6A13E7}"/>
    <cellStyle name="EYCurrency 3 7 7 5" xfId="17631" xr:uid="{CC0EA4F9-E0EC-4911-881B-2499FD7E78AE}"/>
    <cellStyle name="EYCurrency 3 7 8" xfId="5830" xr:uid="{04EEACBC-F958-400B-8DA5-BEFF9607738E}"/>
    <cellStyle name="EYCurrency 3 7 8 2" xfId="22201" xr:uid="{F9E646B3-DAC0-43D8-905C-97CC39DB4884}"/>
    <cellStyle name="EYCurrency 3 7 9" xfId="22529" xr:uid="{49503017-56F7-4680-BA95-DC3A5D036B0F}"/>
    <cellStyle name="EYCurrency 3 8" xfId="2401" xr:uid="{51E709E8-5828-4542-A549-7846E8F9C880}"/>
    <cellStyle name="EYCurrency 3 8 10" xfId="21922" xr:uid="{BC50171F-B4A5-4169-8612-01EECE3DF725}"/>
    <cellStyle name="EYCurrency 3 8 11" xfId="22387" xr:uid="{1E3982A6-DD07-4658-8D11-CC9788B975E8}"/>
    <cellStyle name="EYCurrency 3 8 12" xfId="41304" xr:uid="{9FC54349-4665-49C3-88CC-3C7898FC976D}"/>
    <cellStyle name="EYCurrency 3 8 13" xfId="15083" xr:uid="{0C07094E-E1DD-412E-B9E0-0F6B5E3DCC03}"/>
    <cellStyle name="EYCurrency 3 8 2" xfId="7998" xr:uid="{1AE07A57-875A-49FB-83BB-598DC7C55A53}"/>
    <cellStyle name="EYCurrency 3 8 2 2" xfId="10405" xr:uid="{A387D030-46DC-40BA-85BF-705383C02991}"/>
    <cellStyle name="EYCurrency 3 8 2 2 2" xfId="26010" xr:uid="{46469117-EAFC-4CB3-85F9-91691737A9A5}"/>
    <cellStyle name="EYCurrency 3 8 2 2 3" xfId="32085" xr:uid="{3946FFFD-29C8-45FC-91C6-15C26A9F1648}"/>
    <cellStyle name="EYCurrency 3 8 2 2 4" xfId="38048" xr:uid="{9947148D-05B1-4EB4-B480-02B3114167D1}"/>
    <cellStyle name="EYCurrency 3 8 2 2 5" xfId="44072" xr:uid="{700FE7EE-41EB-4AA0-8CAD-D49006C4FF8B}"/>
    <cellStyle name="EYCurrency 3 8 2 2 6" xfId="18527" xr:uid="{134C0523-B68E-44C2-8AB0-BC08699B5F85}"/>
    <cellStyle name="EYCurrency 3 8 2 3" xfId="12250" xr:uid="{5528E6B0-CD2E-405B-B04B-5F326DB3EDBB}"/>
    <cellStyle name="EYCurrency 3 8 2 3 2" xfId="27855" xr:uid="{6633CF48-38A2-47F3-9729-7FEF5B3881D0}"/>
    <cellStyle name="EYCurrency 3 8 2 3 3" xfId="33892" xr:uid="{8B383919-D463-46B5-8C96-F665CF988C4E}"/>
    <cellStyle name="EYCurrency 3 8 2 3 4" xfId="39853" xr:uid="{63956FBE-6AE9-48A3-A1FA-A5904AB9D193}"/>
    <cellStyle name="EYCurrency 3 8 2 3 5" xfId="45177" xr:uid="{861090BA-244C-48FD-8E7E-39B33355AC76}"/>
    <cellStyle name="EYCurrency 3 8 2 3 6" xfId="20372" xr:uid="{57B223B2-AE1C-4FA9-9C7D-0BEE3E428CD5}"/>
    <cellStyle name="EYCurrency 3 8 2 4" xfId="23610" xr:uid="{8FA99149-C99D-40CA-BC96-E71AC089F107}"/>
    <cellStyle name="EYCurrency 3 8 2 5" xfId="29734" xr:uid="{57EBDCD8-A9C6-4818-A689-85951BFD0A9D}"/>
    <cellStyle name="EYCurrency 3 8 2 6" xfId="35700" xr:uid="{A690BD21-9522-49B4-AF4B-CCC0AE3DD258}"/>
    <cellStyle name="EYCurrency 3 8 2 7" xfId="42012" xr:uid="{07492308-FFD2-461C-8F2A-5D7D094DFF89}"/>
    <cellStyle name="EYCurrency 3 8 2 8" xfId="16131" xr:uid="{2AB5DEF8-756D-481B-915C-899CA44EC9D8}"/>
    <cellStyle name="EYCurrency 3 8 3" xfId="7568" xr:uid="{9E307CBC-B98B-4491-9526-CB943F3C8DF4}"/>
    <cellStyle name="EYCurrency 3 8 3 2" xfId="9976" xr:uid="{40924177-C8C9-4E11-979F-8202E5DB485D}"/>
    <cellStyle name="EYCurrency 3 8 3 2 2" xfId="25581" xr:uid="{0A369645-BDF3-4389-99F4-D552375493B0}"/>
    <cellStyle name="EYCurrency 3 8 3 2 3" xfId="31660" xr:uid="{C21763D6-1AF9-479A-B584-E5E4192A9271}"/>
    <cellStyle name="EYCurrency 3 8 3 2 4" xfId="37623" xr:uid="{06A71A27-1AF4-4294-9932-E73944609099}"/>
    <cellStyle name="EYCurrency 3 8 3 2 5" xfId="44271" xr:uid="{5F5CE646-7969-4B63-A2D8-B04019EE50E9}"/>
    <cellStyle name="EYCurrency 3 8 3 2 6" xfId="18098" xr:uid="{DDC877B2-6290-449C-B9DB-EA698E621E30}"/>
    <cellStyle name="EYCurrency 3 8 3 3" xfId="11821" xr:uid="{33C162E6-4541-46BA-A7DF-5A8D7F6ED013}"/>
    <cellStyle name="EYCurrency 3 8 3 3 2" xfId="27426" xr:uid="{DCC6E9EB-671A-488D-B7DA-DDE08BF3CB83}"/>
    <cellStyle name="EYCurrency 3 8 3 3 3" xfId="33467" xr:uid="{AFB76AA2-0098-4AE7-9CE5-347256CC2622}"/>
    <cellStyle name="EYCurrency 3 8 3 3 4" xfId="39428" xr:uid="{8E6B8828-FA43-432B-9FDA-5FFC794030E1}"/>
    <cellStyle name="EYCurrency 3 8 3 3 5" xfId="45376" xr:uid="{FCF7D309-B11C-4ED1-8830-1573CFCC0344}"/>
    <cellStyle name="EYCurrency 3 8 3 3 6" xfId="19943" xr:uid="{C96DE84F-7FA2-4C9B-ACCB-DE13EF6801B1}"/>
    <cellStyle name="EYCurrency 3 8 3 4" xfId="23180" xr:uid="{E0B62EB8-3E90-47CB-ADDC-422C728B633F}"/>
    <cellStyle name="EYCurrency 3 8 3 5" xfId="29309" xr:uid="{B774EC9B-6562-4CB0-9911-6302E5920944}"/>
    <cellStyle name="EYCurrency 3 8 3 6" xfId="35275" xr:uid="{D34AA168-DE7A-4118-A3EF-46FBF5AECA7D}"/>
    <cellStyle name="EYCurrency 3 8 3 7" xfId="42211" xr:uid="{C2700889-4A91-4C99-A2B5-09156BBEA6D0}"/>
    <cellStyle name="EYCurrency 3 8 3 8" xfId="15702" xr:uid="{E221E666-1412-44A1-8304-65A9B578DBCC}"/>
    <cellStyle name="EYCurrency 3 8 4" xfId="7981" xr:uid="{CDBE51A1-CD46-4997-A45A-5378454A9966}"/>
    <cellStyle name="EYCurrency 3 8 4 2" xfId="10388" xr:uid="{724A64FE-43F6-404A-BAB9-69EF05A6F770}"/>
    <cellStyle name="EYCurrency 3 8 4 2 2" xfId="25993" xr:uid="{930EA87A-C65F-41FD-B3C0-A9B2EB31B764}"/>
    <cellStyle name="EYCurrency 3 8 4 2 3" xfId="32068" xr:uid="{F973C452-84BC-4195-A3FA-B9984D3E04AE}"/>
    <cellStyle name="EYCurrency 3 8 4 2 4" xfId="38031" xr:uid="{6AFB4DFF-D9BE-4C10-9547-19A0B7268183}"/>
    <cellStyle name="EYCurrency 3 8 4 2 5" xfId="43872" xr:uid="{FA2595FD-1660-45DD-AAED-0629A3E9CE9A}"/>
    <cellStyle name="EYCurrency 3 8 4 2 6" xfId="18510" xr:uid="{F34CC724-0F5B-44FB-B788-4B8B1F47C15A}"/>
    <cellStyle name="EYCurrency 3 8 4 3" xfId="12233" xr:uid="{593F718D-342B-45E5-A2D0-C60AB0794125}"/>
    <cellStyle name="EYCurrency 3 8 4 3 2" xfId="27838" xr:uid="{02E1E3D7-24CA-4306-87D6-2B4F3FBCCAFF}"/>
    <cellStyle name="EYCurrency 3 8 4 3 3" xfId="33875" xr:uid="{62D3C095-0D3F-4566-A88A-6EBD4B2EAF33}"/>
    <cellStyle name="EYCurrency 3 8 4 3 4" xfId="39836" xr:uid="{214943B1-36CD-41D8-8739-66AC4030D741}"/>
    <cellStyle name="EYCurrency 3 8 4 3 5" xfId="44977" xr:uid="{CCDC4D4E-9AA9-4DD5-8E1E-A87E99DF5452}"/>
    <cellStyle name="EYCurrency 3 8 4 3 6" xfId="20355" xr:uid="{D90404C1-6853-4040-9FE1-69292AE4D646}"/>
    <cellStyle name="EYCurrency 3 8 4 4" xfId="23593" xr:uid="{9308746A-F008-4031-9831-E7F770BB801B}"/>
    <cellStyle name="EYCurrency 3 8 4 5" xfId="29717" xr:uid="{A7D225FA-5C59-4918-B552-C93A2C909FAA}"/>
    <cellStyle name="EYCurrency 3 8 4 6" xfId="35683" xr:uid="{86A8048D-79A5-4DB2-8D35-3135C9AA2DC0}"/>
    <cellStyle name="EYCurrency 3 8 4 7" xfId="41812" xr:uid="{81CB1C6C-F7DF-4B49-8FB8-835D687081DC}"/>
    <cellStyle name="EYCurrency 3 8 4 8" xfId="16114" xr:uid="{D26D26CF-1735-4644-ABE3-F1D8D41D6335}"/>
    <cellStyle name="EYCurrency 3 8 5" xfId="7693" xr:uid="{2B570647-2394-4FB1-963B-7D5A2D08881F}"/>
    <cellStyle name="EYCurrency 3 8 5 2" xfId="10101" xr:uid="{17A53CBD-A486-447F-AD3A-D6D6110B830D}"/>
    <cellStyle name="EYCurrency 3 8 5 2 2" xfId="25706" xr:uid="{20369B6C-B592-4946-B089-88EFF4B002FD}"/>
    <cellStyle name="EYCurrency 3 8 5 2 3" xfId="31784" xr:uid="{36E0DF95-C3D3-4D6F-8F6C-AE9F28FAB783}"/>
    <cellStyle name="EYCurrency 3 8 5 2 4" xfId="37747" xr:uid="{653EA91E-ADB4-4254-A6E5-2DEB022D9DE9}"/>
    <cellStyle name="EYCurrency 3 8 5 2 5" xfId="18223" xr:uid="{551386C7-B8DE-4399-BD71-3E1AFFC356A8}"/>
    <cellStyle name="EYCurrency 3 8 5 3" xfId="11946" xr:uid="{ADF3679A-0527-40AA-83BF-B55EAB9AEE21}"/>
    <cellStyle name="EYCurrency 3 8 5 3 2" xfId="27551" xr:uid="{542A1EAD-8167-4C8D-93E0-D5969630AF62}"/>
    <cellStyle name="EYCurrency 3 8 5 3 3" xfId="33591" xr:uid="{504D3911-9403-4F16-B41B-E3DBC30A876B}"/>
    <cellStyle name="EYCurrency 3 8 5 3 4" xfId="39552" xr:uid="{3F6B4D9C-2422-4C53-A2AB-047CE692D1D8}"/>
    <cellStyle name="EYCurrency 3 8 5 3 5" xfId="20068" xr:uid="{563C5380-74C5-4A14-8E5C-75AA64387BE7}"/>
    <cellStyle name="EYCurrency 3 8 5 4" xfId="23305" xr:uid="{37F9EB90-ACDA-4E31-AFE4-F04368DBA05F}"/>
    <cellStyle name="EYCurrency 3 8 5 5" xfId="29433" xr:uid="{271CB524-55C0-4D4A-8621-B9E246E06B82}"/>
    <cellStyle name="EYCurrency 3 8 5 6" xfId="35399" xr:uid="{56BDE8DE-6410-4F01-B895-2CA5D8E1195A}"/>
    <cellStyle name="EYCurrency 3 8 5 7" xfId="43230" xr:uid="{C1BDD7D0-6347-4F46-B578-676F927F20A4}"/>
    <cellStyle name="EYCurrency 3 8 5 8" xfId="15827" xr:uid="{D3F692E2-6D47-49CE-A735-FE4E756B0710}"/>
    <cellStyle name="EYCurrency 3 8 6" xfId="9288" xr:uid="{A854005D-D514-41FD-8F43-D1C3A735D3FD}"/>
    <cellStyle name="EYCurrency 3 8 6 2" xfId="24893" xr:uid="{3B9771A3-7C44-46DA-BE95-532204CD3101}"/>
    <cellStyle name="EYCurrency 3 8 6 3" xfId="30986" xr:uid="{7DF93CD4-7CCA-4FF3-B38C-D1F3222E5317}"/>
    <cellStyle name="EYCurrency 3 8 6 4" xfId="36949" xr:uid="{7D0B78DC-6E35-4918-B3CB-167BEC663D26}"/>
    <cellStyle name="EYCurrency 3 8 6 5" xfId="42785" xr:uid="{BB678C46-FE7A-4F3B-BB17-5485453BB6E9}"/>
    <cellStyle name="EYCurrency 3 8 6 6" xfId="17412" xr:uid="{4C725013-BBB0-49D7-A5C7-E4F3A291B243}"/>
    <cellStyle name="EYCurrency 3 8 7" xfId="9204" xr:uid="{DA25E4BA-BFBD-4033-BAB6-D5B3DF87F6D1}"/>
    <cellStyle name="EYCurrency 3 8 7 2" xfId="24809" xr:uid="{3C7D1367-E31B-423A-903E-61BA80A2E755}"/>
    <cellStyle name="EYCurrency 3 8 7 3" xfId="30903" xr:uid="{31AC551E-57F6-46B0-BB40-DE855976977C}"/>
    <cellStyle name="EYCurrency 3 8 7 4" xfId="36866" xr:uid="{0A52236D-D4B3-40D3-B67E-129D72D2CF17}"/>
    <cellStyle name="EYCurrency 3 8 7 5" xfId="17328" xr:uid="{D5760DE4-159B-4F7C-A34B-21AB60110AA8}"/>
    <cellStyle name="EYCurrency 3 8 8" xfId="5883" xr:uid="{AAD583C1-DC6C-4A77-9B39-D2A41D24D223}"/>
    <cellStyle name="EYCurrency 3 8 8 2" xfId="21418" xr:uid="{34445B70-82EA-4C31-B586-775A9F924B05}"/>
    <cellStyle name="EYCurrency 3 8 9" xfId="22242" xr:uid="{083535BD-DCA5-480D-A698-A57F95F0821B}"/>
    <cellStyle name="EYCurrency 3 9" xfId="2675" xr:uid="{604AC84C-0059-4AEA-97DE-4BE1E9FEC647}"/>
    <cellStyle name="EYCurrency 3 9 2" xfId="9728" xr:uid="{FE6D25B2-C7EE-4D57-A6D0-83BEEA38DAAB}"/>
    <cellStyle name="EYCurrency 3 9 2 2" xfId="25333" xr:uid="{BB256E91-4FBB-47D4-B5FE-8F15F9A49046}"/>
    <cellStyle name="EYCurrency 3 9 2 3" xfId="31412" xr:uid="{62E6B813-2EA1-4A8C-B904-875FDB1F3B24}"/>
    <cellStyle name="EYCurrency 3 9 2 4" xfId="37375" xr:uid="{F32078F0-922E-4EBD-B7DC-D3B687285BFD}"/>
    <cellStyle name="EYCurrency 3 9 2 5" xfId="43654" xr:uid="{62F19F5F-0CFB-497B-AF48-FCD9375B2194}"/>
    <cellStyle name="EYCurrency 3 9 2 6" xfId="17850" xr:uid="{F3E95207-9BFB-4F37-A12F-FAAA33C4D325}"/>
    <cellStyle name="EYCurrency 3 9 3" xfId="11573" xr:uid="{791C78D4-9CFF-47EA-8D40-61B75E0827DD}"/>
    <cellStyle name="EYCurrency 3 9 3 2" xfId="27178" xr:uid="{BFE3B1DF-AD76-4AAB-AF27-0788106B776E}"/>
    <cellStyle name="EYCurrency 3 9 3 3" xfId="33219" xr:uid="{E9D8E37B-FE9E-4896-8A14-87D622A2551E}"/>
    <cellStyle name="EYCurrency 3 9 3 4" xfId="39180" xr:uid="{A4E96CCB-76F7-46D7-874A-0599BA6CA32A}"/>
    <cellStyle name="EYCurrency 3 9 3 5" xfId="44759" xr:uid="{2624A63A-91E1-42C7-B628-622FAED8098C}"/>
    <cellStyle name="EYCurrency 3 9 3 6" xfId="19695" xr:uid="{5AAA1791-416F-4789-BC44-4116821AF964}"/>
    <cellStyle name="EYCurrency 3 9 4" xfId="7320" xr:uid="{CA984CBC-2B95-40E5-91EA-67F295535CD6}"/>
    <cellStyle name="EYCurrency 3 9 4 2" xfId="22932" xr:uid="{675062C1-C173-4329-8E16-C5E0A9B2D722}"/>
    <cellStyle name="EYCurrency 3 9 5" xfId="29061" xr:uid="{0AF0ED4F-EC23-4F4B-9213-C1B0CB645436}"/>
    <cellStyle name="EYCurrency 3 9 6" xfId="35027" xr:uid="{BE99EEE5-B840-443B-8D63-5244384B4FB6}"/>
    <cellStyle name="EYCurrency 3 9 7" xfId="41594" xr:uid="{DE082B7B-DA2D-4C3A-93C5-04AF62251EB0}"/>
    <cellStyle name="EYCurrency 3 9 8" xfId="15454" xr:uid="{ADD41161-2D0B-424E-BD9B-58E5A82B8EC4}"/>
    <cellStyle name="EYCurrency 4" xfId="180" xr:uid="{E7996B05-8C29-4A4A-AFAB-9FA8BCADBD29}"/>
    <cellStyle name="EYCurrency 4 10" xfId="3586" xr:uid="{5885E10E-8BD7-4612-8A1C-51C48DCE6867}"/>
    <cellStyle name="EYCurrency 4 10 2" xfId="21737" xr:uid="{AFA437B6-CF4C-4D50-89FA-A2EF95F83F90}"/>
    <cellStyle name="EYCurrency 4 11" xfId="22092" xr:uid="{9461882E-FF06-4C0B-8655-946B73D46103}"/>
    <cellStyle name="EYCurrency 4 12" xfId="28953" xr:uid="{4D6A2A03-3FA6-44BD-BFD6-116351B13800}"/>
    <cellStyle name="EYCurrency 4 13" xfId="41161" xr:uid="{C760D5C7-6FB8-447B-8D11-2E3A6C95B9B7}"/>
    <cellStyle name="EYCurrency 4 14" xfId="14935" xr:uid="{EAD2FA77-3370-483D-B4CD-5F2EA8D50E79}"/>
    <cellStyle name="EYCurrency 4 2" xfId="228" xr:uid="{89B8D482-C872-4808-AB4A-8B24C338A296}"/>
    <cellStyle name="EYCurrency 4 2 10" xfId="3269" xr:uid="{6042952E-1294-4A82-BBA5-01B7C1CEF7FD}"/>
    <cellStyle name="EYCurrency 4 2 10 2" xfId="22591" xr:uid="{A43C6A91-31C4-4575-A57E-BB3D825649C8}"/>
    <cellStyle name="EYCurrency 4 2 11" xfId="5763" xr:uid="{E6D218A8-69AC-4122-81B3-4C2A022312A0}"/>
    <cellStyle name="EYCurrency 4 2 11 2" xfId="41212" xr:uid="{72FFDCE5-FEBD-4F1B-AA0F-FBE2B40BE71F}"/>
    <cellStyle name="EYCurrency 4 2 12" xfId="14988" xr:uid="{772107E0-7D18-42F1-B95D-3C4C2C6714E6}"/>
    <cellStyle name="EYCurrency 4 2 2" xfId="323" xr:uid="{8A8D511A-5D59-4840-9538-23C3EE3B4BC2}"/>
    <cellStyle name="EYCurrency 4 2 2 10" xfId="22114" xr:uid="{39A46C12-7B1C-4361-A796-3921E4791D40}"/>
    <cellStyle name="EYCurrency 4 2 2 11" xfId="22041" xr:uid="{A6C3E77C-0337-4F41-91ED-649971624BDC}"/>
    <cellStyle name="EYCurrency 4 2 2 12" xfId="41363" xr:uid="{94728BE8-53B5-47D4-A3A3-8D379B88E1E6}"/>
    <cellStyle name="EYCurrency 4 2 2 13" xfId="15142" xr:uid="{BD5491DF-43CE-4610-B7E1-FF058A2DBCEC}"/>
    <cellStyle name="EYCurrency 4 2 2 2" xfId="1228" xr:uid="{B2FADFA4-72CF-44B0-BE1C-B221A95FA30F}"/>
    <cellStyle name="EYCurrency 4 2 2 2 2" xfId="10464" xr:uid="{67565C70-F0AA-4C10-9365-181C02DA538C}"/>
    <cellStyle name="EYCurrency 4 2 2 2 2 2" xfId="26069" xr:uid="{48FA679E-DFCC-41B7-8BE7-60B1BE10AE84}"/>
    <cellStyle name="EYCurrency 4 2 2 2 2 3" xfId="32144" xr:uid="{260BA111-D28C-4A06-BDB0-B7498337B1A2}"/>
    <cellStyle name="EYCurrency 4 2 2 2 2 4" xfId="38107" xr:uid="{689606E3-5D7A-4D75-9402-39C92366A07D}"/>
    <cellStyle name="EYCurrency 4 2 2 2 2 5" xfId="44131" xr:uid="{86A17AE1-60DD-43E7-B6B1-0AF85A5DA844}"/>
    <cellStyle name="EYCurrency 4 2 2 2 2 6" xfId="18586" xr:uid="{D9E167B2-9D40-4F34-AB23-09E3C7734092}"/>
    <cellStyle name="EYCurrency 4 2 2 2 3" xfId="12309" xr:uid="{E0141281-2C0B-45E7-801D-BE345DB2A735}"/>
    <cellStyle name="EYCurrency 4 2 2 2 3 2" xfId="27914" xr:uid="{4E5F2AC1-1A4A-4D23-B912-774EF11D42EC}"/>
    <cellStyle name="EYCurrency 4 2 2 2 3 3" xfId="33951" xr:uid="{10EBF0E0-AEB2-4B3F-88F5-558F4663C522}"/>
    <cellStyle name="EYCurrency 4 2 2 2 3 4" xfId="39912" xr:uid="{6B56C0B2-9F16-4D92-9DAB-EC42992A4171}"/>
    <cellStyle name="EYCurrency 4 2 2 2 3 5" xfId="45236" xr:uid="{368EBBF6-8128-4BDB-A8E8-846F69325D3E}"/>
    <cellStyle name="EYCurrency 4 2 2 2 3 6" xfId="20431" xr:uid="{5F47A68D-3006-4642-8E18-E3D7B0B5302A}"/>
    <cellStyle name="EYCurrency 4 2 2 2 4" xfId="8057" xr:uid="{F112BFCE-8851-4328-ABC5-44B7EBEE6D3A}"/>
    <cellStyle name="EYCurrency 4 2 2 2 4 2" xfId="23669" xr:uid="{2F98195C-8E71-4471-A017-E5DEF2C723FB}"/>
    <cellStyle name="EYCurrency 4 2 2 2 5" xfId="29793" xr:uid="{2CE7BB84-D965-4CC5-8D5B-7A7BF139334D}"/>
    <cellStyle name="EYCurrency 4 2 2 2 6" xfId="35759" xr:uid="{95756388-A4A5-490D-B3E5-AFA1EA863AEE}"/>
    <cellStyle name="EYCurrency 4 2 2 2 7" xfId="42071" xr:uid="{AC0CFDF8-DACA-4F09-BE43-670477C30563}"/>
    <cellStyle name="EYCurrency 4 2 2 2 8" xfId="16190" xr:uid="{B36A5D7D-CB07-4F78-ADBF-BE693FFB1E48}"/>
    <cellStyle name="EYCurrency 4 2 2 3" xfId="1835" xr:uid="{25250D41-E0B2-4091-8C7C-8795E322D71C}"/>
    <cellStyle name="EYCurrency 4 2 2 3 2" xfId="9935" xr:uid="{011AC580-412A-47AC-86CE-DCC7721DAE5F}"/>
    <cellStyle name="EYCurrency 4 2 2 3 2 2" xfId="25540" xr:uid="{67E0DAD4-ED74-4DAB-84CA-16DF410E9B8B}"/>
    <cellStyle name="EYCurrency 4 2 2 3 2 3" xfId="31619" xr:uid="{3A034F3E-F0BE-4CD5-B73D-31406BECCC72}"/>
    <cellStyle name="EYCurrency 4 2 2 3 2 4" xfId="37582" xr:uid="{23E117F9-0BA1-47DB-85A0-9DB83BAD3C2F}"/>
    <cellStyle name="EYCurrency 4 2 2 3 2 5" xfId="43777" xr:uid="{A0D5C4D5-040F-4F16-8762-3DD68EBF3A7E}"/>
    <cellStyle name="EYCurrency 4 2 2 3 2 6" xfId="18057" xr:uid="{979829F9-12A9-4436-A2A5-0C45C1AABAE1}"/>
    <cellStyle name="EYCurrency 4 2 2 3 3" xfId="11780" xr:uid="{83087C7F-5D6A-457C-9AE2-2C468C89E580}"/>
    <cellStyle name="EYCurrency 4 2 2 3 3 2" xfId="27385" xr:uid="{8CA662A0-976A-4718-BB8F-2976617F79E5}"/>
    <cellStyle name="EYCurrency 4 2 2 3 3 3" xfId="33426" xr:uid="{11EEECF3-9D16-4E02-AF04-2F56EFE9B9BD}"/>
    <cellStyle name="EYCurrency 4 2 2 3 3 4" xfId="39387" xr:uid="{1A59149F-1842-415E-9998-4C23BD779C1B}"/>
    <cellStyle name="EYCurrency 4 2 2 3 3 5" xfId="44882" xr:uid="{3B6B1ED4-E3F6-4A9C-A78E-F7CCAAFE1AF7}"/>
    <cellStyle name="EYCurrency 4 2 2 3 3 6" xfId="19902" xr:uid="{E76725E0-5EFC-44DF-B19B-2E6000BD8274}"/>
    <cellStyle name="EYCurrency 4 2 2 3 4" xfId="7527" xr:uid="{C5106395-5DD8-4825-B98D-4CD880384C66}"/>
    <cellStyle name="EYCurrency 4 2 2 3 4 2" xfId="23139" xr:uid="{92B8A5FC-9957-47B8-9261-0EBA83597DF9}"/>
    <cellStyle name="EYCurrency 4 2 2 3 5" xfId="29268" xr:uid="{17DC9054-C507-4297-A7C3-CAE1BC472B20}"/>
    <cellStyle name="EYCurrency 4 2 2 3 6" xfId="35234" xr:uid="{47DC5B40-C21F-4291-A5EB-34E95A76602E}"/>
    <cellStyle name="EYCurrency 4 2 2 3 7" xfId="41717" xr:uid="{F605EC01-07F1-40E0-B0F9-AD8B30ADA2D3}"/>
    <cellStyle name="EYCurrency 4 2 2 3 8" xfId="15661" xr:uid="{11D69868-7C7A-4FC6-A1E4-1952F1B74C0B}"/>
    <cellStyle name="EYCurrency 4 2 2 4" xfId="2247" xr:uid="{45DE07AD-527F-49A8-BEF4-F542D0F88457}"/>
    <cellStyle name="EYCurrency 4 2 2 4 2" xfId="10189" xr:uid="{0D0ECFBB-1FB2-419E-8872-0FA84F94D90F}"/>
    <cellStyle name="EYCurrency 4 2 2 4 2 2" xfId="25794" xr:uid="{F3B60E68-2174-4BB3-ABA2-1E157784086B}"/>
    <cellStyle name="EYCurrency 4 2 2 4 2 3" xfId="31872" xr:uid="{4BD50711-498E-435F-93DA-813DF4EC61A2}"/>
    <cellStyle name="EYCurrency 4 2 2 4 2 4" xfId="37835" xr:uid="{8B5BC800-5DFB-44F2-95CE-89F545EBC723}"/>
    <cellStyle name="EYCurrency 4 2 2 4 2 5" xfId="43699" xr:uid="{A4FC92FB-AF66-4660-B036-449A23AE8EFA}"/>
    <cellStyle name="EYCurrency 4 2 2 4 2 6" xfId="18311" xr:uid="{1CA11B7E-AC23-4F2A-85C9-1288CD1634DC}"/>
    <cellStyle name="EYCurrency 4 2 2 4 3" xfId="12034" xr:uid="{68336CE0-7D6F-441C-A1D6-ABA595ACA1EB}"/>
    <cellStyle name="EYCurrency 4 2 2 4 3 2" xfId="27639" xr:uid="{18B7395D-8D58-40DB-8326-897973C7B575}"/>
    <cellStyle name="EYCurrency 4 2 2 4 3 3" xfId="33679" xr:uid="{E071AC5F-85BB-467D-9ECE-D7AD0181DF42}"/>
    <cellStyle name="EYCurrency 4 2 2 4 3 4" xfId="39640" xr:uid="{4C7426BA-D797-472C-B308-CD9F6CF7456B}"/>
    <cellStyle name="EYCurrency 4 2 2 4 3 5" xfId="44804" xr:uid="{66772989-9951-401F-B5CA-11DCA22346A0}"/>
    <cellStyle name="EYCurrency 4 2 2 4 3 6" xfId="20156" xr:uid="{D263426F-DB69-415D-845D-C30CFC1D5FE0}"/>
    <cellStyle name="EYCurrency 4 2 2 4 4" xfId="7781" xr:uid="{16F950B4-54F5-48B0-BB36-822E6EAB8F5F}"/>
    <cellStyle name="EYCurrency 4 2 2 4 4 2" xfId="23393" xr:uid="{D3580F7C-7DC0-4655-9493-FC6BE302085C}"/>
    <cellStyle name="EYCurrency 4 2 2 4 5" xfId="29521" xr:uid="{A7DE0ACE-1FAC-4C0A-83D1-C3DDE532406F}"/>
    <cellStyle name="EYCurrency 4 2 2 4 6" xfId="35487" xr:uid="{A9B62BC8-A60C-4C84-A94C-27500D328404}"/>
    <cellStyle name="EYCurrency 4 2 2 4 7" xfId="41639" xr:uid="{2BBFD284-30EA-4665-8B9F-586A4B5A2709}"/>
    <cellStyle name="EYCurrency 4 2 2 4 8" xfId="15915" xr:uid="{3EB98125-11B0-4233-912F-DC0868E96A68}"/>
    <cellStyle name="EYCurrency 4 2 2 5" xfId="2391" xr:uid="{EFE36431-1905-4638-9545-2F0F270883EC}"/>
    <cellStyle name="EYCurrency 4 2 2 5 2" xfId="10070" xr:uid="{7F43CB48-8354-454F-91F9-CA396505D370}"/>
    <cellStyle name="EYCurrency 4 2 2 5 2 2" xfId="25675" xr:uid="{19326BAC-D7D1-4263-9F64-430B3B0E871B}"/>
    <cellStyle name="EYCurrency 4 2 2 5 2 3" xfId="31753" xr:uid="{A582CA23-C003-445E-82AE-A48138155E23}"/>
    <cellStyle name="EYCurrency 4 2 2 5 2 4" xfId="37716" xr:uid="{EC1D4323-3D68-43AB-BF71-92D6B76937EC}"/>
    <cellStyle name="EYCurrency 4 2 2 5 2 5" xfId="18192" xr:uid="{88566BE1-7B50-4363-A941-6ADBA7FAF48E}"/>
    <cellStyle name="EYCurrency 4 2 2 5 3" xfId="11915" xr:uid="{D5F90921-0853-4503-95B4-70EDA81A392D}"/>
    <cellStyle name="EYCurrency 4 2 2 5 3 2" xfId="27520" xr:uid="{42DD9998-AB3A-4CEB-A63B-A3D0DCC86CCF}"/>
    <cellStyle name="EYCurrency 4 2 2 5 3 3" xfId="33560" xr:uid="{7A0E85E2-F7E6-465C-B035-3801D5063499}"/>
    <cellStyle name="EYCurrency 4 2 2 5 3 4" xfId="39521" xr:uid="{EA5F8DFA-FD9E-4332-94F3-0731144DF253}"/>
    <cellStyle name="EYCurrency 4 2 2 5 3 5" xfId="20037" xr:uid="{1CCA39D7-F3EB-4691-8C54-1F3A559E34C4}"/>
    <cellStyle name="EYCurrency 4 2 2 5 4" xfId="7662" xr:uid="{4540772B-1197-4149-9089-9D1B7E6B6CCB}"/>
    <cellStyle name="EYCurrency 4 2 2 5 4 2" xfId="23274" xr:uid="{D2B0DC88-8EB3-44AE-81D5-F449BC771557}"/>
    <cellStyle name="EYCurrency 4 2 2 5 5" xfId="29402" xr:uid="{1977DA3C-185D-4351-8DB8-492CF7A05EC5}"/>
    <cellStyle name="EYCurrency 4 2 2 5 6" xfId="35368" xr:uid="{398E9A90-1B23-476E-974E-29D66A9E21DF}"/>
    <cellStyle name="EYCurrency 4 2 2 5 7" xfId="43289" xr:uid="{C8FC7AB7-A409-4593-9BED-8F559ECC339A}"/>
    <cellStyle name="EYCurrency 4 2 2 5 8" xfId="15796" xr:uid="{E078EB56-B8AA-4F48-9530-047E6C4D796A}"/>
    <cellStyle name="EYCurrency 4 2 2 6" xfId="3188" xr:uid="{51F04D0E-D7CF-49F3-AA2D-2EE81CC61537}"/>
    <cellStyle name="EYCurrency 4 2 2 6 2" xfId="9347" xr:uid="{F28802F0-E21C-493E-ABD5-DC165288546E}"/>
    <cellStyle name="EYCurrency 4 2 2 6 2 2" xfId="24952" xr:uid="{33072836-80F0-4CF9-89A4-89E8ED959451}"/>
    <cellStyle name="EYCurrency 4 2 2 6 3" xfId="31045" xr:uid="{D5ADDDC4-EF62-4779-971C-F69DADF357D4}"/>
    <cellStyle name="EYCurrency 4 2 2 6 4" xfId="37008" xr:uid="{9400386E-2679-4D3A-BB8F-1D59C4808D32}"/>
    <cellStyle name="EYCurrency 4 2 2 6 5" xfId="43421" xr:uid="{DD9B7512-BFEC-414E-9280-945A5CEA5BC1}"/>
    <cellStyle name="EYCurrency 4 2 2 6 6" xfId="17471" xr:uid="{50515D6F-38D0-4D4F-8319-187E54649A4E}"/>
    <cellStyle name="EYCurrency 4 2 2 7" xfId="2500" xr:uid="{208F88F5-0BB2-4A5E-919C-AA68F118AA50}"/>
    <cellStyle name="EYCurrency 4 2 2 7 2" xfId="9485" xr:uid="{752D6E42-4AB8-4F1F-A5D3-D70CC1AC21B3}"/>
    <cellStyle name="EYCurrency 4 2 2 7 2 2" xfId="25090" xr:uid="{5B997FF3-104F-40AD-A4FA-26942F59541F}"/>
    <cellStyle name="EYCurrency 4 2 2 7 3" xfId="31182" xr:uid="{0524C0D9-8559-4806-AB5C-4652450D5DAF}"/>
    <cellStyle name="EYCurrency 4 2 2 7 4" xfId="37145" xr:uid="{04510B2C-6196-4F20-895C-6AC8AEB31329}"/>
    <cellStyle name="EYCurrency 4 2 2 7 5" xfId="17609" xr:uid="{901A6BCB-D717-403D-B7F4-C5516D5F1E68}"/>
    <cellStyle name="EYCurrency 4 2 2 8" xfId="5942" xr:uid="{01D98396-28F8-45CC-BD7A-E252CC14116D}"/>
    <cellStyle name="EYCurrency 4 2 2 8 2" xfId="21477" xr:uid="{34926DAC-9E7F-4D14-8DB0-EABDBEC7220E}"/>
    <cellStyle name="EYCurrency 4 2 2 9" xfId="22301" xr:uid="{9F898BE1-EA7B-4B0D-A4F3-85B3CDC4F584}"/>
    <cellStyle name="EYCurrency 4 2 3" xfId="394" xr:uid="{9E0EB8B4-1B45-4485-88C8-E0DF8715DDFD}"/>
    <cellStyle name="EYCurrency 4 2 3 2" xfId="1325" xr:uid="{1CEC8526-CF15-40D1-8E8E-A1651B22D20B}"/>
    <cellStyle name="EYCurrency 4 2 3 2 2" xfId="10294" xr:uid="{33007929-5C5A-4D3E-991E-9EB0D86B7C00}"/>
    <cellStyle name="EYCurrency 4 2 3 2 2 2" xfId="25899" xr:uid="{1AA6E555-6F3E-473E-938D-45106638EBCE}"/>
    <cellStyle name="EYCurrency 4 2 3 2 3" xfId="31977" xr:uid="{F4817A2E-5001-43BA-B43E-24C804D4084C}"/>
    <cellStyle name="EYCurrency 4 2 3 2 4" xfId="37940" xr:uid="{253F990F-E69E-4614-A97A-0EEF363DE53F}"/>
    <cellStyle name="EYCurrency 4 2 3 2 5" xfId="43978" xr:uid="{0A340C88-3307-4FA4-89E7-3D5FEE0FB688}"/>
    <cellStyle name="EYCurrency 4 2 3 2 6" xfId="18416" xr:uid="{489AF564-576C-462F-8A82-91619E70A1F4}"/>
    <cellStyle name="EYCurrency 4 2 3 3" xfId="1906" xr:uid="{8B4AB3A5-38E2-48B8-9AE6-CF502E754208}"/>
    <cellStyle name="EYCurrency 4 2 3 3 2" xfId="12139" xr:uid="{BB695470-A6C4-4C59-8911-6B1F708B6889}"/>
    <cellStyle name="EYCurrency 4 2 3 3 2 2" xfId="27744" xr:uid="{E990276D-F2E0-4466-A763-26139DD49B7F}"/>
    <cellStyle name="EYCurrency 4 2 3 3 3" xfId="33784" xr:uid="{11AEB61F-7E90-4169-B12B-311077104E23}"/>
    <cellStyle name="EYCurrency 4 2 3 3 4" xfId="39745" xr:uid="{DE2CB6CA-0738-4246-AD60-82FD79FBFDC8}"/>
    <cellStyle name="EYCurrency 4 2 3 3 5" xfId="45083" xr:uid="{08C5CFF1-DE71-407D-AC63-4B68BCB6A97B}"/>
    <cellStyle name="EYCurrency 4 2 3 3 6" xfId="20261" xr:uid="{BBEE029A-1703-4236-B15C-6EB3B89A4CE1}"/>
    <cellStyle name="EYCurrency 4 2 3 4" xfId="1675" xr:uid="{C91FC3AE-4B04-4B1A-8CFC-247C63E66F25}"/>
    <cellStyle name="EYCurrency 4 2 3 4 2" xfId="23499" xr:uid="{A2CC3013-FB88-493A-8CE0-140DD968CD9C}"/>
    <cellStyle name="EYCurrency 4 2 3 5" xfId="2038" xr:uid="{9BE211BD-DE12-4D6B-A2E5-7AFD60697EDC}"/>
    <cellStyle name="EYCurrency 4 2 3 5 2" xfId="29626" xr:uid="{F7AAFD57-7534-4821-A945-509AF78B6D45}"/>
    <cellStyle name="EYCurrency 4 2 3 6" xfId="3119" xr:uid="{1125EDC2-307E-49B7-B6A1-4D81D8975BDF}"/>
    <cellStyle name="EYCurrency 4 2 3 6 2" xfId="35592" xr:uid="{9AE12C4D-5358-405D-BED7-C56005382913}"/>
    <cellStyle name="EYCurrency 4 2 3 7" xfId="2983" xr:uid="{545ED045-9242-4CEB-8A50-C3AF4F48D601}"/>
    <cellStyle name="EYCurrency 4 2 3 7 2" xfId="41918" xr:uid="{CCE1AF46-FDCE-4B04-A07F-FDC79ACD7EE8}"/>
    <cellStyle name="EYCurrency 4 2 3 8" xfId="7887" xr:uid="{DE42DCA0-ADE9-42FF-BC48-50AB15D38433}"/>
    <cellStyle name="EYCurrency 4 2 3 9" xfId="16020" xr:uid="{BB78FCA7-CBCB-493E-A853-50551C108238}"/>
    <cellStyle name="EYCurrency 4 2 4" xfId="458" xr:uid="{2850701F-67B4-4A9B-9E5D-BDE28F2CA349}"/>
    <cellStyle name="EYCurrency 4 2 4 2" xfId="1412" xr:uid="{9CAD24E6-BB04-4307-903C-7DD11CDA2618}"/>
    <cellStyle name="EYCurrency 4 2 4 2 2" xfId="10734" xr:uid="{48896613-DDA1-4846-B36F-E22570248C9F}"/>
    <cellStyle name="EYCurrency 4 2 4 2 2 2" xfId="26339" xr:uid="{DFBB7E22-EAAA-4DF9-900E-2210A547C323}"/>
    <cellStyle name="EYCurrency 4 2 4 2 3" xfId="32411" xr:uid="{D09EBBAE-DDE2-4757-BFD3-CA4AD95DFD15}"/>
    <cellStyle name="EYCurrency 4 2 4 2 4" xfId="38374" xr:uid="{4857FABB-5C3D-47AD-B8DA-95C99CB8C325}"/>
    <cellStyle name="EYCurrency 4 2 4 2 5" xfId="44320" xr:uid="{346F2635-ECE0-4477-A3D9-A9FFE1506D55}"/>
    <cellStyle name="EYCurrency 4 2 4 2 6" xfId="18856" xr:uid="{B7FC2E2B-2449-4A4C-A1DF-963B4632943A}"/>
    <cellStyle name="EYCurrency 4 2 4 3" xfId="1970" xr:uid="{468A1C5B-21AC-4C4F-9901-92D24295BF9C}"/>
    <cellStyle name="EYCurrency 4 2 4 3 2" xfId="12579" xr:uid="{D802C8B1-0CDF-45EE-A81B-C02892418A0E}"/>
    <cellStyle name="EYCurrency 4 2 4 3 2 2" xfId="28184" xr:uid="{594C0196-BF11-4B36-BA85-9B643FA0991E}"/>
    <cellStyle name="EYCurrency 4 2 4 3 3" xfId="34218" xr:uid="{85885DB8-E54F-4DD3-8501-71F1257A48A8}"/>
    <cellStyle name="EYCurrency 4 2 4 3 4" xfId="40179" xr:uid="{AF422C5D-C64F-43BD-848C-380F7DAF2866}"/>
    <cellStyle name="EYCurrency 4 2 4 3 5" xfId="45425" xr:uid="{C439719A-EA16-49CC-8DD2-CC064AEDF1ED}"/>
    <cellStyle name="EYCurrency 4 2 4 3 6" xfId="20701" xr:uid="{28A5E78D-972D-4FA0-B2FB-0AD062072C0A}"/>
    <cellStyle name="EYCurrency 4 2 4 4" xfId="2157" xr:uid="{46204A8A-3D9E-41E3-B647-759D43F9F04B}"/>
    <cellStyle name="EYCurrency 4 2 4 4 2" xfId="23939" xr:uid="{6ABDA309-5CAE-4A79-9E7B-8C841C9B6B35}"/>
    <cellStyle name="EYCurrency 4 2 4 5" xfId="2070" xr:uid="{9150C0EC-D56E-477A-9897-E2CEF1E7F243}"/>
    <cellStyle name="EYCurrency 4 2 4 5 2" xfId="30060" xr:uid="{46180442-8754-4EE7-A953-57C703DC1C29}"/>
    <cellStyle name="EYCurrency 4 2 4 6" xfId="2096" xr:uid="{46C85933-A690-4180-BE9D-3F78735FAA65}"/>
    <cellStyle name="EYCurrency 4 2 4 6 2" xfId="36026" xr:uid="{7FEE6869-83E8-4E24-B5ED-26F82CE8BEB3}"/>
    <cellStyle name="EYCurrency 4 2 4 7" xfId="3318" xr:uid="{4418B2BB-E8FE-4276-A645-F385C0ABF1F1}"/>
    <cellStyle name="EYCurrency 4 2 4 7 2" xfId="42260" xr:uid="{F9A43907-4530-42AB-8A00-C2F3C7F4F0EA}"/>
    <cellStyle name="EYCurrency 4 2 4 8" xfId="8327" xr:uid="{9B388F95-7304-429D-810F-584126E7380A}"/>
    <cellStyle name="EYCurrency 4 2 4 9" xfId="16460" xr:uid="{D70283EF-FE0C-413B-9EE9-8B5796922686}"/>
    <cellStyle name="EYCurrency 4 2 5" xfId="1071" xr:uid="{23892D33-D3E7-4C6B-B815-37FA1CD702B7}"/>
    <cellStyle name="EYCurrency 4 2 5 2" xfId="10130" xr:uid="{3B82137B-0C64-41CB-9799-8A5D1DEB596D}"/>
    <cellStyle name="EYCurrency 4 2 5 2 2" xfId="25735" xr:uid="{2DA651B0-0F23-4274-819A-D305C68DEE87}"/>
    <cellStyle name="EYCurrency 4 2 5 2 3" xfId="31813" xr:uid="{F91D987F-B13B-4E70-B3DD-E71B761AB8C9}"/>
    <cellStyle name="EYCurrency 4 2 5 2 4" xfId="37776" xr:uid="{BFEECD01-627D-4D56-AB13-FF0AA1D37009}"/>
    <cellStyle name="EYCurrency 4 2 5 2 5" xfId="18252" xr:uid="{36DE61F8-28DF-4F30-931B-BBC7E97CC963}"/>
    <cellStyle name="EYCurrency 4 2 5 3" xfId="11975" xr:uid="{41E457A6-EFDA-479A-9565-FFC515AA4304}"/>
    <cellStyle name="EYCurrency 4 2 5 3 2" xfId="27580" xr:uid="{D5B4ED37-108C-46E8-88FF-0BBF98CD69FE}"/>
    <cellStyle name="EYCurrency 4 2 5 3 3" xfId="33620" xr:uid="{98527033-1D76-4490-BA2D-89DE85C0B23E}"/>
    <cellStyle name="EYCurrency 4 2 5 3 4" xfId="39581" xr:uid="{3B3A46A1-03DE-4E74-B81C-DE99ABE33CC9}"/>
    <cellStyle name="EYCurrency 4 2 5 3 5" xfId="20097" xr:uid="{323C3AE8-38D7-4EB0-90AF-C196F3A79979}"/>
    <cellStyle name="EYCurrency 4 2 5 4" xfId="7722" xr:uid="{0ED2FABF-A549-4CB8-B130-9ABE25664EF1}"/>
    <cellStyle name="EYCurrency 4 2 5 4 2" xfId="23334" xr:uid="{A26867F4-5A20-4934-9319-57541ADC1A2F}"/>
    <cellStyle name="EYCurrency 4 2 5 5" xfId="29462" xr:uid="{B24615A7-59E0-46D9-8EE0-2116D8FFE0A8}"/>
    <cellStyle name="EYCurrency 4 2 5 6" xfId="35428" xr:uid="{C5D2B10E-2D65-433B-B83E-F8555A18D7D2}"/>
    <cellStyle name="EYCurrency 4 2 5 7" xfId="43135" xr:uid="{742B2426-8F14-4062-BFF8-5B150EB00472}"/>
    <cellStyle name="EYCurrency 4 2 5 8" xfId="15856" xr:uid="{5E609337-73C6-4507-BED8-FDB4124144A9}"/>
    <cellStyle name="EYCurrency 4 2 6" xfId="1740" xr:uid="{3F970103-2F4A-4723-86A3-B3486EDD2D9E}"/>
    <cellStyle name="EYCurrency 4 2 6 2" xfId="10111" xr:uid="{071A5AC5-9743-43B9-B981-ACC1E5BC00C5}"/>
    <cellStyle name="EYCurrency 4 2 6 2 2" xfId="25716" xr:uid="{6E5E616E-BBDC-43F5-A79D-56DD0B44C317}"/>
    <cellStyle name="EYCurrency 4 2 6 2 3" xfId="31794" xr:uid="{B1EC046F-23F5-4D9C-8FCC-1DC8B747A911}"/>
    <cellStyle name="EYCurrency 4 2 6 2 4" xfId="37757" xr:uid="{F4620436-4A65-4657-95FE-3D3E2C573542}"/>
    <cellStyle name="EYCurrency 4 2 6 2 5" xfId="18233" xr:uid="{E4AB2998-1E34-4A50-B10E-A2BBDDC5C5B9}"/>
    <cellStyle name="EYCurrency 4 2 6 3" xfId="11956" xr:uid="{E77BAF13-651A-4F17-BD63-C80E7A933291}"/>
    <cellStyle name="EYCurrency 4 2 6 3 2" xfId="27561" xr:uid="{FEA11C6D-370C-4485-82ED-7E926683570F}"/>
    <cellStyle name="EYCurrency 4 2 6 3 3" xfId="33601" xr:uid="{9D52F729-0F8E-44B8-9D34-EBEAFD100281}"/>
    <cellStyle name="EYCurrency 4 2 6 3 4" xfId="39562" xr:uid="{6B40BB05-D4B7-4D83-87BA-49591EA776EC}"/>
    <cellStyle name="EYCurrency 4 2 6 3 5" xfId="20078" xr:uid="{0D4F1EB0-9E37-4FD3-8D7F-3F7D666228B5}"/>
    <cellStyle name="EYCurrency 4 2 6 4" xfId="7703" xr:uid="{204D79B7-BB16-4BC1-B6AE-49E59FBE6BE3}"/>
    <cellStyle name="EYCurrency 4 2 6 4 2" xfId="23315" xr:uid="{1FB9F5BF-ED74-4F0C-9F8E-FEBA73583F9C}"/>
    <cellStyle name="EYCurrency 4 2 6 5" xfId="29443" xr:uid="{DCF563E3-0DE4-46C4-A4F9-2E18FC65F1EE}"/>
    <cellStyle name="EYCurrency 4 2 6 6" xfId="35409" xr:uid="{4F221DF2-8437-4976-A7BB-470349FD9669}"/>
    <cellStyle name="EYCurrency 4 2 6 7" xfId="42776" xr:uid="{97B2C0B2-1A4C-462D-A505-7A2D0185DE8D}"/>
    <cellStyle name="EYCurrency 4 2 6 8" xfId="15837" xr:uid="{8B28BCE7-B559-48EC-859B-F4206B67F103}"/>
    <cellStyle name="EYCurrency 4 2 7" xfId="2335" xr:uid="{40E4BF5D-F802-459B-85AC-31FACA7A10FC}"/>
    <cellStyle name="EYCurrency 4 2 7 2" xfId="9258" xr:uid="{560A2319-0C2E-4310-B27A-4DC61801DF3B}"/>
    <cellStyle name="EYCurrency 4 2 7 2 2" xfId="24863" xr:uid="{D477F9CB-0400-4330-B650-9436AAB954D8}"/>
    <cellStyle name="EYCurrency 4 2 7 3" xfId="30957" xr:uid="{C3B7CB5B-C13D-4BBA-921D-B7C975BFB911}"/>
    <cellStyle name="EYCurrency 4 2 7 4" xfId="36920" xr:uid="{1F7F03D3-B1F5-466B-8319-1616C682640B}"/>
    <cellStyle name="EYCurrency 4 2 7 5" xfId="17382" xr:uid="{C18234B7-C320-4522-97CD-5BD7E9B3737F}"/>
    <cellStyle name="EYCurrency 4 2 8" xfId="2611" xr:uid="{3F5D8A58-A4C3-4158-A85B-BC952F5E780D}"/>
    <cellStyle name="EYCurrency 4 2 8 2" xfId="22131" xr:uid="{63EDEF3C-0976-40A4-838A-152DA3E5201F}"/>
    <cellStyle name="EYCurrency 4 2 9" xfId="2892" xr:uid="{9A9DF704-4376-4546-BE6A-BDED198A5DF3}"/>
    <cellStyle name="EYCurrency 4 2 9 2" xfId="21959" xr:uid="{0DE718C6-EFCC-4522-A919-6AA76A783F35}"/>
    <cellStyle name="EYCurrency 4 3" xfId="277" xr:uid="{6850A9AA-A075-49C2-8122-4ABF691B2F1B}"/>
    <cellStyle name="EYCurrency 4 3 10" xfId="21982" xr:uid="{2E52C1F9-32FE-452E-9D0E-EF1F172AB546}"/>
    <cellStyle name="EYCurrency 4 3 11" xfId="41196" xr:uid="{1B8FDB7F-A54E-4471-B8EE-7AACBAD4750B}"/>
    <cellStyle name="EYCurrency 4 3 12" xfId="14972" xr:uid="{9BA72442-3EAE-4D65-8967-ABCFAC0F396D}"/>
    <cellStyle name="EYCurrency 4 3 2" xfId="1186" xr:uid="{6521D537-763D-4236-B784-E9AAC9584D1C}"/>
    <cellStyle name="EYCurrency 4 3 2 10" xfId="21897" xr:uid="{4109C85A-527C-4711-9DAF-908A4EFC22B4}"/>
    <cellStyle name="EYCurrency 4 3 2 11" xfId="21806" xr:uid="{122E8BB7-A6C4-47BC-9F5A-FC16615DD6B5}"/>
    <cellStyle name="EYCurrency 4 3 2 12" xfId="41347" xr:uid="{86DAF47F-BFC7-4418-B410-109FF23B3A74}"/>
    <cellStyle name="EYCurrency 4 3 2 13" xfId="15126" xr:uid="{32DFD3D6-349F-4319-9E80-4973716230A6}"/>
    <cellStyle name="EYCurrency 4 3 2 2" xfId="8041" xr:uid="{E2CD2BE1-AA07-4D92-9EFF-3432B628076A}"/>
    <cellStyle name="EYCurrency 4 3 2 2 2" xfId="10448" xr:uid="{D08F5498-8EFE-49E9-A5AF-83C0A0446AE6}"/>
    <cellStyle name="EYCurrency 4 3 2 2 2 2" xfId="26053" xr:uid="{A2CC475B-2255-46DE-8571-C208897FA616}"/>
    <cellStyle name="EYCurrency 4 3 2 2 2 3" xfId="32128" xr:uid="{361BB118-9B90-49C5-B006-6C0216CFC3AF}"/>
    <cellStyle name="EYCurrency 4 3 2 2 2 4" xfId="38091" xr:uid="{61CEA5FA-123F-4968-9ACC-3A1F4A0D9B72}"/>
    <cellStyle name="EYCurrency 4 3 2 2 2 5" xfId="44115" xr:uid="{F5FC9DE4-59C0-4C46-B1F7-81BDA6219CE9}"/>
    <cellStyle name="EYCurrency 4 3 2 2 2 6" xfId="18570" xr:uid="{795B4297-02EF-440F-BDBB-41AD7ED2464E}"/>
    <cellStyle name="EYCurrency 4 3 2 2 3" xfId="12293" xr:uid="{C1925D20-5EE6-4D88-959C-A7BEA735B4C8}"/>
    <cellStyle name="EYCurrency 4 3 2 2 3 2" xfId="27898" xr:uid="{9C8CF798-CB46-401D-B400-31A5D48353F8}"/>
    <cellStyle name="EYCurrency 4 3 2 2 3 3" xfId="33935" xr:uid="{4C22BBAB-8400-467D-B306-86E77021CBD4}"/>
    <cellStyle name="EYCurrency 4 3 2 2 3 4" xfId="39896" xr:uid="{E1C6FE17-C070-4129-A440-7A12AF6E158D}"/>
    <cellStyle name="EYCurrency 4 3 2 2 3 5" xfId="45220" xr:uid="{CBF7F66C-A003-448B-B0FF-E3CA4CD3733C}"/>
    <cellStyle name="EYCurrency 4 3 2 2 3 6" xfId="20415" xr:uid="{2FECD9AD-B49C-47A4-AD99-5BCA7108D2F1}"/>
    <cellStyle name="EYCurrency 4 3 2 2 4" xfId="23653" xr:uid="{2A75FF7E-ED15-429A-B7C1-AD94AC84E693}"/>
    <cellStyle name="EYCurrency 4 3 2 2 5" xfId="29777" xr:uid="{4D2AE842-A362-4A84-9CBB-2ED8B9BE5849}"/>
    <cellStyle name="EYCurrency 4 3 2 2 6" xfId="35743" xr:uid="{B9523022-693D-45A3-B83F-219923A3E37F}"/>
    <cellStyle name="EYCurrency 4 3 2 2 7" xfId="42055" xr:uid="{B9C4EC7C-9BB2-4681-BF17-6067D74A12E5}"/>
    <cellStyle name="EYCurrency 4 3 2 2 8" xfId="16174" xr:uid="{20AE3C8D-DF75-4B3C-8C79-40FDB7ECE43C}"/>
    <cellStyle name="EYCurrency 4 3 2 3" xfId="8265" xr:uid="{238AA294-566D-4AFF-8BE4-B8AAAB2A02C0}"/>
    <cellStyle name="EYCurrency 4 3 2 3 2" xfId="10672" xr:uid="{29AFBC9D-0706-4937-B1A2-006D7C23011B}"/>
    <cellStyle name="EYCurrency 4 3 2 3 2 2" xfId="26277" xr:uid="{7741C882-3604-432E-BC1B-827D2BCA0897}"/>
    <cellStyle name="EYCurrency 4 3 2 3 2 3" xfId="32350" xr:uid="{F9C7D9FE-5881-4A21-A009-794E1685B57D}"/>
    <cellStyle name="EYCurrency 4 3 2 3 2 4" xfId="38313" xr:uid="{6ABE529D-08B3-4C09-B03E-0396ABECCB4A}"/>
    <cellStyle name="EYCurrency 4 3 2 3 2 5" xfId="43793" xr:uid="{185CCFE1-8B51-4BBE-8C1B-45A6494B29FE}"/>
    <cellStyle name="EYCurrency 4 3 2 3 2 6" xfId="18794" xr:uid="{55A5F835-78B5-4968-9919-C9C9CE31FD22}"/>
    <cellStyle name="EYCurrency 4 3 2 3 3" xfId="12517" xr:uid="{8F614188-E7C4-4045-9AD8-921128C9725A}"/>
    <cellStyle name="EYCurrency 4 3 2 3 3 2" xfId="28122" xr:uid="{29B59049-76AD-47B9-BD3B-5DB1010F7801}"/>
    <cellStyle name="EYCurrency 4 3 2 3 3 3" xfId="34157" xr:uid="{97788507-8297-4E74-8B68-12E389924BA1}"/>
    <cellStyle name="EYCurrency 4 3 2 3 3 4" xfId="40118" xr:uid="{DF858D28-37F5-43F7-B375-51BC2D065BAC}"/>
    <cellStyle name="EYCurrency 4 3 2 3 3 5" xfId="44898" xr:uid="{47545D7D-A1EE-4C5B-9CDC-36F5369C7F10}"/>
    <cellStyle name="EYCurrency 4 3 2 3 3 6" xfId="20639" xr:uid="{92035405-E5CB-4D79-AF14-E080135550E1}"/>
    <cellStyle name="EYCurrency 4 3 2 3 4" xfId="23877" xr:uid="{06C90D8C-2E39-45FE-AA1B-C67DEBA5B2B3}"/>
    <cellStyle name="EYCurrency 4 3 2 3 5" xfId="29999" xr:uid="{B86ADF49-FB07-4D88-A7F1-6404D7B66849}"/>
    <cellStyle name="EYCurrency 4 3 2 3 6" xfId="35965" xr:uid="{24D589E5-2FD8-464C-A6F2-8C4C8D4DB5E1}"/>
    <cellStyle name="EYCurrency 4 3 2 3 7" xfId="41733" xr:uid="{870F1AD9-49E0-48A6-8236-ECDE53944734}"/>
    <cellStyle name="EYCurrency 4 3 2 3 8" xfId="16398" xr:uid="{32C98DD9-4AEB-4E84-9832-AED074A51BCF}"/>
    <cellStyle name="EYCurrency 4 3 2 4" xfId="7774" xr:uid="{ADA6AA13-A7FB-4FFE-8F7F-1C820F5D7663}"/>
    <cellStyle name="EYCurrency 4 3 2 4 2" xfId="10182" xr:uid="{C8372E03-3B79-44E7-A36D-D28050D62A1E}"/>
    <cellStyle name="EYCurrency 4 3 2 4 2 2" xfId="25787" xr:uid="{5FCD9366-BCD2-4B2A-8811-0FB7B15E9D48}"/>
    <cellStyle name="EYCurrency 4 3 2 4 2 3" xfId="31865" xr:uid="{8343E015-AC7E-4373-B4DC-DE5F9DCE54BB}"/>
    <cellStyle name="EYCurrency 4 3 2 4 2 4" xfId="37828" xr:uid="{DD1E5419-E077-4FED-872C-7D580979155F}"/>
    <cellStyle name="EYCurrency 4 3 2 4 2 5" xfId="43906" xr:uid="{87A2D416-4A59-4F30-89BC-CF6DE9CC6ADB}"/>
    <cellStyle name="EYCurrency 4 3 2 4 2 6" xfId="18304" xr:uid="{B7FC5E1B-A132-47C2-80BE-B7B115AF1B31}"/>
    <cellStyle name="EYCurrency 4 3 2 4 3" xfId="12027" xr:uid="{73EAABB1-8213-4278-B1E2-70090CDAB15B}"/>
    <cellStyle name="EYCurrency 4 3 2 4 3 2" xfId="27632" xr:uid="{29B87734-8BFE-43C8-8BA2-7D684D49C3BF}"/>
    <cellStyle name="EYCurrency 4 3 2 4 3 3" xfId="33672" xr:uid="{BBFFABF4-01A8-4F7F-955F-B2CBA9FD3A2B}"/>
    <cellStyle name="EYCurrency 4 3 2 4 3 4" xfId="39633" xr:uid="{C858C445-EF96-433A-A044-A31214F81875}"/>
    <cellStyle name="EYCurrency 4 3 2 4 3 5" xfId="45011" xr:uid="{CD5B28DD-9093-4386-82D1-F8A490A832FB}"/>
    <cellStyle name="EYCurrency 4 3 2 4 3 6" xfId="20149" xr:uid="{5A08D03A-C71E-4B06-951C-7CA312EC7654}"/>
    <cellStyle name="EYCurrency 4 3 2 4 4" xfId="23386" xr:uid="{580C055B-063B-4FBA-9310-93AAE8A1B66B}"/>
    <cellStyle name="EYCurrency 4 3 2 4 5" xfId="29514" xr:uid="{FB2346C0-C52E-4F2F-B67E-DCC3A08BA6A6}"/>
    <cellStyle name="EYCurrency 4 3 2 4 6" xfId="35480" xr:uid="{4BF402B3-97B3-4419-B68A-C7F6A48B054D}"/>
    <cellStyle name="EYCurrency 4 3 2 4 7" xfId="41846" xr:uid="{1157A0B4-4185-4BE4-BD85-1F7E44608D39}"/>
    <cellStyle name="EYCurrency 4 3 2 4 8" xfId="15908" xr:uid="{A8C740D4-E4D7-40D1-9730-E5E826588EB3}"/>
    <cellStyle name="EYCurrency 4 3 2 5" xfId="7669" xr:uid="{8DC5A1E6-123C-41DF-8283-19C4341E41CA}"/>
    <cellStyle name="EYCurrency 4 3 2 5 2" xfId="10077" xr:uid="{6E8C1C58-F586-4BD5-8305-728EDCB19F38}"/>
    <cellStyle name="EYCurrency 4 3 2 5 2 2" xfId="25682" xr:uid="{32A288BE-EEFB-4322-99B4-3165237ABC6C}"/>
    <cellStyle name="EYCurrency 4 3 2 5 2 3" xfId="31760" xr:uid="{9040D948-B248-4466-8DEE-0F9040903A1C}"/>
    <cellStyle name="EYCurrency 4 3 2 5 2 4" xfId="37723" xr:uid="{9584E0EB-14F9-47BB-8FA7-C7AE22ECA663}"/>
    <cellStyle name="EYCurrency 4 3 2 5 2 5" xfId="18199" xr:uid="{E2E12853-2308-455E-A950-8ECC48027253}"/>
    <cellStyle name="EYCurrency 4 3 2 5 3" xfId="11922" xr:uid="{1A73B2A9-2616-4039-92C6-91BC529B6504}"/>
    <cellStyle name="EYCurrency 4 3 2 5 3 2" xfId="27527" xr:uid="{43E38FFC-BDE4-4A8F-B23A-9620E367E5C0}"/>
    <cellStyle name="EYCurrency 4 3 2 5 3 3" xfId="33567" xr:uid="{8BF5E2D7-5BCF-47A8-84A5-0A1A75398E3C}"/>
    <cellStyle name="EYCurrency 4 3 2 5 3 4" xfId="39528" xr:uid="{45511A12-1BFB-4B0D-AF4D-125451496FC7}"/>
    <cellStyle name="EYCurrency 4 3 2 5 3 5" xfId="20044" xr:uid="{88F7D2EB-A3C7-4E27-897F-14C5D4D73908}"/>
    <cellStyle name="EYCurrency 4 3 2 5 4" xfId="23281" xr:uid="{A53509DE-EDB4-4526-88A6-F6DFFDCB9DC7}"/>
    <cellStyle name="EYCurrency 4 3 2 5 5" xfId="29409" xr:uid="{F3D3A8A0-0315-43C1-8C2D-0B07E3CC2245}"/>
    <cellStyle name="EYCurrency 4 3 2 5 6" xfId="35375" xr:uid="{E9359BA5-AFC1-4C2F-952F-8039DEEF6B7E}"/>
    <cellStyle name="EYCurrency 4 3 2 5 7" xfId="43273" xr:uid="{99723409-DB1F-4741-AD61-937B18C44B77}"/>
    <cellStyle name="EYCurrency 4 3 2 5 8" xfId="15803" xr:uid="{A01142FB-5593-49E3-A228-4AB3359217BD}"/>
    <cellStyle name="EYCurrency 4 3 2 6" xfId="9331" xr:uid="{4E976E82-1500-4430-A8FA-68E8377F3771}"/>
    <cellStyle name="EYCurrency 4 3 2 6 2" xfId="24936" xr:uid="{A57B6DB9-3425-4425-BBEC-3B3157CD7112}"/>
    <cellStyle name="EYCurrency 4 3 2 6 3" xfId="31029" xr:uid="{F74B5732-6FFA-449B-85DC-F597625AA202}"/>
    <cellStyle name="EYCurrency 4 3 2 6 4" xfId="36992" xr:uid="{2BACA24D-72A7-4FE0-88B2-F3CA6BBBE867}"/>
    <cellStyle name="EYCurrency 4 3 2 6 5" xfId="42872" xr:uid="{2BC4F8D4-0C85-40DF-9999-E3788706FF65}"/>
    <cellStyle name="EYCurrency 4 3 2 6 6" xfId="17455" xr:uid="{85874997-F81A-4E2B-952F-87F5F0097CA3}"/>
    <cellStyle name="EYCurrency 4 3 2 7" xfId="9170" xr:uid="{0CF02F2A-3B02-4CAB-9BA4-7CB77EBF7F88}"/>
    <cellStyle name="EYCurrency 4 3 2 7 2" xfId="24775" xr:uid="{2D8CBBC8-14AA-4756-9B3B-90E451B3AC76}"/>
    <cellStyle name="EYCurrency 4 3 2 7 3" xfId="30869" xr:uid="{3119ED4B-7C1D-4C6A-85C3-A7D80F718436}"/>
    <cellStyle name="EYCurrency 4 3 2 7 4" xfId="36832" xr:uid="{D2C5F9A8-4EC7-4EAF-8ACE-6DA7AC4BF0B0}"/>
    <cellStyle name="EYCurrency 4 3 2 7 5" xfId="17294" xr:uid="{607BF496-EF22-480C-AAC3-0D45AEE61AF3}"/>
    <cellStyle name="EYCurrency 4 3 2 8" xfId="5926" xr:uid="{5FA80343-81CB-43CB-AA0C-48332D1C4FAA}"/>
    <cellStyle name="EYCurrency 4 3 2 8 2" xfId="21461" xr:uid="{855E7644-21BF-414D-A546-DE067555EB6F}"/>
    <cellStyle name="EYCurrency 4 3 2 9" xfId="22285" xr:uid="{A26958F2-8F51-4B6E-AF86-001817F33860}"/>
    <cellStyle name="EYCurrency 4 3 3" xfId="1789" xr:uid="{0452A9EA-FCDE-4D05-AA54-6C3CDA586598}"/>
    <cellStyle name="EYCurrency 4 3 3 2" xfId="10278" xr:uid="{753DCAC2-71F6-4BFC-99EE-ED591F7D01B8}"/>
    <cellStyle name="EYCurrency 4 3 3 2 2" xfId="25883" xr:uid="{2B1805D2-1494-4BF7-A001-BA4DF4E2A6E2}"/>
    <cellStyle name="EYCurrency 4 3 3 2 3" xfId="31961" xr:uid="{9B885B88-5B17-46B4-A735-A695D83532D1}"/>
    <cellStyle name="EYCurrency 4 3 3 2 4" xfId="37924" xr:uid="{07585777-9A40-4CF2-88AC-B7C12D6E443B}"/>
    <cellStyle name="EYCurrency 4 3 3 2 5" xfId="43962" xr:uid="{EA12EBE9-DEE0-411C-B665-68C488254926}"/>
    <cellStyle name="EYCurrency 4 3 3 2 6" xfId="18400" xr:uid="{985040FB-2BA1-4B0A-9A8C-58B56CD6CFD0}"/>
    <cellStyle name="EYCurrency 4 3 3 3" xfId="12123" xr:uid="{904627EC-8A11-462C-863E-E2BABDAE912E}"/>
    <cellStyle name="EYCurrency 4 3 3 3 2" xfId="27728" xr:uid="{CD7C5E9C-D20F-4AEF-8788-80A17A4A2AFE}"/>
    <cellStyle name="EYCurrency 4 3 3 3 3" xfId="33768" xr:uid="{98D6EC30-CB84-4CE9-8028-8106BFD2384B}"/>
    <cellStyle name="EYCurrency 4 3 3 3 4" xfId="39729" xr:uid="{B711369A-D3A3-4F4B-A8FD-6B6284C64138}"/>
    <cellStyle name="EYCurrency 4 3 3 3 5" xfId="45067" xr:uid="{68D296EA-2E94-44DC-9597-322BEBDC665E}"/>
    <cellStyle name="EYCurrency 4 3 3 3 6" xfId="20245" xr:uid="{6F432A77-3764-4330-AAF0-4D0EB58EE4A1}"/>
    <cellStyle name="EYCurrency 4 3 3 4" xfId="7871" xr:uid="{EAB6A3A9-3618-430D-B57F-ADDD13714585}"/>
    <cellStyle name="EYCurrency 4 3 3 4 2" xfId="23483" xr:uid="{C2D7EC9E-272C-44E2-A3B0-316B596B51A4}"/>
    <cellStyle name="EYCurrency 4 3 3 5" xfId="29610" xr:uid="{E52978FA-DB49-429B-A352-8541E049E013}"/>
    <cellStyle name="EYCurrency 4 3 3 6" xfId="35576" xr:uid="{5197D696-809D-4E45-98B4-0B0508A9CD45}"/>
    <cellStyle name="EYCurrency 4 3 3 7" xfId="41902" xr:uid="{0501D4AC-A6F6-4D5B-B542-CE4361FFA53A}"/>
    <cellStyle name="EYCurrency 4 3 3 8" xfId="16004" xr:uid="{C1D54196-DCDD-46F0-9967-EF675D1B5173}"/>
    <cellStyle name="EYCurrency 4 3 4" xfId="2291" xr:uid="{23F482EB-E9E2-441D-AD92-8C7849531825}"/>
    <cellStyle name="EYCurrency 4 3 4 2" xfId="10030" xr:uid="{A8986A43-034F-41A0-98C7-A6A7D3268F52}"/>
    <cellStyle name="EYCurrency 4 3 4 2 2" xfId="25635" xr:uid="{1AF28BD4-EB4F-4E7F-923A-50AF5EE647AC}"/>
    <cellStyle name="EYCurrency 4 3 4 2 3" xfId="31713" xr:uid="{016568A4-C9F0-4E09-8CB6-E8B8DB493749}"/>
    <cellStyle name="EYCurrency 4 3 4 2 4" xfId="37676" xr:uid="{4E2A3C8B-01D3-4323-9998-B450BAB6AC39}"/>
    <cellStyle name="EYCurrency 4 3 4 2 5" xfId="44334" xr:uid="{5C9F4ACE-CBE7-425B-8021-0EFD26643D09}"/>
    <cellStyle name="EYCurrency 4 3 4 2 6" xfId="18152" xr:uid="{7E0F965D-1F7B-4931-A9D8-A4E439313093}"/>
    <cellStyle name="EYCurrency 4 3 4 3" xfId="11875" xr:uid="{B8886B0C-5A8A-4809-86E4-D313A66A3B14}"/>
    <cellStyle name="EYCurrency 4 3 4 3 2" xfId="27480" xr:uid="{48285922-7527-43F9-9044-CE7FCD15C1EC}"/>
    <cellStyle name="EYCurrency 4 3 4 3 3" xfId="33520" xr:uid="{87D5DC8F-BF9A-4A5F-BEE2-51218FF6A3AC}"/>
    <cellStyle name="EYCurrency 4 3 4 3 4" xfId="39481" xr:uid="{2E11DD37-8D3D-483A-8364-4271737F79B8}"/>
    <cellStyle name="EYCurrency 4 3 4 3 5" xfId="45439" xr:uid="{16E4F56C-2EFD-4BDA-A84A-D815356C061C}"/>
    <cellStyle name="EYCurrency 4 3 4 3 6" xfId="19997" xr:uid="{F69DE613-5BAE-4E03-AEE0-CFE0450F4570}"/>
    <cellStyle name="EYCurrency 4 3 4 4" xfId="7622" xr:uid="{E56BB1B9-0C21-4E49-AD3A-813EDF5557DE}"/>
    <cellStyle name="EYCurrency 4 3 4 4 2" xfId="23234" xr:uid="{07407CBB-C128-4697-B432-2C6FEA551CAD}"/>
    <cellStyle name="EYCurrency 4 3 4 5" xfId="29362" xr:uid="{BE0D1C1A-B495-4167-BAC6-47C3571A0444}"/>
    <cellStyle name="EYCurrency 4 3 4 6" xfId="35328" xr:uid="{29A605FF-8E98-4BAE-949D-F11BB6D7528A}"/>
    <cellStyle name="EYCurrency 4 3 4 7" xfId="42274" xr:uid="{61D36F00-1A28-4D4F-ADA3-CE48EAC2F02B}"/>
    <cellStyle name="EYCurrency 4 3 4 8" xfId="15756" xr:uid="{ED313CF4-9EBE-4B16-B4BC-5084C24CB827}"/>
    <cellStyle name="EYCurrency 4 3 5" xfId="2560" xr:uid="{1E19DE8E-7C59-4962-B79D-19E8A0A1BB4F}"/>
    <cellStyle name="EYCurrency 4 3 5 2" xfId="10120" xr:uid="{D76E75AC-63D1-4CD3-ABB1-B822D39BC6FF}"/>
    <cellStyle name="EYCurrency 4 3 5 2 2" xfId="25725" xr:uid="{8D1DD2EF-437E-436A-AC32-3A7708B98240}"/>
    <cellStyle name="EYCurrency 4 3 5 2 3" xfId="31803" xr:uid="{7750D88F-FDFA-4B37-A7B2-84F6B319B798}"/>
    <cellStyle name="EYCurrency 4 3 5 2 4" xfId="37766" xr:uid="{D58D87E4-B67E-4C7F-81C5-DB24442AC1AE}"/>
    <cellStyle name="EYCurrency 4 3 5 2 5" xfId="18242" xr:uid="{C054D8DA-8131-456A-AEA5-1603EC8F5B6C}"/>
    <cellStyle name="EYCurrency 4 3 5 3" xfId="11965" xr:uid="{EAE89D93-D3C2-43CD-AE3E-503A6CBC5DCD}"/>
    <cellStyle name="EYCurrency 4 3 5 3 2" xfId="27570" xr:uid="{C4712379-A4FA-4351-8AC0-0CF814F5B6D6}"/>
    <cellStyle name="EYCurrency 4 3 5 3 3" xfId="33610" xr:uid="{0B73CD39-F287-4F90-97D7-25C213E46967}"/>
    <cellStyle name="EYCurrency 4 3 5 3 4" xfId="39571" xr:uid="{E7D7F824-C4DC-4157-986F-618D56E0D33A}"/>
    <cellStyle name="EYCurrency 4 3 5 3 5" xfId="20087" xr:uid="{D58DA8A4-F913-4124-8BE1-4876787F3278}"/>
    <cellStyle name="EYCurrency 4 3 5 4" xfId="7712" xr:uid="{C1C3A3A0-45BD-4120-AC63-5E9453AD4957}"/>
    <cellStyle name="EYCurrency 4 3 5 4 2" xfId="23324" xr:uid="{AAE84900-30C8-47B2-A380-1462F3D4281B}"/>
    <cellStyle name="EYCurrency 4 3 5 5" xfId="29452" xr:uid="{2F10DE51-27FD-4211-ABA1-92900DD97548}"/>
    <cellStyle name="EYCurrency 4 3 5 6" xfId="35418" xr:uid="{CEEC086A-4050-403A-87DF-C88AA3F1ECA3}"/>
    <cellStyle name="EYCurrency 4 3 5 7" xfId="43119" xr:uid="{382E79DB-9ED4-451E-A60C-E2E8E5F2972D}"/>
    <cellStyle name="EYCurrency 4 3 5 8" xfId="15846" xr:uid="{AB38F970-5A82-47F1-836A-D199B0444746}"/>
    <cellStyle name="EYCurrency 4 3 6" xfId="3232" xr:uid="{9DDD89F7-2F07-4B3F-9831-6BD0EA81B11F}"/>
    <cellStyle name="EYCurrency 4 3 6 2" xfId="10113" xr:uid="{C6C2A30E-09BF-47D1-8433-E6D3FB59848C}"/>
    <cellStyle name="EYCurrency 4 3 6 2 2" xfId="25718" xr:uid="{E395D5AD-3246-4706-AE6F-567E927730F8}"/>
    <cellStyle name="EYCurrency 4 3 6 2 3" xfId="31796" xr:uid="{C99F6E81-DD00-45A5-9DE7-96F846C52B56}"/>
    <cellStyle name="EYCurrency 4 3 6 2 4" xfId="37759" xr:uid="{24FE2E03-15DA-43BC-9924-982BF5159AD3}"/>
    <cellStyle name="EYCurrency 4 3 6 2 5" xfId="18235" xr:uid="{805CB7EE-7E61-4A5C-850D-7EA76DE178D6}"/>
    <cellStyle name="EYCurrency 4 3 6 3" xfId="11958" xr:uid="{A25CA23E-EC15-4058-A7C4-3A19BB372701}"/>
    <cellStyle name="EYCurrency 4 3 6 3 2" xfId="27563" xr:uid="{4ED14EEC-74A9-447E-8B81-77263F14A783}"/>
    <cellStyle name="EYCurrency 4 3 6 3 3" xfId="33603" xr:uid="{F8D19A76-646D-4F54-8CDD-990868AA8F12}"/>
    <cellStyle name="EYCurrency 4 3 6 3 4" xfId="39564" xr:uid="{187D2993-1C8D-4449-81F6-868C90F76AD1}"/>
    <cellStyle name="EYCurrency 4 3 6 3 5" xfId="20080" xr:uid="{A295F281-ADD8-42FD-BB1E-24F622B458F4}"/>
    <cellStyle name="EYCurrency 4 3 6 4" xfId="7705" xr:uid="{835B4FAC-73CC-428F-B2BB-AB0B178B88E4}"/>
    <cellStyle name="EYCurrency 4 3 6 4 2" xfId="23317" xr:uid="{78396048-540D-49F6-AD12-A4F6CEFC35BF}"/>
    <cellStyle name="EYCurrency 4 3 6 5" xfId="29445" xr:uid="{F1A3B036-D196-4E30-80AB-39347B45EEFF}"/>
    <cellStyle name="EYCurrency 4 3 6 6" xfId="35411" xr:uid="{BC2F11CB-BF89-484C-B3D0-7DF813A5DCE8}"/>
    <cellStyle name="EYCurrency 4 3 6 7" xfId="43036" xr:uid="{C39650B3-AFD7-44D3-9609-6532C66E8009}"/>
    <cellStyle name="EYCurrency 4 3 6 8" xfId="15839" xr:uid="{2ACB9ABB-CFB1-4632-A95C-FF8A45E1EC0D}"/>
    <cellStyle name="EYCurrency 4 3 7" xfId="3319" xr:uid="{0BA35999-DC26-4E1C-9DC5-5585F589C4E9}"/>
    <cellStyle name="EYCurrency 4 3 7 2" xfId="9538" xr:uid="{8C032CD1-5091-4808-8AC0-180EA3433305}"/>
    <cellStyle name="EYCurrency 4 3 7 2 2" xfId="25143" xr:uid="{2F512BBC-4D5E-478F-AD0A-0903273D3B46}"/>
    <cellStyle name="EYCurrency 4 3 7 3" xfId="31235" xr:uid="{99C14904-B4DE-4E36-B39B-0B47674A5872}"/>
    <cellStyle name="EYCurrency 4 3 7 4" xfId="37198" xr:uid="{7C35C7D9-22DB-4631-9492-11880AB7ED7D}"/>
    <cellStyle name="EYCurrency 4 3 7 5" xfId="17662" xr:uid="{91D98D0A-84BC-407B-BCFD-E23C2769A8E3}"/>
    <cellStyle name="EYCurrency 4 3 8" xfId="5747" xr:uid="{CA24A0E3-7005-4FC2-8B0E-297A8140BFA0}"/>
    <cellStyle name="EYCurrency 4 3 8 2" xfId="22115" xr:uid="{C1D7A49C-E4DA-476C-80D3-FB9B089488AB}"/>
    <cellStyle name="EYCurrency 4 3 9" xfId="22579" xr:uid="{EB4121F5-4E74-49C0-918A-540B1DF99371}"/>
    <cellStyle name="EYCurrency 4 4" xfId="1099" xr:uid="{3AA982FF-D752-4D5D-9D72-875B16A55CAD}"/>
    <cellStyle name="EYCurrency 4 4 10" xfId="21918" xr:uid="{6815036E-61FB-48DA-9CCC-AFB9868E8739}"/>
    <cellStyle name="EYCurrency 4 4 11" xfId="21699" xr:uid="{F8D687C6-30B8-4A89-B573-47157B457246}"/>
    <cellStyle name="EYCurrency 4 4 12" xfId="41312" xr:uid="{D3E9CE1D-7E1F-498A-A92F-B8AC4B527FEE}"/>
    <cellStyle name="EYCurrency 4 4 13" xfId="15091" xr:uid="{7762065B-B8F2-4825-ADE1-68143F44B526}"/>
    <cellStyle name="EYCurrency 4 4 2" xfId="8006" xr:uid="{B511E6F7-9332-4138-9FEC-FF9B9AC5DC84}"/>
    <cellStyle name="EYCurrency 4 4 2 2" xfId="10413" xr:uid="{608CFDC9-76E2-4618-81B6-A81A169ECA60}"/>
    <cellStyle name="EYCurrency 4 4 2 2 2" xfId="26018" xr:uid="{46BD14B9-7BC6-4D23-ACC1-C1DAEB16A1DE}"/>
    <cellStyle name="EYCurrency 4 4 2 2 3" xfId="32093" xr:uid="{664BF131-CDDA-47FF-9ABB-C629D5987405}"/>
    <cellStyle name="EYCurrency 4 4 2 2 4" xfId="38056" xr:uid="{64F72EF8-0FC2-44F2-AC6D-71DD11D47ED4}"/>
    <cellStyle name="EYCurrency 4 4 2 2 5" xfId="44080" xr:uid="{3C26DD48-8B98-4B82-B339-196DAAD45F02}"/>
    <cellStyle name="EYCurrency 4 4 2 2 6" xfId="18535" xr:uid="{8FE06743-9693-405F-A37A-15ED7BB126E7}"/>
    <cellStyle name="EYCurrency 4 4 2 3" xfId="12258" xr:uid="{B7DC756F-F067-4177-B97D-2DE3ABB1610E}"/>
    <cellStyle name="EYCurrency 4 4 2 3 2" xfId="27863" xr:uid="{D70E62EF-368D-44A6-86BF-64E3A9F14A81}"/>
    <cellStyle name="EYCurrency 4 4 2 3 3" xfId="33900" xr:uid="{6D47E404-20CA-4C6E-B9BE-FBA7869163A9}"/>
    <cellStyle name="EYCurrency 4 4 2 3 4" xfId="39861" xr:uid="{C3F402FE-7317-4320-B2CA-0670EE64CAAE}"/>
    <cellStyle name="EYCurrency 4 4 2 3 5" xfId="45185" xr:uid="{8FEC607C-6465-493A-BD6F-23256DF71FEE}"/>
    <cellStyle name="EYCurrency 4 4 2 3 6" xfId="20380" xr:uid="{169D73DD-EC60-429A-BB48-ABA451610F6B}"/>
    <cellStyle name="EYCurrency 4 4 2 4" xfId="23618" xr:uid="{5F7449E4-63C3-4394-A6C3-FA5B057638F7}"/>
    <cellStyle name="EYCurrency 4 4 2 5" xfId="29742" xr:uid="{7487BF09-B6C3-4AA8-B7A0-4769C369D694}"/>
    <cellStyle name="EYCurrency 4 4 2 6" xfId="35708" xr:uid="{14F8D1CC-1A5B-409C-AFEE-EC84B177B612}"/>
    <cellStyle name="EYCurrency 4 4 2 7" xfId="42020" xr:uid="{C6DDA92E-4630-4292-AA9B-6AF20EAF1A9F}"/>
    <cellStyle name="EYCurrency 4 4 2 8" xfId="16139" xr:uid="{3B22D736-0DF7-47D4-8149-51C78F20A3EB}"/>
    <cellStyle name="EYCurrency 4 4 3" xfId="7562" xr:uid="{D0DD2D13-EB03-4AF1-8102-239F103A52DD}"/>
    <cellStyle name="EYCurrency 4 4 3 2" xfId="9970" xr:uid="{8C33A243-4BB9-47DC-A214-EB48C1BA5856}"/>
    <cellStyle name="EYCurrency 4 4 3 2 2" xfId="25575" xr:uid="{6ED5449F-EBE8-4999-AC74-D11B20238B30}"/>
    <cellStyle name="EYCurrency 4 4 3 2 3" xfId="31654" xr:uid="{7475AB66-A5AF-4FA0-A219-09FAAF85EB35}"/>
    <cellStyle name="EYCurrency 4 4 3 2 4" xfId="37617" xr:uid="{A7BCF691-1211-4461-8126-E82D64A556D6}"/>
    <cellStyle name="EYCurrency 4 4 3 2 5" xfId="43825" xr:uid="{24064C1E-0903-413E-ADC6-937B73159D32}"/>
    <cellStyle name="EYCurrency 4 4 3 2 6" xfId="18092" xr:uid="{F45C476A-FC7A-46DF-A711-1331E3F22D93}"/>
    <cellStyle name="EYCurrency 4 4 3 3" xfId="11815" xr:uid="{941D225B-9D0E-419D-9F5A-0217858A069E}"/>
    <cellStyle name="EYCurrency 4 4 3 3 2" xfId="27420" xr:uid="{8A763A47-5312-48D9-BA4D-FD0258FC5939}"/>
    <cellStyle name="EYCurrency 4 4 3 3 3" xfId="33461" xr:uid="{C1AA66C2-FB69-492B-A944-BD5C256F305D}"/>
    <cellStyle name="EYCurrency 4 4 3 3 4" xfId="39422" xr:uid="{DC640D77-4134-4B69-9718-572744FEE19E}"/>
    <cellStyle name="EYCurrency 4 4 3 3 5" xfId="44930" xr:uid="{2412B929-0FE5-448E-A6F9-B7814622DFB7}"/>
    <cellStyle name="EYCurrency 4 4 3 3 6" xfId="19937" xr:uid="{5896FA80-5EAA-42C8-A676-AD57DE62794E}"/>
    <cellStyle name="EYCurrency 4 4 3 4" xfId="23174" xr:uid="{24148E4B-1D90-4B9E-A197-3BFB127AC485}"/>
    <cellStyle name="EYCurrency 4 4 3 5" xfId="29303" xr:uid="{2408445E-C7DF-416B-82AE-F73C6DFD3DB8}"/>
    <cellStyle name="EYCurrency 4 4 3 6" xfId="35269" xr:uid="{58C2A719-2A1F-450B-BB6B-9A9F9C3848D2}"/>
    <cellStyle name="EYCurrency 4 4 3 7" xfId="41765" xr:uid="{85AA04EA-D1E9-4A0B-AFE1-3A5BF4380810}"/>
    <cellStyle name="EYCurrency 4 4 3 8" xfId="15696" xr:uid="{17DCB62F-7BCC-4044-A7DF-2A8998720FE6}"/>
    <cellStyle name="EYCurrency 4 4 4" xfId="7751" xr:uid="{CFBB305B-2BAC-46B3-BB7E-313D724AC966}"/>
    <cellStyle name="EYCurrency 4 4 4 2" xfId="10159" xr:uid="{C7A59F5C-1F35-49A7-BAC6-4A83CC349769}"/>
    <cellStyle name="EYCurrency 4 4 4 2 2" xfId="25764" xr:uid="{746DE89F-850C-402C-93F3-DD910D474DB9}"/>
    <cellStyle name="EYCurrency 4 4 4 2 3" xfId="31842" xr:uid="{124E1B75-2114-4EBE-8F33-28A0DED5A8A8}"/>
    <cellStyle name="EYCurrency 4 4 4 2 4" xfId="37805" xr:uid="{BF0FC4E3-2414-4080-A91C-A47F436BFE57}"/>
    <cellStyle name="EYCurrency 4 4 4 2 5" xfId="43879" xr:uid="{A091E1CB-5617-42BA-9F17-43BAB4EAE209}"/>
    <cellStyle name="EYCurrency 4 4 4 2 6" xfId="18281" xr:uid="{D7F00243-69C7-4166-A4B3-D756D8404194}"/>
    <cellStyle name="EYCurrency 4 4 4 3" xfId="12004" xr:uid="{FA24DE10-60FD-4378-8568-3359689BC48C}"/>
    <cellStyle name="EYCurrency 4 4 4 3 2" xfId="27609" xr:uid="{87DC1D75-5290-4D86-83C4-0696354DF7F8}"/>
    <cellStyle name="EYCurrency 4 4 4 3 3" xfId="33649" xr:uid="{52EE7B7C-FBB3-401B-8AC8-5E4D524C21CA}"/>
    <cellStyle name="EYCurrency 4 4 4 3 4" xfId="39610" xr:uid="{F7A3B9F9-6429-4283-939A-5A7089829CF4}"/>
    <cellStyle name="EYCurrency 4 4 4 3 5" xfId="44984" xr:uid="{6E1BD047-411B-4808-A603-67BDB47D9AE6}"/>
    <cellStyle name="EYCurrency 4 4 4 3 6" xfId="20126" xr:uid="{CE8D97E0-B3E5-4D21-821C-56A9E1CC9195}"/>
    <cellStyle name="EYCurrency 4 4 4 4" xfId="23363" xr:uid="{D6BFCB94-A6A3-4D36-B7C4-48B787AAF2D5}"/>
    <cellStyle name="EYCurrency 4 4 4 5" xfId="29491" xr:uid="{655356CA-A940-4D25-A11A-BC126CAFB7A4}"/>
    <cellStyle name="EYCurrency 4 4 4 6" xfId="35457" xr:uid="{D170C852-B943-4C66-B19B-8B2D75102427}"/>
    <cellStyle name="EYCurrency 4 4 4 7" xfId="41819" xr:uid="{895FA22B-D888-47DF-A124-39E7964FFDE7}"/>
    <cellStyle name="EYCurrency 4 4 4 8" xfId="15885" xr:uid="{B3A4C1A2-4116-4E93-BA1B-56960E86BEAD}"/>
    <cellStyle name="EYCurrency 4 4 5" xfId="7688" xr:uid="{60FBFE4A-B59D-478E-B8D4-2CBE41AD41D1}"/>
    <cellStyle name="EYCurrency 4 4 5 2" xfId="10096" xr:uid="{023608E7-1D56-4CD9-B061-F3913644E5A5}"/>
    <cellStyle name="EYCurrency 4 4 5 2 2" xfId="25701" xr:uid="{039F198E-37DA-443C-97C5-7B826CF78B8D}"/>
    <cellStyle name="EYCurrency 4 4 5 2 3" xfId="31779" xr:uid="{B03DAEB8-B0B5-41C0-8548-4C22D3295DFE}"/>
    <cellStyle name="EYCurrency 4 4 5 2 4" xfId="37742" xr:uid="{00606C6C-77E6-4AD3-87DF-D4F6E9CE9E33}"/>
    <cellStyle name="EYCurrency 4 4 5 2 5" xfId="18218" xr:uid="{8A418E8D-741F-436B-B754-55359860A515}"/>
    <cellStyle name="EYCurrency 4 4 5 3" xfId="11941" xr:uid="{9A97FB2D-892F-4A77-9D83-A12EF8D236C2}"/>
    <cellStyle name="EYCurrency 4 4 5 3 2" xfId="27546" xr:uid="{A88389AE-D7C4-4B9A-8FD3-59B5D3E0275D}"/>
    <cellStyle name="EYCurrency 4 4 5 3 3" xfId="33586" xr:uid="{EF4FBB1E-E88A-4834-A821-CAF32D372820}"/>
    <cellStyle name="EYCurrency 4 4 5 3 4" xfId="39547" xr:uid="{1535DDA5-0887-42A6-8ED8-A82BCC99B549}"/>
    <cellStyle name="EYCurrency 4 4 5 3 5" xfId="20063" xr:uid="{B622E639-9872-468E-8C9A-D5F5F3EA27C4}"/>
    <cellStyle name="EYCurrency 4 4 5 4" xfId="23300" xr:uid="{91E4D534-EBC4-4E39-9236-AEFFFD6009D7}"/>
    <cellStyle name="EYCurrency 4 4 5 5" xfId="29428" xr:uid="{2160B3BF-D508-4657-8C63-4FE5B66AEC79}"/>
    <cellStyle name="EYCurrency 4 4 5 6" xfId="35394" xr:uid="{5862957B-99B3-498D-96C2-1E3A35C8D04C}"/>
    <cellStyle name="EYCurrency 4 4 5 7" xfId="43238" xr:uid="{53531B89-85EC-45A3-B563-57D27CE68B3D}"/>
    <cellStyle name="EYCurrency 4 4 5 8" xfId="15822" xr:uid="{A1772996-C832-47FD-AA04-BF178BE5EFDF}"/>
    <cellStyle name="EYCurrency 4 4 6" xfId="9296" xr:uid="{0D62A3A9-43F7-4237-A0B2-F3F808A4182D}"/>
    <cellStyle name="EYCurrency 4 4 6 2" xfId="24901" xr:uid="{C5B2833D-4AB0-4216-B798-E3713ED65840}"/>
    <cellStyle name="EYCurrency 4 4 6 3" xfId="30994" xr:uid="{27649EDE-9E5F-4DFD-A746-31F3B5AC0452}"/>
    <cellStyle name="EYCurrency 4 4 6 4" xfId="36957" xr:uid="{4191A4D6-522A-4907-8BF4-55A1A4A1AB48}"/>
    <cellStyle name="EYCurrency 4 4 6 5" xfId="42894" xr:uid="{DEAA49AD-4D71-45F8-9A72-D45451AF3150}"/>
    <cellStyle name="EYCurrency 4 4 6 6" xfId="17420" xr:uid="{5F22AC3B-8771-429F-A644-9B3751BFDC77}"/>
    <cellStyle name="EYCurrency 4 4 7" xfId="9495" xr:uid="{F2C99B1D-D32A-492A-83CC-4A46D7500297}"/>
    <cellStyle name="EYCurrency 4 4 7 2" xfId="25100" xr:uid="{C3AF1964-0C0D-4C60-B2DA-660FC4B814B0}"/>
    <cellStyle name="EYCurrency 4 4 7 3" xfId="31192" xr:uid="{700F1295-6C23-486B-8FD9-44E45B05B841}"/>
    <cellStyle name="EYCurrency 4 4 7 4" xfId="37155" xr:uid="{CD059A55-2B97-4FDF-ADB1-6792D1B97589}"/>
    <cellStyle name="EYCurrency 4 4 7 5" xfId="17619" xr:uid="{6ABD2A5A-1ECA-4413-AA75-689CEF525102}"/>
    <cellStyle name="EYCurrency 4 4 8" xfId="5891" xr:uid="{C83DC150-1FA4-40A3-AF55-1D7587FE4BC5}"/>
    <cellStyle name="EYCurrency 4 4 8 2" xfId="21426" xr:uid="{7C7C5844-15B7-401E-AA92-C4E7C8943344}"/>
    <cellStyle name="EYCurrency 4 4 9" xfId="22250" xr:uid="{7D06DF86-41AB-48E4-8C27-C50995669E33}"/>
    <cellStyle name="EYCurrency 4 5" xfId="1692" xr:uid="{261C1E9B-80C7-475F-8BFA-63CB23C7F0BF}"/>
    <cellStyle name="EYCurrency 4 5 2" xfId="9736" xr:uid="{3952C94D-98CD-4FAB-9685-B599099CFC1E}"/>
    <cellStyle name="EYCurrency 4 5 2 2" xfId="25341" xr:uid="{3002F1DF-9E62-4D73-9EE7-387A9C1DC90B}"/>
    <cellStyle name="EYCurrency 4 5 2 3" xfId="31420" xr:uid="{51673FC4-0601-4B33-B5F6-5F06DE6B7AF2}"/>
    <cellStyle name="EYCurrency 4 5 2 4" xfId="37383" xr:uid="{1647B16C-C7D3-419B-8DD0-BE4DA1BC1977}"/>
    <cellStyle name="EYCurrency 4 5 2 5" xfId="43662" xr:uid="{C50228F1-9D47-4960-B650-5D172908C04D}"/>
    <cellStyle name="EYCurrency 4 5 2 6" xfId="17858" xr:uid="{959BC1A3-D88C-4E2F-9398-D46886A2776E}"/>
    <cellStyle name="EYCurrency 4 5 3" xfId="11581" xr:uid="{08B675CE-622D-4374-B802-154265F35701}"/>
    <cellStyle name="EYCurrency 4 5 3 2" xfId="27186" xr:uid="{0C163AA9-14C9-4507-A1CC-E5F690C6345A}"/>
    <cellStyle name="EYCurrency 4 5 3 3" xfId="33227" xr:uid="{8F039095-1F0E-4D27-B971-BFCA44612266}"/>
    <cellStyle name="EYCurrency 4 5 3 4" xfId="39188" xr:uid="{42DE1CCF-3F04-473D-88BA-63D8FC002297}"/>
    <cellStyle name="EYCurrency 4 5 3 5" xfId="44767" xr:uid="{476D156C-F011-48D6-A41D-B47DF34E664F}"/>
    <cellStyle name="EYCurrency 4 5 3 6" xfId="19703" xr:uid="{29391D30-E0D4-4DAA-9CD7-59F2C5A1B75D}"/>
    <cellStyle name="EYCurrency 4 5 4" xfId="7328" xr:uid="{D0FA0424-A0B3-4CD4-AF92-64D54D9DDB49}"/>
    <cellStyle name="EYCurrency 4 5 4 2" xfId="22940" xr:uid="{859B87F0-C349-4526-9EFF-A95D46B6DF59}"/>
    <cellStyle name="EYCurrency 4 5 5" xfId="29069" xr:uid="{8BD771D3-FA51-4C6E-9DFA-4B3C48C11AB5}"/>
    <cellStyle name="EYCurrency 4 5 6" xfId="35035" xr:uid="{F289CE05-80C7-458A-9B93-0DA743D5349E}"/>
    <cellStyle name="EYCurrency 4 5 7" xfId="41602" xr:uid="{7013E2AA-80AE-4E21-82DB-8B1921636C87}"/>
    <cellStyle name="EYCurrency 4 5 8" xfId="15462" xr:uid="{571E7699-4EDE-4B54-A35E-F6784ADA6DD2}"/>
    <cellStyle name="EYCurrency 4 6" xfId="2373" xr:uid="{73BF1A14-701A-486C-8CB8-8DF21ACDEC7B}"/>
    <cellStyle name="EYCurrency 4 6 2" xfId="10260" xr:uid="{BC013172-67C3-4D6C-82AC-B90E868356F5}"/>
    <cellStyle name="EYCurrency 4 6 2 2" xfId="25865" xr:uid="{5205AF4A-F072-4892-ABC2-A8A2C9009686}"/>
    <cellStyle name="EYCurrency 4 6 2 3" xfId="31943" xr:uid="{DF29C9CD-BB27-4C82-8AEF-022F791ACA36}"/>
    <cellStyle name="EYCurrency 4 6 2 4" xfId="37906" xr:uid="{180BB0CE-5F97-43B3-87A5-724E21FE5A22}"/>
    <cellStyle name="EYCurrency 4 6 2 5" xfId="43625" xr:uid="{19D75B5B-8C27-4020-AB6C-8B74D717A7B3}"/>
    <cellStyle name="EYCurrency 4 6 2 6" xfId="18382" xr:uid="{B61A155D-2AF0-470C-B76E-7FEA1963FA61}"/>
    <cellStyle name="EYCurrency 4 6 3" xfId="12105" xr:uid="{3B5349D8-0105-4D7E-B26C-E0A4DC76E669}"/>
    <cellStyle name="EYCurrency 4 6 3 2" xfId="27710" xr:uid="{5435DC0C-4575-424A-A153-E4F69BF31501}"/>
    <cellStyle name="EYCurrency 4 6 3 3" xfId="33750" xr:uid="{94B24F8A-3EBB-4750-9B25-1F76FE2880EA}"/>
    <cellStyle name="EYCurrency 4 6 3 4" xfId="39711" xr:uid="{DC1DDF97-520F-4583-A647-21069ECBBC84}"/>
    <cellStyle name="EYCurrency 4 6 3 5" xfId="44730" xr:uid="{802585A3-BC34-41A1-8E66-9F644A0D8C3A}"/>
    <cellStyle name="EYCurrency 4 6 3 6" xfId="20227" xr:uid="{4D073BB5-CAA7-4037-8A51-BC8896A0D4E3}"/>
    <cellStyle name="EYCurrency 4 6 4" xfId="7852" xr:uid="{8DFC8838-5381-49C0-8177-A2775150C149}"/>
    <cellStyle name="EYCurrency 4 6 4 2" xfId="23464" xr:uid="{F3ABFB7F-C664-4F83-9542-89AE83BD7507}"/>
    <cellStyle name="EYCurrency 4 6 5" xfId="29592" xr:uid="{FA310949-FED2-481C-A7A4-D041F400399A}"/>
    <cellStyle name="EYCurrency 4 6 6" xfId="35558" xr:uid="{4CFDAFF0-94ED-4A56-850B-12D7AB63DD45}"/>
    <cellStyle name="EYCurrency 4 6 7" xfId="41565" xr:uid="{0DD77698-9DB7-44B0-AE0E-49F84C914F45}"/>
    <cellStyle name="EYCurrency 4 6 8" xfId="15986" xr:uid="{CAC20EF9-98B5-4837-9185-777DD96C4584}"/>
    <cellStyle name="EYCurrency 4 7" xfId="2655" xr:uid="{8F5A0585-B8FF-41E8-B869-15CEBB744CBD}"/>
    <cellStyle name="EYCurrency 4 7 2" xfId="10747" xr:uid="{C93A2C3B-331D-4D44-B246-81EDF2BCE756}"/>
    <cellStyle name="EYCurrency 4 7 2 2" xfId="26352" xr:uid="{2AB0D202-D40E-4F25-B426-6EFF5C171A6B}"/>
    <cellStyle name="EYCurrency 4 7 2 3" xfId="32424" xr:uid="{4C3B7410-D179-49FB-8CC2-02D88E1CB8BF}"/>
    <cellStyle name="EYCurrency 4 7 2 4" xfId="38387" xr:uid="{200ACB10-018C-46B7-B857-FBA05A022EC5}"/>
    <cellStyle name="EYCurrency 4 7 2 5" xfId="18869" xr:uid="{17957327-8557-433D-8A5F-D32D8F3344A1}"/>
    <cellStyle name="EYCurrency 4 7 3" xfId="12592" xr:uid="{C206B101-1506-4A61-9122-A46ACFBD6AEF}"/>
    <cellStyle name="EYCurrency 4 7 3 2" xfId="28197" xr:uid="{925391BD-0E9A-4CB9-BDD7-7BCC1AFADCF4}"/>
    <cellStyle name="EYCurrency 4 7 3 3" xfId="34231" xr:uid="{2EC86A3B-A2DC-4D50-9124-D92C718E1197}"/>
    <cellStyle name="EYCurrency 4 7 3 4" xfId="40192" xr:uid="{F58F3141-86D3-45F6-9A86-F36A2B188689}"/>
    <cellStyle name="EYCurrency 4 7 3 5" xfId="20714" xr:uid="{745F3C8A-C7F1-4CD5-BCA6-E200B50D674D}"/>
    <cellStyle name="EYCurrency 4 7 4" xfId="8340" xr:uid="{94362A8E-4006-4F67-BCCD-A08FD4AC53BB}"/>
    <cellStyle name="EYCurrency 4 7 4 2" xfId="23952" xr:uid="{1547E72B-3DDB-4E1D-9410-428644877C4C}"/>
    <cellStyle name="EYCurrency 4 7 5" xfId="30073" xr:uid="{0AB6357A-3AE3-41E2-89B3-1EED224906E9}"/>
    <cellStyle name="EYCurrency 4 7 6" xfId="36039" xr:uid="{DF677935-524A-41D8-9884-E17B4D500719}"/>
    <cellStyle name="EYCurrency 4 7 7" xfId="43070" xr:uid="{91C7BB8B-F054-440B-8699-B7D4AD6D9341}"/>
    <cellStyle name="EYCurrency 4 7 8" xfId="16473" xr:uid="{E962B2DD-EB00-488D-A262-1518674D5205}"/>
    <cellStyle name="EYCurrency 4 8" xfId="2930" xr:uid="{3830F631-8B8F-4565-8234-556C749C8B10}"/>
    <cellStyle name="EYCurrency 4 8 2" xfId="10116" xr:uid="{FD509D2C-DF0B-4347-BE98-3F88BD7DAA63}"/>
    <cellStyle name="EYCurrency 4 8 2 2" xfId="25721" xr:uid="{3FDBDD2B-1560-44C5-BDD6-375B5EEF8A6F}"/>
    <cellStyle name="EYCurrency 4 8 2 3" xfId="31799" xr:uid="{0D6456EF-C50F-4A17-8410-CE49478E3CCA}"/>
    <cellStyle name="EYCurrency 4 8 2 4" xfId="37762" xr:uid="{0E5510F1-C711-44D4-B2EA-232291694157}"/>
    <cellStyle name="EYCurrency 4 8 2 5" xfId="18238" xr:uid="{89B76391-7E89-4214-8AD7-85F91AA65FED}"/>
    <cellStyle name="EYCurrency 4 8 3" xfId="11961" xr:uid="{571DDE56-1C2A-41D4-B5B4-A75EAF0CDB84}"/>
    <cellStyle name="EYCurrency 4 8 3 2" xfId="27566" xr:uid="{1D77C743-1A2B-498F-9DDA-120C0FC269B2}"/>
    <cellStyle name="EYCurrency 4 8 3 3" xfId="33606" xr:uid="{A0146D8D-59BD-4A3A-8D1D-0CE0E4CD4E93}"/>
    <cellStyle name="EYCurrency 4 8 3 4" xfId="39567" xr:uid="{FA4F1D0D-DD48-43D7-981F-EDE887867B82}"/>
    <cellStyle name="EYCurrency 4 8 3 5" xfId="20083" xr:uid="{7C884059-F4E1-486B-AADC-BE5F338E1DF6}"/>
    <cellStyle name="EYCurrency 4 8 4" xfId="7708" xr:uid="{935BB8EB-2DF2-4582-AECD-7DFCF2068079}"/>
    <cellStyle name="EYCurrency 4 8 4 2" xfId="23320" xr:uid="{F1AC08F2-E5BE-4989-B201-651F9BA0ACAC}"/>
    <cellStyle name="EYCurrency 4 8 5" xfId="29448" xr:uid="{C2C06AE7-6AA5-4311-B171-A38128E59464}"/>
    <cellStyle name="EYCurrency 4 8 6" xfId="35414" xr:uid="{54E7CE91-5B8E-4046-A1F0-6E03C2FEECB5}"/>
    <cellStyle name="EYCurrency 4 8 7" xfId="43105" xr:uid="{F37DFA37-B918-44D7-BDF2-92B2A75D19C0}"/>
    <cellStyle name="EYCurrency 4 8 8" xfId="15842" xr:uid="{B10E38FB-53DF-4CFC-9A11-3AEAD3C2E94E}"/>
    <cellStyle name="EYCurrency 4 9" xfId="9051" xr:uid="{8C72B53F-0CCB-4A57-8E9C-73A8A93249C7}"/>
    <cellStyle name="EYCurrency 4 9 2" xfId="24656" xr:uid="{3A944629-6A63-434E-8193-D92D9A5629DC}"/>
    <cellStyle name="EYCurrency 4 9 3" xfId="30750" xr:uid="{E338AD04-8476-495A-A946-B985A755AAAA}"/>
    <cellStyle name="EYCurrency 4 9 4" xfId="36713" xr:uid="{F6DA10EF-BC24-43B2-993C-158AC53B321D}"/>
    <cellStyle name="EYCurrency 4 9 5" xfId="17175" xr:uid="{6D2974A4-EB32-4F2E-99E2-8759AE3D01B2}"/>
    <cellStyle name="EYCurrency 5" xfId="206" xr:uid="{F7A2010A-FF17-418C-B6DD-E4A1E52028DE}"/>
    <cellStyle name="EYCurrency 5 10" xfId="3273" xr:uid="{E53994A5-B08E-4B6C-975B-A7E2A5F381BF}"/>
    <cellStyle name="EYCurrency 5 10 2" xfId="21740" xr:uid="{BA8C3D7C-F66E-4EA1-BCE7-22AC8128A534}"/>
    <cellStyle name="EYCurrency 5 11" xfId="3589" xr:uid="{A354E3A5-2A95-465A-9203-E39FC7C2299D}"/>
    <cellStyle name="EYCurrency 5 11 2" xfId="22099" xr:uid="{0070A9F4-2068-4365-910E-1C6538394F91}"/>
    <cellStyle name="EYCurrency 5 12" xfId="22743" xr:uid="{D5497156-A461-41C0-AF24-3408C3C3515E}"/>
    <cellStyle name="EYCurrency 5 13" xfId="41164" xr:uid="{6E20D7E1-9132-4F2C-8BE5-A9F06A6BE6F3}"/>
    <cellStyle name="EYCurrency 5 14" xfId="14938" xr:uid="{1D7800B4-8CD1-49C8-A5E3-C0BAB78FF0FC}"/>
    <cellStyle name="EYCurrency 5 2" xfId="301" xr:uid="{25C4BC5D-0C46-478D-96FD-2567F204F514}"/>
    <cellStyle name="EYCurrency 5 2 10" xfId="21995" xr:uid="{B697A68B-8432-4F7F-A1E3-2C1DB0F3119C}"/>
    <cellStyle name="EYCurrency 5 2 11" xfId="41215" xr:uid="{AD9DD6D7-2CCC-4259-9717-9A8F5B5AF8AF}"/>
    <cellStyle name="EYCurrency 5 2 12" xfId="14991" xr:uid="{EFFB62FB-6AE6-4745-85FA-FE933978F161}"/>
    <cellStyle name="EYCurrency 5 2 2" xfId="1206" xr:uid="{96BD59A2-6516-45D6-B519-18F6E01FF3DE}"/>
    <cellStyle name="EYCurrency 5 2 2 10" xfId="21880" xr:uid="{C9119D03-9C9A-478F-8C36-1E8B849F8FA2}"/>
    <cellStyle name="EYCurrency 5 2 2 11" xfId="22043" xr:uid="{218BD2C4-FABF-4187-AD37-6E71B28110A7}"/>
    <cellStyle name="EYCurrency 5 2 2 12" xfId="41366" xr:uid="{D7BE88AE-EE40-41CA-B5CC-D03B90B85494}"/>
    <cellStyle name="EYCurrency 5 2 2 13" xfId="15145" xr:uid="{5D5FDB2F-2CA5-4272-B247-19819463732D}"/>
    <cellStyle name="EYCurrency 5 2 2 2" xfId="8060" xr:uid="{239721A4-5073-423B-93E3-BFF200E66E42}"/>
    <cellStyle name="EYCurrency 5 2 2 2 2" xfId="10467" xr:uid="{52BEA9B1-60F5-4DEB-B167-8C2C7752472B}"/>
    <cellStyle name="EYCurrency 5 2 2 2 2 2" xfId="26072" xr:uid="{9FD66D58-AA7A-4079-9362-C0F9387C41F0}"/>
    <cellStyle name="EYCurrency 5 2 2 2 2 3" xfId="32147" xr:uid="{B1710453-6F99-4759-A341-B8D9B4883A4C}"/>
    <cellStyle name="EYCurrency 5 2 2 2 2 4" xfId="38110" xr:uid="{7C2CB08A-0D1C-40C4-AF3E-AD62357943D5}"/>
    <cellStyle name="EYCurrency 5 2 2 2 2 5" xfId="44134" xr:uid="{7DE95312-A2E1-46D6-88AC-35A5C150CB86}"/>
    <cellStyle name="EYCurrency 5 2 2 2 2 6" xfId="18589" xr:uid="{527A92E7-8E40-4344-B957-8D0FEC0204CE}"/>
    <cellStyle name="EYCurrency 5 2 2 2 3" xfId="12312" xr:uid="{6E1B2D69-D98F-47A3-8B43-A75A56136C33}"/>
    <cellStyle name="EYCurrency 5 2 2 2 3 2" xfId="27917" xr:uid="{42EC9BB7-A062-40F7-B0B4-6BA51DC3F54F}"/>
    <cellStyle name="EYCurrency 5 2 2 2 3 3" xfId="33954" xr:uid="{330E98BB-A4E1-4FAC-A053-12CA9014F5AF}"/>
    <cellStyle name="EYCurrency 5 2 2 2 3 4" xfId="39915" xr:uid="{025279E4-1744-4039-B86E-FE8C79C44957}"/>
    <cellStyle name="EYCurrency 5 2 2 2 3 5" xfId="45239" xr:uid="{B554BFEC-B48A-43C8-ABE3-2DDA043F8799}"/>
    <cellStyle name="EYCurrency 5 2 2 2 3 6" xfId="20434" xr:uid="{72850C04-7834-4254-9CE2-70D2390A743F}"/>
    <cellStyle name="EYCurrency 5 2 2 2 4" xfId="23672" xr:uid="{951D4CA1-1C64-45DC-A5F4-C1DC827821CE}"/>
    <cellStyle name="EYCurrency 5 2 2 2 5" xfId="29796" xr:uid="{4B213106-8ADD-44E4-996B-15BA52048667}"/>
    <cellStyle name="EYCurrency 5 2 2 2 6" xfId="35762" xr:uid="{18DE9053-0E67-4ABB-B65E-91C604483D4C}"/>
    <cellStyle name="EYCurrency 5 2 2 2 7" xfId="42074" xr:uid="{99878993-5634-4739-9B71-0B344762B8F2}"/>
    <cellStyle name="EYCurrency 5 2 2 2 8" xfId="16193" xr:uid="{7EC076C5-F2FD-447B-A455-CC333737F443}"/>
    <cellStyle name="EYCurrency 5 2 2 3" xfId="8505" xr:uid="{F3118377-B7AE-4048-93D3-ECD682D42965}"/>
    <cellStyle name="EYCurrency 5 2 2 3 2" xfId="10912" xr:uid="{C4FBA220-4BE9-4B31-B4FE-0E9AA7A718B4}"/>
    <cellStyle name="EYCurrency 5 2 2 3 2 2" xfId="26517" xr:uid="{16B26BA9-FB69-4D41-9120-3B72306539E3}"/>
    <cellStyle name="EYCurrency 5 2 2 3 2 3" xfId="32588" xr:uid="{4A450805-C7EC-4C5B-9AA0-F6E2F49075C6}"/>
    <cellStyle name="EYCurrency 5 2 2 3 2 4" xfId="38550" xr:uid="{6B47B6C5-51F3-4492-BEBC-82D1D77866D2}"/>
    <cellStyle name="EYCurrency 5 2 2 3 2 5" xfId="43776" xr:uid="{C1B9635F-8D65-426A-BAE5-C40AADC86782}"/>
    <cellStyle name="EYCurrency 5 2 2 3 2 6" xfId="19034" xr:uid="{7F653897-ED86-4A68-8388-422409EE5BD6}"/>
    <cellStyle name="EYCurrency 5 2 2 3 3" xfId="12757" xr:uid="{BD6B0A04-C9A0-4607-91F5-1682244B57C9}"/>
    <cellStyle name="EYCurrency 5 2 2 3 3 2" xfId="28362" xr:uid="{E98523F2-4E84-4CDE-9EEF-BF93CA2E2E73}"/>
    <cellStyle name="EYCurrency 5 2 2 3 3 3" xfId="34394" xr:uid="{E6D86F26-60E7-47AD-8D45-50DD8C808852}"/>
    <cellStyle name="EYCurrency 5 2 2 3 3 4" xfId="40355" xr:uid="{59694F95-7BB9-4633-89FD-8AFC9854AB0B}"/>
    <cellStyle name="EYCurrency 5 2 2 3 3 5" xfId="44881" xr:uid="{42A51294-9DA4-498C-988F-8F2BA99A90EC}"/>
    <cellStyle name="EYCurrency 5 2 2 3 3 6" xfId="20879" xr:uid="{39D082A5-2CFB-450C-95E5-B13B455D521B}"/>
    <cellStyle name="EYCurrency 5 2 2 3 4" xfId="24117" xr:uid="{4F8586BB-B103-4552-A627-51901E493E23}"/>
    <cellStyle name="EYCurrency 5 2 2 3 5" xfId="30237" xr:uid="{6FCFA1AC-1991-4756-B2CA-FA161CEDAEE0}"/>
    <cellStyle name="EYCurrency 5 2 2 3 6" xfId="36202" xr:uid="{83A35F0F-7CEF-4F21-946B-3A9A4D99DA5A}"/>
    <cellStyle name="EYCurrency 5 2 2 3 7" xfId="41716" xr:uid="{44C52F13-0900-46CA-A1D0-B8C93DC67E3D}"/>
    <cellStyle name="EYCurrency 5 2 2 3 8" xfId="16638" xr:uid="{662D14BA-78AF-4961-86EB-B242E0824263}"/>
    <cellStyle name="EYCurrency 5 2 2 4" xfId="7782" xr:uid="{CE08CCDB-F9D3-415C-9A54-6AAB60406B9B}"/>
    <cellStyle name="EYCurrency 5 2 2 4 2" xfId="10190" xr:uid="{F1543AA5-4F38-4CB8-87FB-6A40EC9D4E7D}"/>
    <cellStyle name="EYCurrency 5 2 2 4 2 2" xfId="25795" xr:uid="{B3F60FAA-DF20-4B7C-B8BE-7CD2F3D274CC}"/>
    <cellStyle name="EYCurrency 5 2 2 4 2 3" xfId="31873" xr:uid="{600E589A-4D49-4296-B73A-3CEB681ED0EC}"/>
    <cellStyle name="EYCurrency 5 2 2 4 2 4" xfId="37836" xr:uid="{DD1AA57A-7A3D-4E65-A2BA-C90E88994DB1}"/>
    <cellStyle name="EYCurrency 5 2 2 4 2 5" xfId="44345" xr:uid="{2DDFE0E8-BB27-4903-8A4F-5D5C420A961D}"/>
    <cellStyle name="EYCurrency 5 2 2 4 2 6" xfId="18312" xr:uid="{A90E6D59-A178-48A7-91C5-667FA26A61CC}"/>
    <cellStyle name="EYCurrency 5 2 2 4 3" xfId="12035" xr:uid="{148124F3-7552-4F88-88D3-6A1A86D2F4C0}"/>
    <cellStyle name="EYCurrency 5 2 2 4 3 2" xfId="27640" xr:uid="{72593435-3CFD-47D2-A69A-5D12D90847A3}"/>
    <cellStyle name="EYCurrency 5 2 2 4 3 3" xfId="33680" xr:uid="{9A631BB5-08A4-4B69-92AB-59008C529D7E}"/>
    <cellStyle name="EYCurrency 5 2 2 4 3 4" xfId="39641" xr:uid="{2BD03117-4F14-4933-BA8B-1B91025AAA7A}"/>
    <cellStyle name="EYCurrency 5 2 2 4 3 5" xfId="45450" xr:uid="{22F14837-4F02-4192-98FD-D83F7EFE6DC8}"/>
    <cellStyle name="EYCurrency 5 2 2 4 3 6" xfId="20157" xr:uid="{26B76375-903E-4526-87B3-8BAEFFC03294}"/>
    <cellStyle name="EYCurrency 5 2 2 4 4" xfId="23394" xr:uid="{7D21A311-C6B2-4106-88F4-3BA896A0E444}"/>
    <cellStyle name="EYCurrency 5 2 2 4 5" xfId="29522" xr:uid="{26A5F4AE-5BBE-47D0-A0BF-88C93F837CB6}"/>
    <cellStyle name="EYCurrency 5 2 2 4 6" xfId="35488" xr:uid="{AC928453-FE60-4B7F-99DC-45A10C564EAB}"/>
    <cellStyle name="EYCurrency 5 2 2 4 7" xfId="42285" xr:uid="{2C47B1D8-EBCB-4ABA-8FE9-150C96B0A100}"/>
    <cellStyle name="EYCurrency 5 2 2 4 8" xfId="15916" xr:uid="{D27B0703-3D50-4417-AEC6-185EB9E223A1}"/>
    <cellStyle name="EYCurrency 5 2 2 5" xfId="7972" xr:uid="{8C14151A-9F6B-44A4-AB56-BC9C02ECCA4E}"/>
    <cellStyle name="EYCurrency 5 2 2 5 2" xfId="10379" xr:uid="{772AC1CD-771D-415A-A4E2-3BAABAF7F5CB}"/>
    <cellStyle name="EYCurrency 5 2 2 5 2 2" xfId="25984" xr:uid="{B809B5FC-EF69-4EE1-B04E-41E164E4B1B5}"/>
    <cellStyle name="EYCurrency 5 2 2 5 2 3" xfId="32060" xr:uid="{19B50250-F194-4C76-BD44-1C442857AC94}"/>
    <cellStyle name="EYCurrency 5 2 2 5 2 4" xfId="38023" xr:uid="{96089C47-D8D5-445C-A38D-E2ACB197E8C9}"/>
    <cellStyle name="EYCurrency 5 2 2 5 2 5" xfId="18501" xr:uid="{D5C370C6-F981-4AD5-AE67-BE72B0FE9C34}"/>
    <cellStyle name="EYCurrency 5 2 2 5 3" xfId="12224" xr:uid="{A5FBCE1B-1710-45CC-BEC4-5836035B5D8F}"/>
    <cellStyle name="EYCurrency 5 2 2 5 3 2" xfId="27829" xr:uid="{DD8716AB-06D6-4D99-963C-04C542F0E785}"/>
    <cellStyle name="EYCurrency 5 2 2 5 3 3" xfId="33867" xr:uid="{A012ADFB-BC4A-40AD-A959-E9915A3B80A1}"/>
    <cellStyle name="EYCurrency 5 2 2 5 3 4" xfId="39828" xr:uid="{FAF9BED1-4D7E-4B64-A3A7-65675547B120}"/>
    <cellStyle name="EYCurrency 5 2 2 5 3 5" xfId="20346" xr:uid="{490D02F5-FC61-4D70-97DF-CDAD3A4676A4}"/>
    <cellStyle name="EYCurrency 5 2 2 5 4" xfId="23584" xr:uid="{2200D65E-628F-4B20-8C8B-4B1246D29A4F}"/>
    <cellStyle name="EYCurrency 5 2 2 5 5" xfId="29709" xr:uid="{67ED2602-265A-491A-82FE-36E3BAAEF378}"/>
    <cellStyle name="EYCurrency 5 2 2 5 6" xfId="35675" xr:uid="{C8CCFF26-E229-414B-A076-FAE893455DEC}"/>
    <cellStyle name="EYCurrency 5 2 2 5 7" xfId="43292" xr:uid="{01B10024-79DA-4B79-8AFC-14C1D28A60FD}"/>
    <cellStyle name="EYCurrency 5 2 2 5 8" xfId="16105" xr:uid="{6BBCB99B-C97F-46D3-9E42-C3F7E22D6704}"/>
    <cellStyle name="EYCurrency 5 2 2 6" xfId="9350" xr:uid="{B33AE159-6B34-4CAB-98A2-1A3FBFC9FABD}"/>
    <cellStyle name="EYCurrency 5 2 2 6 2" xfId="24955" xr:uid="{EC5489EA-6DCB-4725-B23B-411963BC90A6}"/>
    <cellStyle name="EYCurrency 5 2 2 6 3" xfId="31048" xr:uid="{75C888EA-934B-4193-AAD7-F8D80600E5A3}"/>
    <cellStyle name="EYCurrency 5 2 2 6 4" xfId="37011" xr:uid="{F002BD1A-FB87-4EF3-A6C5-CC2ED8189016}"/>
    <cellStyle name="EYCurrency 5 2 2 6 5" xfId="42744" xr:uid="{7B63F94F-4C4A-4785-8D63-C8B904F471DB}"/>
    <cellStyle name="EYCurrency 5 2 2 6 6" xfId="17474" xr:uid="{15803E4C-0332-47BC-8B00-A5A5EDE13CB9}"/>
    <cellStyle name="EYCurrency 5 2 2 7" xfId="9155" xr:uid="{849E97D9-E716-4D68-92FC-B6C4CF6F9CF5}"/>
    <cellStyle name="EYCurrency 5 2 2 7 2" xfId="24760" xr:uid="{CDED751D-7D99-4BB0-8355-086159D50B1F}"/>
    <cellStyle name="EYCurrency 5 2 2 7 3" xfId="30854" xr:uid="{C8AEB75E-1947-4827-B080-B4CE2E45DB9B}"/>
    <cellStyle name="EYCurrency 5 2 2 7 4" xfId="36817" xr:uid="{6A1E8F6F-F3BC-4A45-88DA-7BF2DBF900B3}"/>
    <cellStyle name="EYCurrency 5 2 2 7 5" xfId="17279" xr:uid="{BE7B948D-05C1-478B-AFB3-B3AF5C5129B6}"/>
    <cellStyle name="EYCurrency 5 2 2 8" xfId="5945" xr:uid="{C831985A-6E59-4682-BCC1-12A53DD1BFD8}"/>
    <cellStyle name="EYCurrency 5 2 2 8 2" xfId="21480" xr:uid="{0E99A5F1-BE0E-4BE4-A2DE-DC9D46E4FB6C}"/>
    <cellStyle name="EYCurrency 5 2 2 9" xfId="22304" xr:uid="{64215AE6-DA33-41F6-8FF3-FFB10C7D3912}"/>
    <cellStyle name="EYCurrency 5 2 3" xfId="1813" xr:uid="{A5DB3CFC-5247-473B-B8C0-CFD644C015F6}"/>
    <cellStyle name="EYCurrency 5 2 3 2" xfId="10297" xr:uid="{14FD5CCF-C13B-46D0-B74D-B3B448BF523D}"/>
    <cellStyle name="EYCurrency 5 2 3 2 2" xfId="25902" xr:uid="{0F7A00CD-E0E3-4C2A-A0FB-BC7B6D9C001E}"/>
    <cellStyle name="EYCurrency 5 2 3 2 3" xfId="31980" xr:uid="{F7C4C311-1B5F-4298-8DFB-EC21D224DB84}"/>
    <cellStyle name="EYCurrency 5 2 3 2 4" xfId="37943" xr:uid="{751082E6-7777-4E31-A2ED-A3C0FFA5551A}"/>
    <cellStyle name="EYCurrency 5 2 3 2 5" xfId="43981" xr:uid="{C3E1AEBF-C874-407F-8ACC-5BB57F579BB8}"/>
    <cellStyle name="EYCurrency 5 2 3 2 6" xfId="18419" xr:uid="{3990FF03-3632-4B07-B305-FC81F80A05CB}"/>
    <cellStyle name="EYCurrency 5 2 3 3" xfId="12142" xr:uid="{FE719E37-1576-4236-8B7C-60E3CB13D45B}"/>
    <cellStyle name="EYCurrency 5 2 3 3 2" xfId="27747" xr:uid="{7DA312F3-0765-40F8-8BD9-5A18AB407603}"/>
    <cellStyle name="EYCurrency 5 2 3 3 3" xfId="33787" xr:uid="{BF9DDD73-0D35-4B32-B01B-FC7EE5D2D00F}"/>
    <cellStyle name="EYCurrency 5 2 3 3 4" xfId="39748" xr:uid="{82064895-FDF7-4CF1-93DB-91B3B8A385F5}"/>
    <cellStyle name="EYCurrency 5 2 3 3 5" xfId="45086" xr:uid="{601C089D-1E98-480B-9638-286C5D2D30AA}"/>
    <cellStyle name="EYCurrency 5 2 3 3 6" xfId="20264" xr:uid="{A7511856-A916-4B20-9691-11622582EF0D}"/>
    <cellStyle name="EYCurrency 5 2 3 4" xfId="7890" xr:uid="{2715784D-D43D-498A-9B8A-443CB86C0F3C}"/>
    <cellStyle name="EYCurrency 5 2 3 4 2" xfId="23502" xr:uid="{DE26CA69-7D42-4C83-B24A-B5A42A0DF806}"/>
    <cellStyle name="EYCurrency 5 2 3 5" xfId="29629" xr:uid="{BDFCCFF0-E939-49BE-9779-CC33EC94C13F}"/>
    <cellStyle name="EYCurrency 5 2 3 6" xfId="35595" xr:uid="{719F6410-6ABC-443C-9AB7-2168284D6FA8}"/>
    <cellStyle name="EYCurrency 5 2 3 7" xfId="41921" xr:uid="{0B242D66-680C-4161-9B7F-0024923FC72F}"/>
    <cellStyle name="EYCurrency 5 2 3 8" xfId="16023" xr:uid="{72C18C0A-BBD4-4D98-BA2F-4B9B9A385F6B}"/>
    <cellStyle name="EYCurrency 5 2 4" xfId="2269" xr:uid="{50119CDB-7400-452F-AA44-21BEE6A072C5}"/>
    <cellStyle name="EYCurrency 5 2 4 2" xfId="10015" xr:uid="{35694DF6-56F8-4A7B-8C4E-2FB7A8265397}"/>
    <cellStyle name="EYCurrency 5 2 4 2 2" xfId="25620" xr:uid="{AECBC0DC-5BE8-476A-9782-195444D20528}"/>
    <cellStyle name="EYCurrency 5 2 4 2 3" xfId="31698" xr:uid="{D76545B0-36DA-4246-8D8D-7A9A6DA59661}"/>
    <cellStyle name="EYCurrency 5 2 4 2 4" xfId="37661" xr:uid="{AD7AD1A8-7F38-49AC-AF44-4DD8B6C288AB}"/>
    <cellStyle name="EYCurrency 5 2 4 2 5" xfId="44318" xr:uid="{1493DF34-E3CF-4F21-ACDD-E147F70B1638}"/>
    <cellStyle name="EYCurrency 5 2 4 2 6" xfId="18137" xr:uid="{45972205-B235-4D6B-A9F5-AE51788DF5C9}"/>
    <cellStyle name="EYCurrency 5 2 4 3" xfId="11860" xr:uid="{B4B915C2-1918-434B-814A-2092FFE5B2C4}"/>
    <cellStyle name="EYCurrency 5 2 4 3 2" xfId="27465" xr:uid="{B30B17CD-623D-49B8-AA67-F549EAA7173C}"/>
    <cellStyle name="EYCurrency 5 2 4 3 3" xfId="33505" xr:uid="{3FA8EC02-B25D-4830-A4FE-9B6FA0BA8A1B}"/>
    <cellStyle name="EYCurrency 5 2 4 3 4" xfId="39466" xr:uid="{2122438F-CD6F-4719-8702-34DD7F98B642}"/>
    <cellStyle name="EYCurrency 5 2 4 3 5" xfId="45423" xr:uid="{39ED5B18-3316-4D91-9BB6-63E49D1E2378}"/>
    <cellStyle name="EYCurrency 5 2 4 3 6" xfId="19982" xr:uid="{2F4C3986-C1E6-407D-9BCE-74C228FA82C7}"/>
    <cellStyle name="EYCurrency 5 2 4 4" xfId="7607" xr:uid="{FE829B12-9B04-4560-A64A-95361619E9DF}"/>
    <cellStyle name="EYCurrency 5 2 4 4 2" xfId="23219" xr:uid="{FDCD299C-8EC7-4ED3-8540-D02D1CF78BFA}"/>
    <cellStyle name="EYCurrency 5 2 4 5" xfId="29347" xr:uid="{376D41F0-A153-4D36-A3BF-AD2708CE2137}"/>
    <cellStyle name="EYCurrency 5 2 4 6" xfId="35313" xr:uid="{31FF0E83-031E-4CDE-8896-DB4ABF010B69}"/>
    <cellStyle name="EYCurrency 5 2 4 7" xfId="42258" xr:uid="{82911966-2F07-44C3-B1A3-8FAF55893807}"/>
    <cellStyle name="EYCurrency 5 2 4 8" xfId="15741" xr:uid="{833E23F9-2342-4DFA-8AC4-58410AB64D95}"/>
    <cellStyle name="EYCurrency 5 2 5" xfId="1993" xr:uid="{FC96CED5-8795-4612-AE37-3FB129805476}"/>
    <cellStyle name="EYCurrency 5 2 5 2" xfId="10132" xr:uid="{4A598FA6-4566-4E33-B058-47888ADBA4DB}"/>
    <cellStyle name="EYCurrency 5 2 5 2 2" xfId="25737" xr:uid="{6EA7377C-30BE-4111-9F4F-7C68752640FB}"/>
    <cellStyle name="EYCurrency 5 2 5 2 3" xfId="31815" xr:uid="{B16F88B0-C4AC-458C-9B45-611A37831E0F}"/>
    <cellStyle name="EYCurrency 5 2 5 2 4" xfId="37778" xr:uid="{96C73EB3-823A-471D-B362-5D0D164FBC2A}"/>
    <cellStyle name="EYCurrency 5 2 5 2 5" xfId="18254" xr:uid="{DE35D370-EA77-4A17-91D8-6459212C3B13}"/>
    <cellStyle name="EYCurrency 5 2 5 3" xfId="11977" xr:uid="{CEBB96ED-0245-4521-A5C4-BB7FFFDC9362}"/>
    <cellStyle name="EYCurrency 5 2 5 3 2" xfId="27582" xr:uid="{F1F6AA0D-3765-4E86-B5D4-F566BBDE7510}"/>
    <cellStyle name="EYCurrency 5 2 5 3 3" xfId="33622" xr:uid="{9E1F41F3-6B46-435C-A1D5-E122518BBD98}"/>
    <cellStyle name="EYCurrency 5 2 5 3 4" xfId="39583" xr:uid="{405C805F-0C1A-4828-9CFD-9451FA40372E}"/>
    <cellStyle name="EYCurrency 5 2 5 3 5" xfId="20099" xr:uid="{2960E4C4-F75A-4ED7-A7B4-F392C8640645}"/>
    <cellStyle name="EYCurrency 5 2 5 4" xfId="7724" xr:uid="{C5A8AF7D-B2E1-4C23-9284-43287C1BB223}"/>
    <cellStyle name="EYCurrency 5 2 5 4 2" xfId="23336" xr:uid="{6042A3E5-5AE9-448D-A117-DDD08F6F1A40}"/>
    <cellStyle name="EYCurrency 5 2 5 5" xfId="29464" xr:uid="{5F734D0D-C3BD-4B59-AC5B-BE9F3E9D7019}"/>
    <cellStyle name="EYCurrency 5 2 5 6" xfId="35430" xr:uid="{464D0791-E8A0-4B44-A853-64366C2576CD}"/>
    <cellStyle name="EYCurrency 5 2 5 7" xfId="43138" xr:uid="{3572514D-0C98-4E22-92EF-FD9CCC453FD7}"/>
    <cellStyle name="EYCurrency 5 2 5 8" xfId="15858" xr:uid="{8168E02E-32C9-4163-A7D1-16A69DF60ED1}"/>
    <cellStyle name="EYCurrency 5 2 6" xfId="3208" xr:uid="{CD6A03BA-AA92-4AFD-94BC-A313F56E8FFF}"/>
    <cellStyle name="EYCurrency 5 2 6 2" xfId="10110" xr:uid="{7400B9C6-CDD5-4778-BA7F-41660482E5E0}"/>
    <cellStyle name="EYCurrency 5 2 6 2 2" xfId="25715" xr:uid="{EE29F568-235B-4214-9D1C-FBC1F011B82C}"/>
    <cellStyle name="EYCurrency 5 2 6 2 3" xfId="31793" xr:uid="{5571372A-9022-4C08-88C2-6D8004A5C57B}"/>
    <cellStyle name="EYCurrency 5 2 6 2 4" xfId="37756" xr:uid="{160A26B6-2D8E-4AFE-8388-D50298931B83}"/>
    <cellStyle name="EYCurrency 5 2 6 2 5" xfId="18232" xr:uid="{C07B511D-16AD-4E8E-AC08-5B608A983822}"/>
    <cellStyle name="EYCurrency 5 2 6 3" xfId="11955" xr:uid="{F11F6FEF-8B04-4B16-8198-6103DD053255}"/>
    <cellStyle name="EYCurrency 5 2 6 3 2" xfId="27560" xr:uid="{8FAC6112-719B-4BDF-82B1-714C6E37E4E3}"/>
    <cellStyle name="EYCurrency 5 2 6 3 3" xfId="33600" xr:uid="{3D627D5F-DAC9-47E0-956D-10F8A8ED2237}"/>
    <cellStyle name="EYCurrency 5 2 6 3 4" xfId="39561" xr:uid="{32DA5520-68C5-4037-AE0D-99A637634A91}"/>
    <cellStyle name="EYCurrency 5 2 6 3 5" xfId="20077" xr:uid="{847E8AD7-02FF-4060-BD06-2D2913507334}"/>
    <cellStyle name="EYCurrency 5 2 6 4" xfId="7702" xr:uid="{9F7A8BC7-D522-4B6D-BA7D-4FE559724316}"/>
    <cellStyle name="EYCurrency 5 2 6 4 2" xfId="23314" xr:uid="{32339304-7E1E-4625-B29D-E1E69B2FA807}"/>
    <cellStyle name="EYCurrency 5 2 6 5" xfId="29442" xr:uid="{52612A4C-3226-4436-9B77-0F694F707BFE}"/>
    <cellStyle name="EYCurrency 5 2 6 6" xfId="35408" xr:uid="{E9732629-8994-40BE-B23E-9BD3AC960F3B}"/>
    <cellStyle name="EYCurrency 5 2 6 7" xfId="42964" xr:uid="{6B133BE6-70AC-45F6-A529-60EEFF3A2129}"/>
    <cellStyle name="EYCurrency 5 2 6 8" xfId="15836" xr:uid="{A0937200-D89D-41FA-85D0-BA7A6DB030E9}"/>
    <cellStyle name="EYCurrency 5 2 7" xfId="3338" xr:uid="{592E3DFB-B8E6-43AD-97B2-DAB49541558A}"/>
    <cellStyle name="EYCurrency 5 2 7 2" xfId="9256" xr:uid="{8C61A6F3-3005-48D2-8C2D-3C69999910FB}"/>
    <cellStyle name="EYCurrency 5 2 7 2 2" xfId="24861" xr:uid="{A4C73CE2-A20E-46DC-8232-0101EF3C5CC3}"/>
    <cellStyle name="EYCurrency 5 2 7 3" xfId="30955" xr:uid="{1D3B5736-2A59-4A79-9BD4-0AA4E2016501}"/>
    <cellStyle name="EYCurrency 5 2 7 4" xfId="36918" xr:uid="{111F9C83-19B5-450E-943E-FF3F1B7FF577}"/>
    <cellStyle name="EYCurrency 5 2 7 5" xfId="17380" xr:uid="{BEF7CA52-1753-4B53-B69A-EDC3C2BC93C6}"/>
    <cellStyle name="EYCurrency 5 2 8" xfId="5766" xr:uid="{E8489358-F145-4FE6-B934-73682CD5F4C0}"/>
    <cellStyle name="EYCurrency 5 2 8 2" xfId="22134" xr:uid="{77B2BDEE-3CD2-4173-8D2F-7C62598BC483}"/>
    <cellStyle name="EYCurrency 5 2 9" xfId="22572" xr:uid="{BFBD6DAC-3B2A-4F77-BCA5-9533489CBBE7}"/>
    <cellStyle name="EYCurrency 5 3" xfId="372" xr:uid="{1D88A37F-FE00-4048-B65F-EACE977B4575}"/>
    <cellStyle name="EYCurrency 5 3 10" xfId="22009" xr:uid="{CACB3B2B-1CD7-4351-987E-AB293F97B47F}"/>
    <cellStyle name="EYCurrency 5 3 11" xfId="41272" xr:uid="{C64DA516-1B42-4302-A693-8426D75C5655}"/>
    <cellStyle name="EYCurrency 5 3 12" xfId="15048" xr:uid="{2F9660CB-4CC2-49E1-B150-B01B3CC6F2D3}"/>
    <cellStyle name="EYCurrency 5 3 2" xfId="1277" xr:uid="{DDA64CD3-0B21-4BAE-90E2-08738769730A}"/>
    <cellStyle name="EYCurrency 5 3 2 10" xfId="21827" xr:uid="{CCB9B601-C9B7-4827-88D9-46DF33206AF4}"/>
    <cellStyle name="EYCurrency 5 3 2 11" xfId="22451" xr:uid="{AD7D5BD9-0E3F-4545-A15F-FA9DDE28730F}"/>
    <cellStyle name="EYCurrency 5 3 2 12" xfId="41423" xr:uid="{7BCD7367-5ACA-461D-BD5B-2D486C98351F}"/>
    <cellStyle name="EYCurrency 5 3 2 13" xfId="15202" xr:uid="{B3420381-DCF5-4DEF-8961-80FD6840CBA7}"/>
    <cellStyle name="EYCurrency 5 3 2 2" xfId="8117" xr:uid="{BDBA1497-3601-4F1A-91FA-55C30C8AF5A9}"/>
    <cellStyle name="EYCurrency 5 3 2 2 2" xfId="10524" xr:uid="{859AC511-A5F2-4A6A-930C-32B7F25E33C3}"/>
    <cellStyle name="EYCurrency 5 3 2 2 2 2" xfId="26129" xr:uid="{9423785C-501B-453F-B737-0BCF04854364}"/>
    <cellStyle name="EYCurrency 5 3 2 2 2 3" xfId="32204" xr:uid="{7074C6CC-04A1-44A5-BC67-5EBF4FA28BF1}"/>
    <cellStyle name="EYCurrency 5 3 2 2 2 4" xfId="38167" xr:uid="{71A63434-6532-414E-8CBC-6964E6EA9BA4}"/>
    <cellStyle name="EYCurrency 5 3 2 2 2 5" xfId="44191" xr:uid="{ECBAA044-06F8-4BF4-9748-3FE46D4012D9}"/>
    <cellStyle name="EYCurrency 5 3 2 2 2 6" xfId="18646" xr:uid="{03AFA852-26EC-4661-B4F4-2637B0C5058E}"/>
    <cellStyle name="EYCurrency 5 3 2 2 3" xfId="12369" xr:uid="{FE956F7B-8920-49F8-826F-3A16B6326A38}"/>
    <cellStyle name="EYCurrency 5 3 2 2 3 2" xfId="27974" xr:uid="{D8CD3AB0-C9FF-4C6F-99B2-5138AB2EACE0}"/>
    <cellStyle name="EYCurrency 5 3 2 2 3 3" xfId="34011" xr:uid="{96972151-51EA-433D-99E3-39C68BC0F708}"/>
    <cellStyle name="EYCurrency 5 3 2 2 3 4" xfId="39972" xr:uid="{2413DD68-38A5-4A75-9419-FE5B0F088856}"/>
    <cellStyle name="EYCurrency 5 3 2 2 3 5" xfId="45296" xr:uid="{0808F99B-20D8-43DA-8CF7-C3DE8DF40AF3}"/>
    <cellStyle name="EYCurrency 5 3 2 2 3 6" xfId="20491" xr:uid="{03177B9E-703A-4E0E-99F0-B388A19D0422}"/>
    <cellStyle name="EYCurrency 5 3 2 2 4" xfId="23729" xr:uid="{84E7DD9D-15CF-4C7D-BBAA-572C6312389A}"/>
    <cellStyle name="EYCurrency 5 3 2 2 5" xfId="29853" xr:uid="{A6B55967-093F-4352-B6BC-D86C6ED4D5BD}"/>
    <cellStyle name="EYCurrency 5 3 2 2 6" xfId="35819" xr:uid="{2CD7E065-74CE-472D-BC06-E5248AB25A78}"/>
    <cellStyle name="EYCurrency 5 3 2 2 7" xfId="42131" xr:uid="{4D7F82CE-597B-4BF9-AE65-71DCC5512EE3}"/>
    <cellStyle name="EYCurrency 5 3 2 2 8" xfId="16250" xr:uid="{0A27AD9B-AE1B-462D-A277-6ED32AA3E16E}"/>
    <cellStyle name="EYCurrency 5 3 2 3" xfId="7471" xr:uid="{A9862C0A-9B32-4CE3-9EC9-4A999E7D27F9}"/>
    <cellStyle name="EYCurrency 5 3 2 3 2" xfId="9879" xr:uid="{6A5B0EF2-E910-47B3-9CE9-97572E1B8F94}"/>
    <cellStyle name="EYCurrency 5 3 2 3 2 2" xfId="25484" xr:uid="{5EECDCE3-8E77-415B-8D12-0A1FED4F9480}"/>
    <cellStyle name="EYCurrency 5 3 2 3 2 3" xfId="31563" xr:uid="{6E3C2757-5474-410A-B15D-15BABD631DC5}"/>
    <cellStyle name="EYCurrency 5 3 2 3 2 4" xfId="37526" xr:uid="{B72A3139-0340-441A-92A1-B079BAE4CA4E}"/>
    <cellStyle name="EYCurrency 5 3 2 3 2 5" xfId="44246" xr:uid="{34276C86-3893-4712-8F10-FA46A0F55AF5}"/>
    <cellStyle name="EYCurrency 5 3 2 3 2 6" xfId="18001" xr:uid="{41EC9A1F-BF8F-4EF1-9463-17A581E320BC}"/>
    <cellStyle name="EYCurrency 5 3 2 3 3" xfId="11724" xr:uid="{69E7EA9F-6559-4AC4-BDAE-CFC3B5DC9253}"/>
    <cellStyle name="EYCurrency 5 3 2 3 3 2" xfId="27329" xr:uid="{F5E421AB-56FC-44F2-8789-BF3B0C5E4A23}"/>
    <cellStyle name="EYCurrency 5 3 2 3 3 3" xfId="33370" xr:uid="{BC27BCCC-7F47-404D-B65A-33A0EAFAF263}"/>
    <cellStyle name="EYCurrency 5 3 2 3 3 4" xfId="39331" xr:uid="{CF51A768-BA77-4C1F-BA17-478C5865CE06}"/>
    <cellStyle name="EYCurrency 5 3 2 3 3 5" xfId="45351" xr:uid="{6A040686-FCEF-4771-87EE-294BA459B83D}"/>
    <cellStyle name="EYCurrency 5 3 2 3 3 6" xfId="19846" xr:uid="{19BAE0FA-B25F-489D-94C8-58DAA9F2A9C8}"/>
    <cellStyle name="EYCurrency 5 3 2 3 4" xfId="23083" xr:uid="{ADCE5DA7-B411-4ECD-9D6E-1E56910954D4}"/>
    <cellStyle name="EYCurrency 5 3 2 3 5" xfId="29212" xr:uid="{1D64F563-C0E7-4FDD-BD5B-BE3E3CDB80FB}"/>
    <cellStyle name="EYCurrency 5 3 2 3 6" xfId="35178" xr:uid="{4BCE33A5-CD59-441B-9B53-A9F89ED15D46}"/>
    <cellStyle name="EYCurrency 5 3 2 3 7" xfId="42186" xr:uid="{735DC036-FA0C-4490-802B-83A6F586F717}"/>
    <cellStyle name="EYCurrency 5 3 2 3 8" xfId="15605" xr:uid="{45B46910-1B80-44BA-BB92-4F40C2E5F18B}"/>
    <cellStyle name="EYCurrency 5 3 2 4" xfId="7813" xr:uid="{475241FC-2491-4014-8BEF-DFEED692DF4B}"/>
    <cellStyle name="EYCurrency 5 3 2 4 2" xfId="10221" xr:uid="{8C6E94A2-26CC-480D-A084-95AA3A79A983}"/>
    <cellStyle name="EYCurrency 5 3 2 4 2 2" xfId="25826" xr:uid="{AD1DB031-3495-48EC-956D-0FD97E5E8970}"/>
    <cellStyle name="EYCurrency 5 3 2 4 2 3" xfId="31904" xr:uid="{F25672A3-0D4A-41FD-8AD1-4140305B4726}"/>
    <cellStyle name="EYCurrency 5 3 2 4 2 4" xfId="37867" xr:uid="{835251B9-CDB6-4833-B24C-7ADA5CC75892}"/>
    <cellStyle name="EYCurrency 5 3 2 4 2 5" xfId="43933" xr:uid="{05E5C5EA-E8C0-4778-BD75-D305B7FDC029}"/>
    <cellStyle name="EYCurrency 5 3 2 4 2 6" xfId="18343" xr:uid="{2F675E0C-B159-474F-9EF8-C11EAC9A9302}"/>
    <cellStyle name="EYCurrency 5 3 2 4 3" xfId="12066" xr:uid="{A4234B15-308C-4806-8A1B-7BFD4344BA72}"/>
    <cellStyle name="EYCurrency 5 3 2 4 3 2" xfId="27671" xr:uid="{81E0FD68-932E-4E86-81F4-F95D0FF8A490}"/>
    <cellStyle name="EYCurrency 5 3 2 4 3 3" xfId="33711" xr:uid="{3C38A70F-32F2-4120-B456-C079185BDB08}"/>
    <cellStyle name="EYCurrency 5 3 2 4 3 4" xfId="39672" xr:uid="{FE73CEAE-84F1-4F03-AC13-8847B0B89B3B}"/>
    <cellStyle name="EYCurrency 5 3 2 4 3 5" xfId="45038" xr:uid="{4B22789E-56BB-4E62-97F0-54F7DC083835}"/>
    <cellStyle name="EYCurrency 5 3 2 4 3 6" xfId="20188" xr:uid="{F523B12D-B3BA-4562-BD87-8D002223A21F}"/>
    <cellStyle name="EYCurrency 5 3 2 4 4" xfId="23425" xr:uid="{F5663F81-C44E-4CA7-9426-317B137462E2}"/>
    <cellStyle name="EYCurrency 5 3 2 4 5" xfId="29553" xr:uid="{93A0A42C-517F-439B-BBE0-136808A4FE59}"/>
    <cellStyle name="EYCurrency 5 3 2 4 6" xfId="35519" xr:uid="{9987A533-5C6C-4C66-AEBC-0954DC44943D}"/>
    <cellStyle name="EYCurrency 5 3 2 4 7" xfId="41873" xr:uid="{CA479715-D859-43EB-B061-A515C3775BDD}"/>
    <cellStyle name="EYCurrency 5 3 2 4 8" xfId="15947" xr:uid="{6E0A0287-F739-4424-881F-C5EB1D221B4F}"/>
    <cellStyle name="EYCurrency 5 3 2 5" xfId="8677" xr:uid="{7A5E067F-385D-46D5-8380-17473D87EEFE}"/>
    <cellStyle name="EYCurrency 5 3 2 5 2" xfId="11083" xr:uid="{A3A3491A-17B9-43C3-86F1-EDDFB92C65ED}"/>
    <cellStyle name="EYCurrency 5 3 2 5 2 2" xfId="26688" xr:uid="{327AFB61-55D4-4CC0-A16D-FB40BD683915}"/>
    <cellStyle name="EYCurrency 5 3 2 5 2 3" xfId="32750" xr:uid="{AFEE5572-6634-4319-B4F7-9A5D3FB5F56F}"/>
    <cellStyle name="EYCurrency 5 3 2 5 2 4" xfId="38712" xr:uid="{E35A313F-2310-4746-BF1E-55FE35585229}"/>
    <cellStyle name="EYCurrency 5 3 2 5 2 5" xfId="19205" xr:uid="{382FB160-7354-4D8C-8CF1-D614B6F61F09}"/>
    <cellStyle name="EYCurrency 5 3 2 5 3" xfId="12928" xr:uid="{07C1F475-3C54-423F-815D-4A11C158C781}"/>
    <cellStyle name="EYCurrency 5 3 2 5 3 2" xfId="28533" xr:uid="{BD102723-8762-4DAC-9F5C-B000C25C12AC}"/>
    <cellStyle name="EYCurrency 5 3 2 5 3 3" xfId="34556" xr:uid="{35BC9125-C12D-49E9-B3CE-C36191432E98}"/>
    <cellStyle name="EYCurrency 5 3 2 5 3 4" xfId="40517" xr:uid="{18E5B8AD-B43D-4B9E-8196-24A8B351B0F5}"/>
    <cellStyle name="EYCurrency 5 3 2 5 3 5" xfId="21050" xr:uid="{A5627A64-CCC9-4722-BAB7-9D2C1AA8B524}"/>
    <cellStyle name="EYCurrency 5 3 2 5 4" xfId="24289" xr:uid="{D5914D6D-0DF3-4542-8731-D7E8E4F497E8}"/>
    <cellStyle name="EYCurrency 5 3 2 5 5" xfId="30399" xr:uid="{39CF7CC1-9BC5-4C9C-BF38-48CD186C6CFA}"/>
    <cellStyle name="EYCurrency 5 3 2 5 6" xfId="36364" xr:uid="{0802349B-C77D-4FF6-B292-311B18AE26D7}"/>
    <cellStyle name="EYCurrency 5 3 2 5 7" xfId="43349" xr:uid="{9016D535-4A58-4B95-A592-353637A1C8CC}"/>
    <cellStyle name="EYCurrency 5 3 2 5 8" xfId="16809" xr:uid="{4B09221F-0D83-48D2-B82C-7F54BCBA6D19}"/>
    <cellStyle name="EYCurrency 5 3 2 6" xfId="9407" xr:uid="{377A2330-2355-4B96-BF15-541D4644FC7C}"/>
    <cellStyle name="EYCurrency 5 3 2 6 2" xfId="25012" xr:uid="{137AE701-2FD8-48B3-AA06-48457EDD9789}"/>
    <cellStyle name="EYCurrency 5 3 2 6 3" xfId="31105" xr:uid="{3EDEF16B-85BA-4912-800D-E85E2F0EDD7D}"/>
    <cellStyle name="EYCurrency 5 3 2 6 4" xfId="37068" xr:uid="{2252276F-E6E5-466E-A8F5-A7C87D9EC696}"/>
    <cellStyle name="EYCurrency 5 3 2 6 5" xfId="42684" xr:uid="{D352E413-D512-4C30-ADD7-380AE9E0619D}"/>
    <cellStyle name="EYCurrency 5 3 2 6 6" xfId="17531" xr:uid="{B754612F-A757-41EB-8497-636498848F91}"/>
    <cellStyle name="EYCurrency 5 3 2 7" xfId="9114" xr:uid="{711F9D37-3759-4E41-A305-AF5AD8B9AA77}"/>
    <cellStyle name="EYCurrency 5 3 2 7 2" xfId="24719" xr:uid="{F35AE6F7-5776-481C-A66A-9F27DAC3DE02}"/>
    <cellStyle name="EYCurrency 5 3 2 7 3" xfId="30813" xr:uid="{6B7A73A7-E744-48CE-B0BF-914F8CEFC0E8}"/>
    <cellStyle name="EYCurrency 5 3 2 7 4" xfId="36776" xr:uid="{C07207E6-FABA-4D80-8F2F-CDBCC6EF7357}"/>
    <cellStyle name="EYCurrency 5 3 2 7 5" xfId="17238" xr:uid="{49A31003-B995-4447-9966-90246091E85A}"/>
    <cellStyle name="EYCurrency 5 3 2 8" xfId="6002" xr:uid="{62296083-2E8B-47FF-AE2F-0568ADACEBCE}"/>
    <cellStyle name="EYCurrency 5 3 2 8 2" xfId="21537" xr:uid="{6E5B6DD5-638C-4320-AA4A-3C6EEB59EC9A}"/>
    <cellStyle name="EYCurrency 5 3 2 9" xfId="22361" xr:uid="{8D7695C3-4381-428F-9DBE-212DB1BC9F7F}"/>
    <cellStyle name="EYCurrency 5 3 3" xfId="1884" xr:uid="{D918F149-3AE4-49D4-BF2A-AC3F64D3BF7F}"/>
    <cellStyle name="EYCurrency 5 3 3 2" xfId="10351" xr:uid="{E18D9447-7A92-439C-B089-6E0C52CB6928}"/>
    <cellStyle name="EYCurrency 5 3 3 2 2" xfId="25956" xr:uid="{8AFD6D70-8127-4043-B869-746DADEE38B6}"/>
    <cellStyle name="EYCurrency 5 3 3 2 3" xfId="32034" xr:uid="{F2E04E20-8218-4AEB-BED7-D4E048F9FB52}"/>
    <cellStyle name="EYCurrency 5 3 3 2 4" xfId="37997" xr:uid="{A83CAFAE-93B3-4E36-832B-D65A447E8F26}"/>
    <cellStyle name="EYCurrency 5 3 3 2 5" xfId="44038" xr:uid="{D4A745E8-A03A-435F-8DFC-81F391D02038}"/>
    <cellStyle name="EYCurrency 5 3 3 2 6" xfId="18473" xr:uid="{08A80A50-BE2D-4D63-996A-193E64C3C37F}"/>
    <cellStyle name="EYCurrency 5 3 3 3" xfId="12196" xr:uid="{926CC1FD-E8C8-42AD-84BE-98233C77E2F3}"/>
    <cellStyle name="EYCurrency 5 3 3 3 2" xfId="27801" xr:uid="{BB05B566-06F0-42C8-BB39-6A2BDB15225E}"/>
    <cellStyle name="EYCurrency 5 3 3 3 3" xfId="33841" xr:uid="{C99B4AC7-6CC8-462C-A9D1-88F71C920273}"/>
    <cellStyle name="EYCurrency 5 3 3 3 4" xfId="39802" xr:uid="{1EEFBC91-7564-4F48-B414-CBB50BC3D93F}"/>
    <cellStyle name="EYCurrency 5 3 3 3 5" xfId="45143" xr:uid="{ABA5BA55-145E-432D-8EFF-57DBA6515771}"/>
    <cellStyle name="EYCurrency 5 3 3 3 6" xfId="20318" xr:uid="{BF4A7298-257C-491C-8041-30233724BBAC}"/>
    <cellStyle name="EYCurrency 5 3 3 4" xfId="7944" xr:uid="{F7B1C601-D69B-4134-A20E-EB565D935A32}"/>
    <cellStyle name="EYCurrency 5 3 3 4 2" xfId="23556" xr:uid="{6F296CFF-8E54-445F-8782-7BEAA60DCD5E}"/>
    <cellStyle name="EYCurrency 5 3 3 5" xfId="29683" xr:uid="{F560D394-D4F5-4D37-B768-05F2BF928567}"/>
    <cellStyle name="EYCurrency 5 3 3 6" xfId="35649" xr:uid="{8649CF08-DD23-41A3-8330-A098ECA5AF6B}"/>
    <cellStyle name="EYCurrency 5 3 3 7" xfId="41978" xr:uid="{D8ED6EEB-DF2A-4D66-9813-1269E6CD141C}"/>
    <cellStyle name="EYCurrency 5 3 3 8" xfId="16077" xr:uid="{9AA84EA5-57F5-47C9-A060-8FFCC217EA63}"/>
    <cellStyle name="EYCurrency 5 3 4" xfId="1668" xr:uid="{7903EB71-155C-48D6-86A5-88E0862E2D46}"/>
    <cellStyle name="EYCurrency 5 3 4 2" xfId="10702" xr:uid="{84EC0B3C-C88B-47C1-9682-6E902D898F07}"/>
    <cellStyle name="EYCurrency 5 3 4 2 2" xfId="26307" xr:uid="{ABC3CB5C-FBBB-4F00-A93B-7A8B670D90E7}"/>
    <cellStyle name="EYCurrency 5 3 4 2 3" xfId="32379" xr:uid="{994C9003-28FA-45D8-9BE1-7FEFFB4CC84F}"/>
    <cellStyle name="EYCurrency 5 3 4 2 4" xfId="38342" xr:uid="{51E3012E-32B0-4B23-883D-CF9592D24A1B}"/>
    <cellStyle name="EYCurrency 5 3 4 2 5" xfId="44275" xr:uid="{513A8D5C-4A85-44F0-B970-D708E43BBAD9}"/>
    <cellStyle name="EYCurrency 5 3 4 2 6" xfId="18824" xr:uid="{A0D37366-6509-4A3F-B09B-728EBF5B0D1F}"/>
    <cellStyle name="EYCurrency 5 3 4 3" xfId="12547" xr:uid="{7277BE86-B4CF-401E-B9A8-1209CD3EB358}"/>
    <cellStyle name="EYCurrency 5 3 4 3 2" xfId="28152" xr:uid="{ADE7DEDE-A9EC-4C53-BA3B-F43874C8A4C4}"/>
    <cellStyle name="EYCurrency 5 3 4 3 3" xfId="34186" xr:uid="{86406784-C89F-42CD-8D32-A0CBF0EB9C22}"/>
    <cellStyle name="EYCurrency 5 3 4 3 4" xfId="40147" xr:uid="{28563C6B-516A-4A3B-8E97-E2553EB9AEBE}"/>
    <cellStyle name="EYCurrency 5 3 4 3 5" xfId="45380" xr:uid="{D386CED7-1B22-4EAF-B96F-310C317B906C}"/>
    <cellStyle name="EYCurrency 5 3 4 3 6" xfId="20669" xr:uid="{98CB5786-E758-420D-9138-EDC00B5932B5}"/>
    <cellStyle name="EYCurrency 5 3 4 4" xfId="8295" xr:uid="{C6D76B67-5FA2-48A4-B09B-4581C1BB2E13}"/>
    <cellStyle name="EYCurrency 5 3 4 4 2" xfId="23907" xr:uid="{99062A7D-5619-40FA-9BDD-4349F07BFA35}"/>
    <cellStyle name="EYCurrency 5 3 4 5" xfId="30028" xr:uid="{AF125FED-639A-4A6D-A4B0-1B3972F66DF6}"/>
    <cellStyle name="EYCurrency 5 3 4 6" xfId="35994" xr:uid="{15378191-087C-4116-9B3E-42E40B51FB82}"/>
    <cellStyle name="EYCurrency 5 3 4 7" xfId="42215" xr:uid="{943B9F25-D959-4622-9B36-22A078D2758B}"/>
    <cellStyle name="EYCurrency 5 3 4 8" xfId="16428" xr:uid="{2FEF638D-774D-4773-8730-DB99768D8476}"/>
    <cellStyle name="EYCurrency 5 3 5" xfId="1629" xr:uid="{7F4FF8EB-652C-479D-976E-651066CE4748}"/>
    <cellStyle name="EYCurrency 5 3 5 2" xfId="9696" xr:uid="{12115BC8-33D2-42CF-8AFE-50421F3307E7}"/>
    <cellStyle name="EYCurrency 5 3 5 2 2" xfId="25301" xr:uid="{E26F8DF2-DEC0-4D0E-9D74-6B982BC78C82}"/>
    <cellStyle name="EYCurrency 5 3 5 2 3" xfId="31383" xr:uid="{7CFA4928-7209-4DDB-A25D-A2F784FA8EA3}"/>
    <cellStyle name="EYCurrency 5 3 5 2 4" xfId="37346" xr:uid="{53DC677F-0C41-4D93-8F74-D2CA5EAD4E7C}"/>
    <cellStyle name="EYCurrency 5 3 5 2 5" xfId="17820" xr:uid="{AFFAD89E-346F-47CC-9E16-4476C82BE6CF}"/>
    <cellStyle name="EYCurrency 5 3 5 3" xfId="11543" xr:uid="{E04B9214-A067-49D6-AC1C-02C575629A05}"/>
    <cellStyle name="EYCurrency 5 3 5 3 2" xfId="27148" xr:uid="{D554847F-6C61-49F3-9129-DB0999FD4849}"/>
    <cellStyle name="EYCurrency 5 3 5 3 3" xfId="33190" xr:uid="{C9388C9A-C6C2-4D0C-AFE6-02268A0E7C26}"/>
    <cellStyle name="EYCurrency 5 3 5 3 4" xfId="39151" xr:uid="{FC64A5DF-AA5E-4E18-9E2B-EA2743BD2366}"/>
    <cellStyle name="EYCurrency 5 3 5 3 5" xfId="19665" xr:uid="{867F68F9-6F0F-4A70-BDA8-4CA7D4D49931}"/>
    <cellStyle name="EYCurrency 5 3 5 4" xfId="7288" xr:uid="{33507FE3-9401-4B2A-A7FD-60420440071A}"/>
    <cellStyle name="EYCurrency 5 3 5 4 2" xfId="22900" xr:uid="{6028AFA0-C6BD-415D-9393-BFB44A5ED937}"/>
    <cellStyle name="EYCurrency 5 3 5 5" xfId="29032" xr:uid="{98746AFA-57AD-4FDB-9C9D-F4658108AD4D}"/>
    <cellStyle name="EYCurrency 5 3 5 6" xfId="34998" xr:uid="{3069CA18-DB28-4290-8499-F460F90312EE}"/>
    <cellStyle name="EYCurrency 5 3 5 7" xfId="43195" xr:uid="{8618E541-8F9B-473B-844D-C89940FB3252}"/>
    <cellStyle name="EYCurrency 5 3 5 8" xfId="15424" xr:uid="{B06FAD5C-D791-4EC8-8C91-E58097896212}"/>
    <cellStyle name="EYCurrency 5 3 6" xfId="3139" xr:uid="{9CBF700B-C17B-40AB-8E8F-AA2C836B3837}"/>
    <cellStyle name="EYCurrency 5 3 6 2" xfId="9828" xr:uid="{F6B5E39D-F1AA-4D02-A603-98D3090B73B6}"/>
    <cellStyle name="EYCurrency 5 3 6 2 2" xfId="25433" xr:uid="{E080F9FD-1D02-4E48-BB4E-24974313BB2E}"/>
    <cellStyle name="EYCurrency 5 3 6 2 3" xfId="31512" xr:uid="{0C8D6ED8-408B-45A1-8FEE-6273F3A8D486}"/>
    <cellStyle name="EYCurrency 5 3 6 2 4" xfId="37475" xr:uid="{B756097F-F630-4F6A-8104-28D6AE036253}"/>
    <cellStyle name="EYCurrency 5 3 6 2 5" xfId="17950" xr:uid="{CE4CF943-DA1A-41B7-9100-03C2DABA1FD0}"/>
    <cellStyle name="EYCurrency 5 3 6 3" xfId="11673" xr:uid="{268DFA9B-F051-44B2-8E96-BE8CB289E3D5}"/>
    <cellStyle name="EYCurrency 5 3 6 3 2" xfId="27278" xr:uid="{8F23CB53-9B9A-46EC-B683-233BA6582171}"/>
    <cellStyle name="EYCurrency 5 3 6 3 3" xfId="33319" xr:uid="{7E4F7F05-D39D-4218-A2EC-23A19D311E79}"/>
    <cellStyle name="EYCurrency 5 3 6 3 4" xfId="39280" xr:uid="{DF3FFD9A-47C0-4A70-BCFD-137549AC268D}"/>
    <cellStyle name="EYCurrency 5 3 6 3 5" xfId="19795" xr:uid="{97FA33A4-7363-404D-A978-1A43AE339D77}"/>
    <cellStyle name="EYCurrency 5 3 6 4" xfId="7420" xr:uid="{E776376E-520A-4598-95FB-1BB260729844}"/>
    <cellStyle name="EYCurrency 5 3 6 4 2" xfId="23032" xr:uid="{7CB12DF8-996D-4AC4-A606-635492E58C49}"/>
    <cellStyle name="EYCurrency 5 3 6 5" xfId="29161" xr:uid="{9DC573A2-FE5A-44CB-8185-A9399307B788}"/>
    <cellStyle name="EYCurrency 5 3 6 6" xfId="35127" xr:uid="{4D95466E-A100-41AA-93AA-4BF49D2C9D3F}"/>
    <cellStyle name="EYCurrency 5 3 6 7" xfId="42784" xr:uid="{CC574F16-6FA0-4A28-A514-B42DA4BC9179}"/>
    <cellStyle name="EYCurrency 5 3 6 8" xfId="15554" xr:uid="{18343984-9275-4DA8-8459-18EC6EB459F5}"/>
    <cellStyle name="EYCurrency 5 3 7" xfId="3047" xr:uid="{4340116A-0005-4AE5-BBC1-1F1716602B92}"/>
    <cellStyle name="EYCurrency 5 3 7 2" xfId="9218" xr:uid="{A5DB2E57-19FE-4B46-9187-85BCD18A726B}"/>
    <cellStyle name="EYCurrency 5 3 7 2 2" xfId="24823" xr:uid="{EAB1B974-357C-4430-9C3B-B71031A74B2C}"/>
    <cellStyle name="EYCurrency 5 3 7 3" xfId="30917" xr:uid="{ED9853F8-5613-4CEE-BD5A-9799FCFC1644}"/>
    <cellStyle name="EYCurrency 5 3 7 4" xfId="36880" xr:uid="{1E436997-B19C-454E-9FC5-0B164FFE77CF}"/>
    <cellStyle name="EYCurrency 5 3 7 5" xfId="17342" xr:uid="{273B52B7-61EE-4849-8149-2334C3871E95}"/>
    <cellStyle name="EYCurrency 5 3 8" xfId="5820" xr:uid="{E582FC24-A07D-4683-8C6D-DF3E4F25BAE5}"/>
    <cellStyle name="EYCurrency 5 3 8 2" xfId="22191" xr:uid="{8756EC25-34B6-432C-8CAD-21AAAA387AB7}"/>
    <cellStyle name="EYCurrency 5 3 9" xfId="22534" xr:uid="{B6115CC1-5599-4439-B852-A04ADF630DDC}"/>
    <cellStyle name="EYCurrency 5 4" xfId="436" xr:uid="{7FDD2B17-7309-4235-B86F-B46BC7F0B027}"/>
    <cellStyle name="EYCurrency 5 4 10" xfId="21915" xr:uid="{82DC27D1-E39E-4727-B98A-2AB6062AB305}"/>
    <cellStyle name="EYCurrency 5 4 11" xfId="22618" xr:uid="{1D2BB0BD-1F56-4A30-B851-CB8D86F927B8}"/>
    <cellStyle name="EYCurrency 5 4 12" xfId="41315" xr:uid="{48E68560-9B53-4F72-8B56-6527B90A3057}"/>
    <cellStyle name="EYCurrency 5 4 13" xfId="15094" xr:uid="{86620207-EBC8-44EC-A94B-43D3DC86021F}"/>
    <cellStyle name="EYCurrency 5 4 2" xfId="1390" xr:uid="{2AED0429-DDDC-4774-AFC9-4726B20906D1}"/>
    <cellStyle name="EYCurrency 5 4 2 2" xfId="10416" xr:uid="{64EFA110-81B0-4996-83FA-01F3CB36CD87}"/>
    <cellStyle name="EYCurrency 5 4 2 2 2" xfId="26021" xr:uid="{1AA51302-62C1-4675-9CDC-685EEA72FD2D}"/>
    <cellStyle name="EYCurrency 5 4 2 2 3" xfId="32096" xr:uid="{BF81EF12-930F-45D0-A606-E1AC19E82B46}"/>
    <cellStyle name="EYCurrency 5 4 2 2 4" xfId="38059" xr:uid="{B0A11604-FA7E-4740-B7C8-FE92DD3C5E74}"/>
    <cellStyle name="EYCurrency 5 4 2 2 5" xfId="44083" xr:uid="{F7C75C99-D92E-457B-B841-D2ACF0017C8F}"/>
    <cellStyle name="EYCurrency 5 4 2 2 6" xfId="18538" xr:uid="{0C264E18-EF3A-45BF-9FAE-53469FC4669D}"/>
    <cellStyle name="EYCurrency 5 4 2 3" xfId="12261" xr:uid="{94F5EB16-6A4B-4D73-BD64-496F916A7A1F}"/>
    <cellStyle name="EYCurrency 5 4 2 3 2" xfId="27866" xr:uid="{FE9187D2-B0DD-40B9-A769-F70B5F72A999}"/>
    <cellStyle name="EYCurrency 5 4 2 3 3" xfId="33903" xr:uid="{466FD57A-7A39-40EC-92FC-3856FF02A4D9}"/>
    <cellStyle name="EYCurrency 5 4 2 3 4" xfId="39864" xr:uid="{DA9C419F-0EF5-4CD8-B950-551E64D8E036}"/>
    <cellStyle name="EYCurrency 5 4 2 3 5" xfId="45188" xr:uid="{555E3AF2-DBC2-4AD7-BA4E-7142553D1D03}"/>
    <cellStyle name="EYCurrency 5 4 2 3 6" xfId="20383" xr:uid="{6059ED46-933D-4C3D-8039-D66510AFF4C2}"/>
    <cellStyle name="EYCurrency 5 4 2 4" xfId="8009" xr:uid="{BE45B2FF-2D3A-4001-9843-2656DDBE128D}"/>
    <cellStyle name="EYCurrency 5 4 2 4 2" xfId="23621" xr:uid="{33E9402C-E2E9-4DFC-A9BE-D6B530D02C5E}"/>
    <cellStyle name="EYCurrency 5 4 2 5" xfId="29745" xr:uid="{B3B76B37-1CE7-412D-B87A-7EB7E322A36D}"/>
    <cellStyle name="EYCurrency 5 4 2 6" xfId="35711" xr:uid="{785D333D-CB99-4B70-ADA2-88CAEEBF7E4D}"/>
    <cellStyle name="EYCurrency 5 4 2 7" xfId="42023" xr:uid="{5738C887-8A07-4134-83DC-E21D10279DF4}"/>
    <cellStyle name="EYCurrency 5 4 2 8" xfId="16142" xr:uid="{8C865576-5E8B-4C4A-B123-1CB9FCA09D61}"/>
    <cellStyle name="EYCurrency 5 4 3" xfId="1948" xr:uid="{7B94DD7A-4784-493F-9CDF-2BDCB05D7503}"/>
    <cellStyle name="EYCurrency 5 4 3 2" xfId="9967" xr:uid="{FCB37007-2F00-404B-B49A-C388CF2E06FD}"/>
    <cellStyle name="EYCurrency 5 4 3 2 2" xfId="25572" xr:uid="{4E705CA2-3007-4A37-B893-7F56408F509D}"/>
    <cellStyle name="EYCurrency 5 4 3 2 3" xfId="31651" xr:uid="{B27A7859-CED2-4A8D-811A-95E8D45EA973}"/>
    <cellStyle name="EYCurrency 5 4 3 2 4" xfId="37614" xr:uid="{5EF96BA5-5075-445E-B985-CC917C777A67}"/>
    <cellStyle name="EYCurrency 5 4 3 2 5" xfId="43822" xr:uid="{CC522E19-3755-4AAC-A1DD-7FF7FB723099}"/>
    <cellStyle name="EYCurrency 5 4 3 2 6" xfId="18089" xr:uid="{3D539AEE-2DEF-4301-BF67-9F7E99EB3E03}"/>
    <cellStyle name="EYCurrency 5 4 3 3" xfId="11812" xr:uid="{66636EF5-C697-439D-AA13-21AD57485EB9}"/>
    <cellStyle name="EYCurrency 5 4 3 3 2" xfId="27417" xr:uid="{6F0600A9-73A7-41B0-87D4-F93BCE4CDB51}"/>
    <cellStyle name="EYCurrency 5 4 3 3 3" xfId="33458" xr:uid="{9907311D-5CE1-4357-85C4-F3425CE5460D}"/>
    <cellStyle name="EYCurrency 5 4 3 3 4" xfId="39419" xr:uid="{3A7B2893-9539-4312-A12B-6ED0ABE5A135}"/>
    <cellStyle name="EYCurrency 5 4 3 3 5" xfId="44927" xr:uid="{C37104E0-2E63-4E09-BEB5-B9988C68D7ED}"/>
    <cellStyle name="EYCurrency 5 4 3 3 6" xfId="19934" xr:uid="{388B2A9D-F6E7-4205-9808-6BE81A3D1484}"/>
    <cellStyle name="EYCurrency 5 4 3 4" xfId="7559" xr:uid="{9E26413A-EED4-4030-81B7-179F2A5FE774}"/>
    <cellStyle name="EYCurrency 5 4 3 4 2" xfId="23171" xr:uid="{CC8A1A79-A373-4323-808E-16D3AD009C91}"/>
    <cellStyle name="EYCurrency 5 4 3 5" xfId="29300" xr:uid="{47C1D99A-57A2-45B3-9D0B-71DA84AA7AE3}"/>
    <cellStyle name="EYCurrency 5 4 3 6" xfId="35266" xr:uid="{6B99DCED-FE8D-4F3A-BD01-A29EBFAC7C7E}"/>
    <cellStyle name="EYCurrency 5 4 3 7" xfId="41762" xr:uid="{1F97C23A-4A23-44BD-B6B9-890BE72A10AE}"/>
    <cellStyle name="EYCurrency 5 4 3 8" xfId="15693" xr:uid="{CFCBD163-2BD2-4FB3-9359-4F595E48BC6C}"/>
    <cellStyle name="EYCurrency 5 4 4" xfId="1574" xr:uid="{DE53C8A8-68CA-463C-A590-6AE3130D1A90}"/>
    <cellStyle name="EYCurrency 5 4 4 2" xfId="10162" xr:uid="{9F5CC897-C1CA-4AE8-803F-673FCD0BB88F}"/>
    <cellStyle name="EYCurrency 5 4 4 2 2" xfId="25767" xr:uid="{822481BF-F130-4E5C-972B-C10D7DFE9D79}"/>
    <cellStyle name="EYCurrency 5 4 4 2 3" xfId="31845" xr:uid="{2968FBEA-13B1-423A-B71E-EB3462E6377B}"/>
    <cellStyle name="EYCurrency 5 4 4 2 4" xfId="37808" xr:uid="{804DB9AE-26BF-405E-A8A1-9D9624A13179}"/>
    <cellStyle name="EYCurrency 5 4 4 2 5" xfId="44337" xr:uid="{A706EAE6-72E5-4127-B95F-F65034CE8C71}"/>
    <cellStyle name="EYCurrency 5 4 4 2 6" xfId="18284" xr:uid="{09E54F8A-613A-4FDE-B67E-0D4D268DF7D1}"/>
    <cellStyle name="EYCurrency 5 4 4 3" xfId="12007" xr:uid="{59932CEE-6EC7-41B1-A25F-10D069C190B0}"/>
    <cellStyle name="EYCurrency 5 4 4 3 2" xfId="27612" xr:uid="{6B1B3769-5477-4242-96CB-1FF098EA55D6}"/>
    <cellStyle name="EYCurrency 5 4 4 3 3" xfId="33652" xr:uid="{930E46AC-8D18-48AC-B9AE-7B36C284F567}"/>
    <cellStyle name="EYCurrency 5 4 4 3 4" xfId="39613" xr:uid="{A784484F-F1F5-407F-AB47-6C9A478D0B01}"/>
    <cellStyle name="EYCurrency 5 4 4 3 5" xfId="45442" xr:uid="{3F432987-9DA3-4240-AE1F-09B5686870BD}"/>
    <cellStyle name="EYCurrency 5 4 4 3 6" xfId="20129" xr:uid="{4BBF81A9-7A43-4270-9AD8-2333FF7EFFC5}"/>
    <cellStyle name="EYCurrency 5 4 4 4" xfId="7754" xr:uid="{9341A714-2BC5-4B70-8317-70CBE82DFC5D}"/>
    <cellStyle name="EYCurrency 5 4 4 4 2" xfId="23366" xr:uid="{8D0C8FC6-730E-4162-A3B0-DBFCFF9E0FF1}"/>
    <cellStyle name="EYCurrency 5 4 4 5" xfId="29494" xr:uid="{63AC6430-FD98-4DC4-BAD8-3E811209B037}"/>
    <cellStyle name="EYCurrency 5 4 4 6" xfId="35460" xr:uid="{3512B13E-9861-4508-A4C9-67BD24BCAFC7}"/>
    <cellStyle name="EYCurrency 5 4 4 7" xfId="42277" xr:uid="{70C04B8F-F0B2-487D-A794-9A9225A51F96}"/>
    <cellStyle name="EYCurrency 5 4 4 8" xfId="15888" xr:uid="{0C9E34EA-3821-4CBB-ADD0-F9F6B3D71709}"/>
    <cellStyle name="EYCurrency 5 4 5" xfId="2061" xr:uid="{4F5CD247-3225-43E0-9E8A-83FE26B2F142}"/>
    <cellStyle name="EYCurrency 5 4 5 2" xfId="11010" xr:uid="{D4788F70-69C5-4080-BA8C-A33CA5E37ED3}"/>
    <cellStyle name="EYCurrency 5 4 5 2 2" xfId="26615" xr:uid="{260D7D0E-C87A-412C-9755-5716079483A8}"/>
    <cellStyle name="EYCurrency 5 4 5 2 3" xfId="32684" xr:uid="{02873C36-2DC2-442C-B664-0AECD038F45A}"/>
    <cellStyle name="EYCurrency 5 4 5 2 4" xfId="38646" xr:uid="{B5338020-F487-492D-B109-0719CC010AAF}"/>
    <cellStyle name="EYCurrency 5 4 5 2 5" xfId="19132" xr:uid="{FF37DAE0-83EA-45B0-A22F-C5C49C9E3F12}"/>
    <cellStyle name="EYCurrency 5 4 5 3" xfId="12855" xr:uid="{84F699C4-B436-4D9E-B82E-AF551E52D59E}"/>
    <cellStyle name="EYCurrency 5 4 5 3 2" xfId="28460" xr:uid="{6906FFCB-B8F1-49A0-941C-C5D5A1A7ADCB}"/>
    <cellStyle name="EYCurrency 5 4 5 3 3" xfId="34490" xr:uid="{AF869716-3722-4C3B-A0C2-0CF5608ADC0D}"/>
    <cellStyle name="EYCurrency 5 4 5 3 4" xfId="40451" xr:uid="{C54F8C02-F7DC-4917-97F4-A12EA8AD5087}"/>
    <cellStyle name="EYCurrency 5 4 5 3 5" xfId="20977" xr:uid="{0D9296B0-B40F-4C05-A5C6-74214AEDFBA9}"/>
    <cellStyle name="EYCurrency 5 4 5 4" xfId="8604" xr:uid="{9E17613E-72FE-4308-96DC-84790A01325A}"/>
    <cellStyle name="EYCurrency 5 4 5 4 2" xfId="24216" xr:uid="{C382D8A2-118E-4268-AE14-04F30247BBD6}"/>
    <cellStyle name="EYCurrency 5 4 5 5" xfId="30333" xr:uid="{9CEC2B70-4613-4D93-B186-5FC5C0C57F7B}"/>
    <cellStyle name="EYCurrency 5 4 5 6" xfId="36298" xr:uid="{2AB6F683-BC7D-4ADC-8F37-BF7D7DF1401A}"/>
    <cellStyle name="EYCurrency 5 4 5 7" xfId="43241" xr:uid="{CE24FFD4-85F1-4BC9-8FEC-9D4F7B61267C}"/>
    <cellStyle name="EYCurrency 5 4 5 8" xfId="16736" xr:uid="{B749F9A8-6DDD-497A-A899-D4DA50C5EFB6}"/>
    <cellStyle name="EYCurrency 5 4 6" xfId="2086" xr:uid="{4C19CFAA-FBAD-4F4D-B85E-3C157D34DB44}"/>
    <cellStyle name="EYCurrency 5 4 6 2" xfId="9299" xr:uid="{DA1E1F75-7633-4F88-AC20-7C816D40B694}"/>
    <cellStyle name="EYCurrency 5 4 6 2 2" xfId="24904" xr:uid="{FC57F781-2F81-4745-AE91-ECA2EF3E5AD6}"/>
    <cellStyle name="EYCurrency 5 4 6 3" xfId="30997" xr:uid="{6ED6453E-70AD-4F84-9779-A35F3EB737D2}"/>
    <cellStyle name="EYCurrency 5 4 6 4" xfId="36960" xr:uid="{BE9802BE-AE7F-4970-BB90-51640F42A868}"/>
    <cellStyle name="EYCurrency 5 4 6 5" xfId="42651" xr:uid="{D95BE53D-E810-4D15-9114-7F1244C79C18}"/>
    <cellStyle name="EYCurrency 5 4 6 6" xfId="17423" xr:uid="{1CDA6675-405B-44AE-870D-22DDDD931626}"/>
    <cellStyle name="EYCurrency 5 4 7" xfId="3322" xr:uid="{392D1FA8-480D-4627-BF29-3FBAD3586F2B}"/>
    <cellStyle name="EYCurrency 5 4 7 2" xfId="9492" xr:uid="{CB2913BB-340F-4AA2-B100-64401FE6D5B5}"/>
    <cellStyle name="EYCurrency 5 4 7 2 2" xfId="25097" xr:uid="{6C75D83C-164A-46D0-9918-D3B3A8FBC5A2}"/>
    <cellStyle name="EYCurrency 5 4 7 3" xfId="31189" xr:uid="{169AA6E8-E89F-49C3-96EE-20AF2D316D4A}"/>
    <cellStyle name="EYCurrency 5 4 7 4" xfId="37152" xr:uid="{A2B459E3-3D85-4B1B-BA58-A8B3A5BF510C}"/>
    <cellStyle name="EYCurrency 5 4 7 5" xfId="17616" xr:uid="{57E9531E-F5C3-4031-84AD-389DD64A8A08}"/>
    <cellStyle name="EYCurrency 5 4 8" xfId="5894" xr:uid="{F16E927D-CEC5-4BE6-8EEE-A6A5F51C2A8E}"/>
    <cellStyle name="EYCurrency 5 4 8 2" xfId="21429" xr:uid="{8AED1F61-EDFB-49F4-A657-3038D100238E}"/>
    <cellStyle name="EYCurrency 5 4 9" xfId="22253" xr:uid="{755AF1BA-C33E-40CD-9066-B9610759808A}"/>
    <cellStyle name="EYCurrency 5 5" xfId="1119" xr:uid="{2A0839CC-6C67-4080-ABA7-24B41EE13188}"/>
    <cellStyle name="EYCurrency 5 5 2" xfId="9739" xr:uid="{966EF6B7-B968-43E5-8C15-C84DB93CAEA2}"/>
    <cellStyle name="EYCurrency 5 5 2 2" xfId="25344" xr:uid="{B46CD29E-7DE8-413F-ABB0-AAE197DEFCDC}"/>
    <cellStyle name="EYCurrency 5 5 2 3" xfId="31423" xr:uid="{81A4F2E0-593A-470E-86FC-D701EA9511EE}"/>
    <cellStyle name="EYCurrency 5 5 2 4" xfId="37386" xr:uid="{8F207C21-09B5-41EA-A009-24B81F8C6D26}"/>
    <cellStyle name="EYCurrency 5 5 2 5" xfId="43665" xr:uid="{5A9D6C7B-3C38-4F0F-99F0-F095B1012915}"/>
    <cellStyle name="EYCurrency 5 5 2 6" xfId="17861" xr:uid="{1812FEED-1CB7-45AD-BA3C-D52BFF5CEA6C}"/>
    <cellStyle name="EYCurrency 5 5 3" xfId="11584" xr:uid="{8F0DD82A-2E6B-4AEF-95E2-75EEB153F3D9}"/>
    <cellStyle name="EYCurrency 5 5 3 2" xfId="27189" xr:uid="{BB00AA95-8CEB-4405-ADAA-CA0F12967E77}"/>
    <cellStyle name="EYCurrency 5 5 3 3" xfId="33230" xr:uid="{DDA7092D-420F-4955-A72F-2E227FB7CF40}"/>
    <cellStyle name="EYCurrency 5 5 3 4" xfId="39191" xr:uid="{23C9FCB0-EF2F-4B1E-B9A4-761986E01F25}"/>
    <cellStyle name="EYCurrency 5 5 3 5" xfId="44770" xr:uid="{F3EEC283-F661-4B48-AC7D-0CA8DA9DC19C}"/>
    <cellStyle name="EYCurrency 5 5 3 6" xfId="19706" xr:uid="{1470078B-19A3-4FA0-A582-C03C5C05C509}"/>
    <cellStyle name="EYCurrency 5 5 4" xfId="7331" xr:uid="{B24B6A4A-D029-4CDA-BD30-836CB92DEBF6}"/>
    <cellStyle name="EYCurrency 5 5 4 2" xfId="22943" xr:uid="{62EAB559-74FD-4E99-A5DF-470BB49EDE12}"/>
    <cellStyle name="EYCurrency 5 5 5" xfId="29072" xr:uid="{249A4B1D-5544-4C01-A231-8A6C96EDCF0E}"/>
    <cellStyle name="EYCurrency 5 5 6" xfId="35038" xr:uid="{E52BE5E0-E345-4BBB-9AC4-534237B80C11}"/>
    <cellStyle name="EYCurrency 5 5 7" xfId="41605" xr:uid="{0B9206FE-07DB-4C92-A53E-1A45C27C1BE9}"/>
    <cellStyle name="EYCurrency 5 5 8" xfId="15465" xr:uid="{979CC60B-8BA5-465D-B301-76E31510F3EA}"/>
    <cellStyle name="EYCurrency 5 6" xfId="1718" xr:uid="{6A69E165-2613-4AE9-B53C-42FEF8FFDDBF}"/>
    <cellStyle name="EYCurrency 5 6 2" xfId="10257" xr:uid="{166630C4-FE84-43D8-B746-5972C0BF5727}"/>
    <cellStyle name="EYCurrency 5 6 2 2" xfId="25862" xr:uid="{31BE10B0-8696-4FA7-8242-672C31A17BFE}"/>
    <cellStyle name="EYCurrency 5 6 2 3" xfId="31940" xr:uid="{09248166-88DB-4302-BC85-BD0B6A0AB154}"/>
    <cellStyle name="EYCurrency 5 6 2 4" xfId="37903" xr:uid="{3620BF51-7821-4E18-93BB-52817C2C1400}"/>
    <cellStyle name="EYCurrency 5 6 2 5" xfId="44406" xr:uid="{FA7560F1-AEAD-47A2-9043-F685FA398B9D}"/>
    <cellStyle name="EYCurrency 5 6 2 6" xfId="18379" xr:uid="{0FD8AD43-3572-48AA-9074-13160BC48FDB}"/>
    <cellStyle name="EYCurrency 5 6 3" xfId="12102" xr:uid="{C414B782-7726-4E00-B5C5-1BBC1AE61102}"/>
    <cellStyle name="EYCurrency 5 6 3 2" xfId="27707" xr:uid="{2E2F5C13-3340-4075-A86A-B964D0D8A9FB}"/>
    <cellStyle name="EYCurrency 5 6 3 3" xfId="33747" xr:uid="{35D94864-1B4B-47C1-B0D6-ACE2971C2B78}"/>
    <cellStyle name="EYCurrency 5 6 3 4" xfId="39708" xr:uid="{BB940A6B-4590-4783-9C0F-7CD37E98F241}"/>
    <cellStyle name="EYCurrency 5 6 3 5" xfId="45511" xr:uid="{E2B37DF9-2479-47FA-AD65-37E2D6FD2009}"/>
    <cellStyle name="EYCurrency 5 6 3 6" xfId="20224" xr:uid="{BD6DB7B8-DC7C-40BD-8A8A-C645A19467A5}"/>
    <cellStyle name="EYCurrency 5 6 4" xfId="7849" xr:uid="{E292B827-1214-4812-B386-F884EA68DD86}"/>
    <cellStyle name="EYCurrency 5 6 4 2" xfId="23461" xr:uid="{923B1328-B975-45F0-9B11-E9D7E42619C0}"/>
    <cellStyle name="EYCurrency 5 6 5" xfId="29589" xr:uid="{8B876098-FD80-4D1E-AC73-E7E04CD1095E}"/>
    <cellStyle name="EYCurrency 5 6 6" xfId="35555" xr:uid="{68805031-5DB8-4D25-A0C3-8B86C90299DF}"/>
    <cellStyle name="EYCurrency 5 6 7" xfId="42346" xr:uid="{0E6D3E78-5A99-4F05-9F45-68F0942F585B}"/>
    <cellStyle name="EYCurrency 5 6 8" xfId="15983" xr:uid="{B06B3A1A-9B10-4F93-A1BC-2FB46A161EBD}"/>
    <cellStyle name="EYCurrency 5 7" xfId="2352" xr:uid="{601AEC90-C1A1-477A-8955-187A1B15581A}"/>
    <cellStyle name="EYCurrency 5 7 2" xfId="10036" xr:uid="{5E952534-3109-4D6D-B92D-CC39DC749BCD}"/>
    <cellStyle name="EYCurrency 5 7 2 2" xfId="25641" xr:uid="{38DE182E-AA5B-4C96-AD6A-FD45EB602C3F}"/>
    <cellStyle name="EYCurrency 5 7 2 3" xfId="31719" xr:uid="{BFD75822-CD8F-425B-B205-C9167780D30A}"/>
    <cellStyle name="EYCurrency 5 7 2 4" xfId="37682" xr:uid="{FF41D4BF-ED17-464E-9401-930401252F27}"/>
    <cellStyle name="EYCurrency 5 7 2 5" xfId="18158" xr:uid="{FD775671-5345-448A-A02A-4AB5119483C5}"/>
    <cellStyle name="EYCurrency 5 7 3" xfId="11881" xr:uid="{29D2BBFE-277A-461D-AFF2-4784B2F250CC}"/>
    <cellStyle name="EYCurrency 5 7 3 2" xfId="27486" xr:uid="{46A96437-17AC-425D-8565-1FD8207A24FD}"/>
    <cellStyle name="EYCurrency 5 7 3 3" xfId="33526" xr:uid="{7C59B7C3-399C-48AD-989F-62516911F33C}"/>
    <cellStyle name="EYCurrency 5 7 3 4" xfId="39487" xr:uid="{E74D0F9C-3393-48BB-9EA3-633056B63F83}"/>
    <cellStyle name="EYCurrency 5 7 3 5" xfId="20003" xr:uid="{09701641-3F84-40A5-8F39-4D5A0AB1F1C1}"/>
    <cellStyle name="EYCurrency 5 7 4" xfId="7628" xr:uid="{6C62EB92-1927-434D-A68C-AD0C7C13DF96}"/>
    <cellStyle name="EYCurrency 5 7 4 2" xfId="23240" xr:uid="{F75D2B7A-C881-48C6-92C4-A921F8630D48}"/>
    <cellStyle name="EYCurrency 5 7 5" xfId="29368" xr:uid="{F97F2D9E-1D6E-42F7-AFB1-6C3C3F4D0E47}"/>
    <cellStyle name="EYCurrency 5 7 6" xfId="35334" xr:uid="{3619257D-694F-45D7-B198-31ADE77C2277}"/>
    <cellStyle name="EYCurrency 5 7 7" xfId="42720" xr:uid="{D2E554E8-11EF-485A-9197-4FBAA5296051}"/>
    <cellStyle name="EYCurrency 5 7 8" xfId="15762" xr:uid="{74E86B93-45F9-4B23-8723-419277FD2AEF}"/>
    <cellStyle name="EYCurrency 5 8" xfId="2633" xr:uid="{12BE8F95-B225-407C-BE74-806F3CFCD0EF}"/>
    <cellStyle name="EYCurrency 5 8 2" xfId="11163" xr:uid="{48E3AE7F-167C-488D-8235-BD9B943B8B1C}"/>
    <cellStyle name="EYCurrency 5 8 2 2" xfId="26768" xr:uid="{EE5C0E17-CA14-4AFA-ADBC-DC47B8C89BE3}"/>
    <cellStyle name="EYCurrency 5 8 2 3" xfId="32828" xr:uid="{486C931A-05AE-4944-8C14-978881D7E126}"/>
    <cellStyle name="EYCurrency 5 8 2 4" xfId="38790" xr:uid="{A05057AE-BC03-47D2-9EC7-C5035F70C6DB}"/>
    <cellStyle name="EYCurrency 5 8 2 5" xfId="19285" xr:uid="{07C694CF-4137-44B0-A616-97886721DD80}"/>
    <cellStyle name="EYCurrency 5 8 3" xfId="13008" xr:uid="{FC2EC0F6-5BF7-4AD9-A5D6-9A44AC4F7829}"/>
    <cellStyle name="EYCurrency 5 8 3 2" xfId="28613" xr:uid="{9CB245E3-2824-4FCD-B2C3-A1AA9C7BDF67}"/>
    <cellStyle name="EYCurrency 5 8 3 3" xfId="34634" xr:uid="{55165B56-0665-4E40-A4EF-007737954D1B}"/>
    <cellStyle name="EYCurrency 5 8 3 4" xfId="40595" xr:uid="{6D3C1326-4D30-4D55-B2FF-9CCB6E97E6EF}"/>
    <cellStyle name="EYCurrency 5 8 3 5" xfId="21130" xr:uid="{531A6B3F-A62D-47F0-BA82-03B48DC804FF}"/>
    <cellStyle name="EYCurrency 5 8 4" xfId="8757" xr:uid="{B4BAF135-6196-49FD-B5A8-D2CAF79B8374}"/>
    <cellStyle name="EYCurrency 5 8 4 2" xfId="24369" xr:uid="{1C866421-FABC-4A3B-92AB-0A87BCB6933F}"/>
    <cellStyle name="EYCurrency 5 8 5" xfId="30477" xr:uid="{739780D2-1A62-439C-8D44-739FEAFA68C7}"/>
    <cellStyle name="EYCurrency 5 8 6" xfId="36442" xr:uid="{A94F1371-4348-4922-AF56-18855A64DC6A}"/>
    <cellStyle name="EYCurrency 5 8 7" xfId="43102" xr:uid="{7F8BDB6D-A70B-4FEF-AC32-EFFFB69FEA1A}"/>
    <cellStyle name="EYCurrency 5 8 8" xfId="16889" xr:uid="{86D5C742-65C3-42DF-9365-691C090BF236}"/>
    <cellStyle name="EYCurrency 5 9" xfId="2909" xr:uid="{81E87621-08A0-410D-B748-7EA46231C18A}"/>
    <cellStyle name="EYCurrency 5 9 2" xfId="9054" xr:uid="{5E6CAB1E-370D-42F9-98FB-E1B67B532993}"/>
    <cellStyle name="EYCurrency 5 9 2 2" xfId="24659" xr:uid="{937B3585-2DF8-492F-976C-D634624732C8}"/>
    <cellStyle name="EYCurrency 5 9 3" xfId="30753" xr:uid="{4367173A-1A20-4F76-8ABC-4AE7A0FBDFFE}"/>
    <cellStyle name="EYCurrency 5 9 4" xfId="36716" xr:uid="{07F6C44B-6937-44EB-84D3-5F18CCD8EB03}"/>
    <cellStyle name="EYCurrency 5 9 5" xfId="17178" xr:uid="{277E3CB0-8F43-4AB7-B433-3472643F1D5F}"/>
    <cellStyle name="EYCurrency 6" xfId="256" xr:uid="{DDE0CD83-1A79-41D8-8B18-2D93EB22FF80}"/>
    <cellStyle name="EYCurrency 6 10" xfId="3580" xr:uid="{B8E653C9-9C6A-4980-8572-14987C7D2DD4}"/>
    <cellStyle name="EYCurrency 6 10 2" xfId="21731" xr:uid="{BE9C0608-6C21-43CB-89DE-96A1F86CB0A5}"/>
    <cellStyle name="EYCurrency 6 11" xfId="22106" xr:uid="{5145DCD3-C69B-4059-9ABA-2DE4834BC95F}"/>
    <cellStyle name="EYCurrency 6 12" xfId="21930" xr:uid="{008AFA7E-4DA7-482C-9455-BB711A7F76F0}"/>
    <cellStyle name="EYCurrency 6 13" xfId="41155" xr:uid="{89759A4B-0AAC-4736-BECA-BB50EC18E6EA}"/>
    <cellStyle name="EYCurrency 6 14" xfId="14929" xr:uid="{249060E5-51D1-44AD-9A06-2719DF1E7404}"/>
    <cellStyle name="EYCurrency 6 2" xfId="1166" xr:uid="{B3580588-FDE7-4299-A527-6EB2C9B83A99}"/>
    <cellStyle name="EYCurrency 6 2 10" xfId="21777" xr:uid="{7C1F4861-BC91-44DF-9E74-570237BAF351}"/>
    <cellStyle name="EYCurrency 6 2 11" xfId="41206" xr:uid="{A332323E-6A60-4C8E-9144-DEB63A101AF2}"/>
    <cellStyle name="EYCurrency 6 2 12" xfId="14982" xr:uid="{745BAE0A-35B7-4570-B673-E295A9E40D3E}"/>
    <cellStyle name="EYCurrency 6 2 2" xfId="5936" xr:uid="{93DB55B9-2022-4A15-B52D-36D183676CFB}"/>
    <cellStyle name="EYCurrency 6 2 2 10" xfId="21888" xr:uid="{F80BFC05-6F2B-48A6-9A72-FCA6D6210851}"/>
    <cellStyle name="EYCurrency 6 2 2 11" xfId="22444" xr:uid="{CFE23AF1-E05C-46E5-9BA3-AE4035842A9B}"/>
    <cellStyle name="EYCurrency 6 2 2 12" xfId="41357" xr:uid="{5BD20154-74DC-4F24-9488-235394743990}"/>
    <cellStyle name="EYCurrency 6 2 2 13" xfId="15136" xr:uid="{4AB97B0D-0249-4900-9EE8-F7EB40CDC320}"/>
    <cellStyle name="EYCurrency 6 2 2 2" xfId="8051" xr:uid="{258982BE-37CA-4744-9EBA-3750989C3A68}"/>
    <cellStyle name="EYCurrency 6 2 2 2 2" xfId="10458" xr:uid="{91290FB6-8872-4C88-9927-DF240E0487F9}"/>
    <cellStyle name="EYCurrency 6 2 2 2 2 2" xfId="26063" xr:uid="{5F0F85DA-6558-42BD-B880-BB74C6A40AE5}"/>
    <cellStyle name="EYCurrency 6 2 2 2 2 3" xfId="32138" xr:uid="{98D4DDB2-5D6C-4371-87E6-DC041A332A60}"/>
    <cellStyle name="EYCurrency 6 2 2 2 2 4" xfId="38101" xr:uid="{A8907B5F-3B8D-46B7-8012-5F8A693115F6}"/>
    <cellStyle name="EYCurrency 6 2 2 2 2 5" xfId="44125" xr:uid="{EC5DBACF-031D-4B4F-9FD4-567AA9461241}"/>
    <cellStyle name="EYCurrency 6 2 2 2 2 6" xfId="18580" xr:uid="{670BC8D5-3058-46F4-9662-F176E28BE71F}"/>
    <cellStyle name="EYCurrency 6 2 2 2 3" xfId="12303" xr:uid="{F0A71778-55C5-403F-BA72-EA50B8A597E9}"/>
    <cellStyle name="EYCurrency 6 2 2 2 3 2" xfId="27908" xr:uid="{1841B8CC-A827-4AE1-904D-5547DB2437AD}"/>
    <cellStyle name="EYCurrency 6 2 2 2 3 3" xfId="33945" xr:uid="{AC020B8B-AFBB-4A93-817D-49A898862D53}"/>
    <cellStyle name="EYCurrency 6 2 2 2 3 4" xfId="39906" xr:uid="{86D3B43B-8CE2-46B5-B7E2-92FB4C405690}"/>
    <cellStyle name="EYCurrency 6 2 2 2 3 5" xfId="45230" xr:uid="{9947CB20-6DB3-427F-8532-49CD86BD1327}"/>
    <cellStyle name="EYCurrency 6 2 2 2 3 6" xfId="20425" xr:uid="{E3037BA0-BE79-479D-B267-BBEED09D7CF4}"/>
    <cellStyle name="EYCurrency 6 2 2 2 4" xfId="23663" xr:uid="{29CCB3EB-28E4-4D1D-9207-DC112099F39F}"/>
    <cellStyle name="EYCurrency 6 2 2 2 5" xfId="29787" xr:uid="{37D26155-3527-417B-908F-00528B257C7E}"/>
    <cellStyle name="EYCurrency 6 2 2 2 6" xfId="35753" xr:uid="{04E0E8AD-7083-40F1-8337-165339D99610}"/>
    <cellStyle name="EYCurrency 6 2 2 2 7" xfId="42065" xr:uid="{FEA2B4FE-CDD4-4E94-A8A4-F86DAF1F66B7}"/>
    <cellStyle name="EYCurrency 6 2 2 2 8" xfId="16184" xr:uid="{106E9D99-7CBE-44CD-8C2D-F328FADBF0FF}"/>
    <cellStyle name="EYCurrency 6 2 2 3" xfId="8260" xr:uid="{3FEB9008-CD00-45B1-8E45-B3B3A23D637B}"/>
    <cellStyle name="EYCurrency 6 2 2 3 2" xfId="10667" xr:uid="{3D5C882E-C18E-4253-87D1-011A089424B7}"/>
    <cellStyle name="EYCurrency 6 2 2 3 2 2" xfId="26272" xr:uid="{58516335-4E40-40B0-96E1-A8CBE0F5D701}"/>
    <cellStyle name="EYCurrency 6 2 2 3 2 3" xfId="32345" xr:uid="{543D3D6E-27BF-4794-BA1B-C1675C7429BB}"/>
    <cellStyle name="EYCurrency 6 2 2 3 2 4" xfId="38308" xr:uid="{986689DD-D8B9-4937-BE3E-A510777505DE}"/>
    <cellStyle name="EYCurrency 6 2 2 3 2 5" xfId="43783" xr:uid="{A1E574DD-3CD5-424C-8804-5F4E2BE7B993}"/>
    <cellStyle name="EYCurrency 6 2 2 3 2 6" xfId="18789" xr:uid="{E9F16A22-B5FB-4E93-A71A-2E454A48B14F}"/>
    <cellStyle name="EYCurrency 6 2 2 3 3" xfId="12512" xr:uid="{364EFF19-A09B-4267-9DF3-35E82FA7E2DA}"/>
    <cellStyle name="EYCurrency 6 2 2 3 3 2" xfId="28117" xr:uid="{CC0209D0-C353-4C08-81F6-8DCD5A6804F0}"/>
    <cellStyle name="EYCurrency 6 2 2 3 3 3" xfId="34152" xr:uid="{2EBD9B32-19A0-4FF7-923D-BF1711D3BC41}"/>
    <cellStyle name="EYCurrency 6 2 2 3 3 4" xfId="40113" xr:uid="{2D8F6260-64AB-42E0-A09E-962F1F902384}"/>
    <cellStyle name="EYCurrency 6 2 2 3 3 5" xfId="44888" xr:uid="{1A193BCC-5EE0-43B2-8E29-627C397ABBEC}"/>
    <cellStyle name="EYCurrency 6 2 2 3 3 6" xfId="20634" xr:uid="{D54152A3-9701-4C66-81B5-287C7E995700}"/>
    <cellStyle name="EYCurrency 6 2 2 3 4" xfId="23872" xr:uid="{0E5311E5-1855-448B-BABC-8D816C7AC3FD}"/>
    <cellStyle name="EYCurrency 6 2 2 3 5" xfId="29994" xr:uid="{C84090F0-F37B-4401-B1B1-86D1162C9AAA}"/>
    <cellStyle name="EYCurrency 6 2 2 3 6" xfId="35960" xr:uid="{7495AD84-1936-4B76-9536-AD2C0FFA7AB8}"/>
    <cellStyle name="EYCurrency 6 2 2 3 7" xfId="41723" xr:uid="{BA37E40D-4A17-44B9-BD69-E2409C497106}"/>
    <cellStyle name="EYCurrency 6 2 2 3 8" xfId="16393" xr:uid="{3391D042-B695-430E-AE2F-8B2D26E85613}"/>
    <cellStyle name="EYCurrency 6 2 2 4" xfId="8563" xr:uid="{24EF2D13-A196-45D3-8C73-6EC0151F9B17}"/>
    <cellStyle name="EYCurrency 6 2 2 4 2" xfId="10970" xr:uid="{73C8DB60-264C-4795-828A-558337F76CFE}"/>
    <cellStyle name="EYCurrency 6 2 2 4 2 2" xfId="26575" xr:uid="{8F01A6B0-D775-428B-8199-AB0270FB3051}"/>
    <cellStyle name="EYCurrency 6 2 2 4 2 3" xfId="32644" xr:uid="{C0DB2B0F-E3F8-4F67-83E5-EA32705D9039}"/>
    <cellStyle name="EYCurrency 6 2 2 4 2 4" xfId="38606" xr:uid="{F12E3330-474B-426A-9222-29DB0945138C}"/>
    <cellStyle name="EYCurrency 6 2 2 4 2 5" xfId="43916" xr:uid="{25516D86-44EC-47E6-92EF-86A3149BFA4A}"/>
    <cellStyle name="EYCurrency 6 2 2 4 2 6" xfId="19092" xr:uid="{B1A867FA-146F-4736-BC27-18B7BCDC9A2C}"/>
    <cellStyle name="EYCurrency 6 2 2 4 3" xfId="12815" xr:uid="{C2C503F0-EA5B-4D88-910B-2D71C7BE722E}"/>
    <cellStyle name="EYCurrency 6 2 2 4 3 2" xfId="28420" xr:uid="{F656D18B-0BDE-4A27-AC9A-80055AD3B63F}"/>
    <cellStyle name="EYCurrency 6 2 2 4 3 3" xfId="34450" xr:uid="{735B405D-D08F-4A53-B8D5-D8BFD88A5604}"/>
    <cellStyle name="EYCurrency 6 2 2 4 3 4" xfId="40411" xr:uid="{77EA6375-33C6-48A0-9FEA-33462C378ABB}"/>
    <cellStyle name="EYCurrency 6 2 2 4 3 5" xfId="45021" xr:uid="{22413677-CD93-440E-8923-F8E1462E69F1}"/>
    <cellStyle name="EYCurrency 6 2 2 4 3 6" xfId="20937" xr:uid="{CEF8AE81-10CF-4870-8F42-1DFAD6584FD9}"/>
    <cellStyle name="EYCurrency 6 2 2 4 4" xfId="24175" xr:uid="{9CC9791E-B8B6-4E36-8E1F-F13B375AECFC}"/>
    <cellStyle name="EYCurrency 6 2 2 4 5" xfId="30293" xr:uid="{DAB06938-81AB-43E9-AAEF-1941A890E731}"/>
    <cellStyle name="EYCurrency 6 2 2 4 6" xfId="36258" xr:uid="{86A90EE9-F29C-4F39-B203-BDFB2E817CFB}"/>
    <cellStyle name="EYCurrency 6 2 2 4 7" xfId="41856" xr:uid="{E65D232D-300A-46F5-966D-F1DB1200E426}"/>
    <cellStyle name="EYCurrency 6 2 2 4 8" xfId="16696" xr:uid="{5FF85057-DD9A-4F0E-9FE4-DAB3B58140C5}"/>
    <cellStyle name="EYCurrency 6 2 2 5" xfId="8542" xr:uid="{D77C62F5-442B-43C9-AC14-941ABB84AECB}"/>
    <cellStyle name="EYCurrency 6 2 2 5 2" xfId="10949" xr:uid="{DCF6DD8E-707E-4332-8E2A-C117C25CF037}"/>
    <cellStyle name="EYCurrency 6 2 2 5 2 2" xfId="26554" xr:uid="{ADD0339B-B0EA-4335-8396-7DF3A1217EFE}"/>
    <cellStyle name="EYCurrency 6 2 2 5 2 3" xfId="32624" xr:uid="{7B97FE94-7962-4518-927D-A7EE997087B1}"/>
    <cellStyle name="EYCurrency 6 2 2 5 2 4" xfId="38586" xr:uid="{E591D38D-762D-40E4-8A59-EB8D37B8A0FB}"/>
    <cellStyle name="EYCurrency 6 2 2 5 2 5" xfId="19071" xr:uid="{8DEAA200-C1D6-4CB4-A521-D294822E6B5B}"/>
    <cellStyle name="EYCurrency 6 2 2 5 3" xfId="12794" xr:uid="{02BB421E-2454-421F-8FD5-80D440B4F5DB}"/>
    <cellStyle name="EYCurrency 6 2 2 5 3 2" xfId="28399" xr:uid="{DB24E4C8-6786-4622-B44C-77AC8302B4EF}"/>
    <cellStyle name="EYCurrency 6 2 2 5 3 3" xfId="34430" xr:uid="{11C0BAF5-8D53-41D6-A0C8-CE3281E12D6B}"/>
    <cellStyle name="EYCurrency 6 2 2 5 3 4" xfId="40391" xr:uid="{43159644-3AF0-4C1F-B683-F3A3C324A3C2}"/>
    <cellStyle name="EYCurrency 6 2 2 5 3 5" xfId="20916" xr:uid="{D31FDF0B-0DE2-459D-A241-99BA67C71093}"/>
    <cellStyle name="EYCurrency 6 2 2 5 4" xfId="24154" xr:uid="{FAD7E479-C126-42C1-ACD9-EB93EE1CF4B7}"/>
    <cellStyle name="EYCurrency 6 2 2 5 5" xfId="30273" xr:uid="{89BD1EE8-4D1A-4C4C-8863-4AD8AA5C5424}"/>
    <cellStyle name="EYCurrency 6 2 2 5 6" xfId="36238" xr:uid="{0FA5AB4F-5901-49A9-A14C-B4E00915BD7C}"/>
    <cellStyle name="EYCurrency 6 2 2 5 7" xfId="43283" xr:uid="{F9DAB3AA-4525-4225-AE80-80E89F401188}"/>
    <cellStyle name="EYCurrency 6 2 2 5 8" xfId="16675" xr:uid="{8F9FD309-98CA-45A7-A4B4-DBFAB0F0EE3C}"/>
    <cellStyle name="EYCurrency 6 2 2 6" xfId="9341" xr:uid="{996BDFDD-027C-4FD1-8F53-ED1A500FBDFC}"/>
    <cellStyle name="EYCurrency 6 2 2 6 2" xfId="24946" xr:uid="{05D4164B-BD0A-4D34-9942-B6EB32D678FA}"/>
    <cellStyle name="EYCurrency 6 2 2 6 3" xfId="31039" xr:uid="{74E762B8-FFBA-4E1B-B6DD-118A7C8C22F1}"/>
    <cellStyle name="EYCurrency 6 2 2 6 4" xfId="37002" xr:uid="{00255147-8100-4B32-A85F-A545DECCB13C}"/>
    <cellStyle name="EYCurrency 6 2 2 6 5" xfId="43071" xr:uid="{A0A8BC0B-98AB-4651-B601-C06A0F26FBC3}"/>
    <cellStyle name="EYCurrency 6 2 2 6 6" xfId="17465" xr:uid="{92D359F7-F748-4845-9B9E-5E947BF6EAD9}"/>
    <cellStyle name="EYCurrency 6 2 2 7" xfId="9160" xr:uid="{B2491A38-4A12-4635-916E-7CD044D193A4}"/>
    <cellStyle name="EYCurrency 6 2 2 7 2" xfId="24765" xr:uid="{50EE7EC9-7A18-4A9C-A837-6D758BCC2D0B}"/>
    <cellStyle name="EYCurrency 6 2 2 7 3" xfId="30859" xr:uid="{00E9660C-3591-43EA-928F-89D45BB75F24}"/>
    <cellStyle name="EYCurrency 6 2 2 7 4" xfId="36822" xr:uid="{0D5D6D7B-F695-46ED-BE0C-9C58DEF45B9E}"/>
    <cellStyle name="EYCurrency 6 2 2 7 5" xfId="17284" xr:uid="{260CE23D-95D3-4405-87B6-A48ECFE71F0E}"/>
    <cellStyle name="EYCurrency 6 2 2 8" xfId="21471" xr:uid="{C52E54C8-C2EA-4D21-82F8-D809F76AF72A}"/>
    <cellStyle name="EYCurrency 6 2 2 9" xfId="22295" xr:uid="{F75DBC30-8CDA-4B93-AC7A-0E8F426EDD73}"/>
    <cellStyle name="EYCurrency 6 2 3" xfId="7881" xr:uid="{E09C3515-85CA-483E-954E-056E4BD052CC}"/>
    <cellStyle name="EYCurrency 6 2 3 2" xfId="10288" xr:uid="{6BB3451E-EB79-4297-B517-8AF94DD507C6}"/>
    <cellStyle name="EYCurrency 6 2 3 2 2" xfId="25893" xr:uid="{F2FCF83C-F2B5-4875-9D00-AF6A19E8D3CA}"/>
    <cellStyle name="EYCurrency 6 2 3 2 3" xfId="31971" xr:uid="{AD320A53-91A4-4F89-86E8-D276ACA7EFA5}"/>
    <cellStyle name="EYCurrency 6 2 3 2 4" xfId="37934" xr:uid="{B5C8EB5A-E972-4A7F-B9D7-EEB61766F71D}"/>
    <cellStyle name="EYCurrency 6 2 3 2 5" xfId="43972" xr:uid="{88FFE0C6-3ECD-4BD6-90CA-EF667ABA550D}"/>
    <cellStyle name="EYCurrency 6 2 3 2 6" xfId="18410" xr:uid="{8633A229-D135-4698-9D21-550F6D7481B5}"/>
    <cellStyle name="EYCurrency 6 2 3 3" xfId="12133" xr:uid="{FC90CA49-6934-4CA2-9C34-4F4C96A3E47F}"/>
    <cellStyle name="EYCurrency 6 2 3 3 2" xfId="27738" xr:uid="{C284D47F-2716-4E57-AF1E-20C35144865C}"/>
    <cellStyle name="EYCurrency 6 2 3 3 3" xfId="33778" xr:uid="{D23F35DF-61BD-4D38-83E8-CEAD258A1B99}"/>
    <cellStyle name="EYCurrency 6 2 3 3 4" xfId="39739" xr:uid="{A6AAFB67-1E89-4374-8E11-CDB72A4F09D8}"/>
    <cellStyle name="EYCurrency 6 2 3 3 5" xfId="45077" xr:uid="{DCA0E2A5-19E7-4CFB-8CDA-F65B9E5DCFC7}"/>
    <cellStyle name="EYCurrency 6 2 3 3 6" xfId="20255" xr:uid="{1CC79206-5FE4-48A5-91CE-2E52105DC9B5}"/>
    <cellStyle name="EYCurrency 6 2 3 4" xfId="23493" xr:uid="{EE64F716-FEAB-4586-8B48-DE8F5370C42D}"/>
    <cellStyle name="EYCurrency 6 2 3 5" xfId="29620" xr:uid="{F39BB331-219D-46FE-84BF-A3A076C09391}"/>
    <cellStyle name="EYCurrency 6 2 3 6" xfId="35586" xr:uid="{F5195F4E-10FA-47B1-B897-29D1CE2DF3AD}"/>
    <cellStyle name="EYCurrency 6 2 3 7" xfId="41912" xr:uid="{9B5AD882-A63E-4995-81AC-805CB067DCBB}"/>
    <cellStyle name="EYCurrency 6 2 3 8" xfId="16014" xr:uid="{CE468184-B8D7-4B5C-8D6B-CA50B7CA1DC9}"/>
    <cellStyle name="EYCurrency 6 2 4" xfId="7613" xr:uid="{4FF251BA-2799-46F8-8DF0-B8F0A09E927F}"/>
    <cellStyle name="EYCurrency 6 2 4 2" xfId="10021" xr:uid="{96299F7C-CFDB-46AF-8F09-F3AA95443C41}"/>
    <cellStyle name="EYCurrency 6 2 4 2 2" xfId="25626" xr:uid="{D8CED495-504C-49E7-9183-E7570F36A4F0}"/>
    <cellStyle name="EYCurrency 6 2 4 2 3" xfId="31704" xr:uid="{5CFCB3D4-3B64-4B19-B1CF-E242D42060B0}"/>
    <cellStyle name="EYCurrency 6 2 4 2 4" xfId="37667" xr:uid="{CA6188E8-3A98-4BF3-B3CE-E19BF36D663B}"/>
    <cellStyle name="EYCurrency 6 2 4 2 5" xfId="44325" xr:uid="{3FFCEC82-65FB-418C-86C8-7414E2ABE805}"/>
    <cellStyle name="EYCurrency 6 2 4 2 6" xfId="18143" xr:uid="{514B46D4-7596-47D8-8A74-EF1D5F92BA71}"/>
    <cellStyle name="EYCurrency 6 2 4 3" xfId="11866" xr:uid="{37EAEBD7-6F9D-47E7-9497-BDF1706A62A2}"/>
    <cellStyle name="EYCurrency 6 2 4 3 2" xfId="27471" xr:uid="{D77D0828-09B7-4A76-B7A8-92F090D6D4C9}"/>
    <cellStyle name="EYCurrency 6 2 4 3 3" xfId="33511" xr:uid="{D6045077-82EE-4CF2-969A-6B81627BA4C6}"/>
    <cellStyle name="EYCurrency 6 2 4 3 4" xfId="39472" xr:uid="{DE3FF67E-F98B-4E1C-8C18-B173D047431A}"/>
    <cellStyle name="EYCurrency 6 2 4 3 5" xfId="45430" xr:uid="{7AA7B178-A55F-46D7-A52E-1644AA1CC264}"/>
    <cellStyle name="EYCurrency 6 2 4 3 6" xfId="19988" xr:uid="{17C816E2-7997-49CB-A25D-103BF1586DB7}"/>
    <cellStyle name="EYCurrency 6 2 4 4" xfId="23225" xr:uid="{73DDF24E-7596-4860-AC5E-5165DF8D0E49}"/>
    <cellStyle name="EYCurrency 6 2 4 5" xfId="29353" xr:uid="{81D7C75D-8234-4808-985B-D633B43B9EE5}"/>
    <cellStyle name="EYCurrency 6 2 4 6" xfId="35319" xr:uid="{09EC4836-9B1E-40AD-AA10-791F3230E89E}"/>
    <cellStyle name="EYCurrency 6 2 4 7" xfId="42265" xr:uid="{78DAD6F2-28E7-446B-9CD5-99A8624A59D0}"/>
    <cellStyle name="EYCurrency 6 2 4 8" xfId="15747" xr:uid="{59CB2A75-7650-4A67-99C4-60337C80A852}"/>
    <cellStyle name="EYCurrency 6 2 5" xfId="8358" xr:uid="{6EB818AE-0B1C-44FB-921D-C6BA710CA710}"/>
    <cellStyle name="EYCurrency 6 2 5 2" xfId="10765" xr:uid="{9AA99526-1170-45A4-B039-3B29D048670A}"/>
    <cellStyle name="EYCurrency 6 2 5 2 2" xfId="26370" xr:uid="{1DC16A18-303C-464B-8ADE-E1CCBAD26BC6}"/>
    <cellStyle name="EYCurrency 6 2 5 2 3" xfId="32442" xr:uid="{3C5E1807-5D74-4859-98C5-3F594A02FD2A}"/>
    <cellStyle name="EYCurrency 6 2 5 2 4" xfId="38405" xr:uid="{38359218-AAA2-427C-BBED-01E3D7D4D4CD}"/>
    <cellStyle name="EYCurrency 6 2 5 2 5" xfId="18887" xr:uid="{26D02972-AA6A-4CC3-9F25-76FD071E5F22}"/>
    <cellStyle name="EYCurrency 6 2 5 3" xfId="12610" xr:uid="{A8AFEF85-6523-47B7-83D5-4A400EF262FF}"/>
    <cellStyle name="EYCurrency 6 2 5 3 2" xfId="28215" xr:uid="{DB0D2C29-73D9-4939-8EF0-92CC2CEF5E43}"/>
    <cellStyle name="EYCurrency 6 2 5 3 3" xfId="34249" xr:uid="{8B26DB2D-46E1-4EA2-9BC1-FB219D99D4C1}"/>
    <cellStyle name="EYCurrency 6 2 5 3 4" xfId="40210" xr:uid="{2C9DBE60-418B-437C-8344-230EF72B1682}"/>
    <cellStyle name="EYCurrency 6 2 5 3 5" xfId="20732" xr:uid="{DD17A94D-A529-48A3-9152-E6F0C656571A}"/>
    <cellStyle name="EYCurrency 6 2 5 4" xfId="23970" xr:uid="{2A9810DD-DA50-45C5-AE7A-4DF10C55000A}"/>
    <cellStyle name="EYCurrency 6 2 5 5" xfId="30091" xr:uid="{ADBDDF7F-231F-40C0-994C-6B0DCF42DB3D}"/>
    <cellStyle name="EYCurrency 6 2 5 6" xfId="36057" xr:uid="{ACA8C587-46AE-4572-A0D8-837FD74B9A13}"/>
    <cellStyle name="EYCurrency 6 2 5 7" xfId="43129" xr:uid="{1E30C1C6-6CA0-4F6B-A260-B0E0E2E5084D}"/>
    <cellStyle name="EYCurrency 6 2 5 8" xfId="16491" xr:uid="{C35002DC-F439-4AC5-8318-9B9955E7AAE6}"/>
    <cellStyle name="EYCurrency 6 2 6" xfId="8568" xr:uid="{2F733C8B-BD0D-47DD-AC9B-4CFCCC0F2662}"/>
    <cellStyle name="EYCurrency 6 2 6 2" xfId="10975" xr:uid="{09ED9E67-9EFA-4C90-98F0-BCB3B73052C4}"/>
    <cellStyle name="EYCurrency 6 2 6 2 2" xfId="26580" xr:uid="{39FF6861-480F-43A4-B3A5-B9AF5926D995}"/>
    <cellStyle name="EYCurrency 6 2 6 2 3" xfId="32649" xr:uid="{56518EDC-B07A-4B22-BF43-C063D4BBC368}"/>
    <cellStyle name="EYCurrency 6 2 6 2 4" xfId="38611" xr:uid="{9D4C4902-52B6-4B82-A2EB-EE1FEB87D346}"/>
    <cellStyle name="EYCurrency 6 2 6 2 5" xfId="19097" xr:uid="{5E6A6BE8-32EA-4EF0-AE4E-9CD9E83C1600}"/>
    <cellStyle name="EYCurrency 6 2 6 3" xfId="12820" xr:uid="{20FC7F90-0E14-40EE-812C-8183DE5DB080}"/>
    <cellStyle name="EYCurrency 6 2 6 3 2" xfId="28425" xr:uid="{757629FA-8522-48BF-9BDF-ACC4B6569991}"/>
    <cellStyle name="EYCurrency 6 2 6 3 3" xfId="34455" xr:uid="{2DE28453-D189-422B-BBC3-C541DC7CCEBB}"/>
    <cellStyle name="EYCurrency 6 2 6 3 4" xfId="40416" xr:uid="{58CA664B-D8BC-438C-B151-071DDEE48867}"/>
    <cellStyle name="EYCurrency 6 2 6 3 5" xfId="20942" xr:uid="{D7AF5585-E8E4-4359-BD8A-C637A2AA0C56}"/>
    <cellStyle name="EYCurrency 6 2 6 4" xfId="24180" xr:uid="{4764A498-7273-47C0-8781-88820B8B9688}"/>
    <cellStyle name="EYCurrency 6 2 6 5" xfId="30298" xr:uid="{33EDFB54-40A2-402A-B158-C2501BF72567}"/>
    <cellStyle name="EYCurrency 6 2 6 6" xfId="36263" xr:uid="{8260B6DD-3833-4C7D-9078-F6A68A56D83B}"/>
    <cellStyle name="EYCurrency 6 2 6 7" xfId="43481" xr:uid="{22E22097-8E6B-46D5-BEA2-1C4D66747D24}"/>
    <cellStyle name="EYCurrency 6 2 6 8" xfId="16701" xr:uid="{D4B30A18-0AC5-4E63-95F1-48F25B5867A6}"/>
    <cellStyle name="EYCurrency 6 2 7" xfId="9262" xr:uid="{6EE75B6C-47D3-458D-9CF9-A61972038C76}"/>
    <cellStyle name="EYCurrency 6 2 7 2" xfId="24867" xr:uid="{A982B38F-D7CF-4EC9-AC90-CEF75450E9ED}"/>
    <cellStyle name="EYCurrency 6 2 7 3" xfId="30961" xr:uid="{DD58B548-3756-48A6-A928-C0FECFF2948D}"/>
    <cellStyle name="EYCurrency 6 2 7 4" xfId="36924" xr:uid="{25691D79-EFF0-4D85-BEA3-ABB1598DAA4A}"/>
    <cellStyle name="EYCurrency 6 2 7 5" xfId="17386" xr:uid="{22E69C9A-FCBB-4BFA-A1A4-E0DE14E0B5B5}"/>
    <cellStyle name="EYCurrency 6 2 8" xfId="5757" xr:uid="{41317F4D-0605-4B96-9B58-64BCBF8A696A}"/>
    <cellStyle name="EYCurrency 6 2 8 2" xfId="22125" xr:uid="{9F25AE97-0F31-493F-A4C2-1BD2191F7D6B}"/>
    <cellStyle name="EYCurrency 6 2 9" xfId="22575" xr:uid="{DCBBDAB8-8F91-4FEE-9FA8-06684B493883}"/>
    <cellStyle name="EYCurrency 6 3" xfId="1768" xr:uid="{29476FE9-EBB9-4229-BF35-9D668B2C9A07}"/>
    <cellStyle name="EYCurrency 6 3 10" xfId="22013" xr:uid="{366DA837-C173-4146-859D-3F544CFA95E0}"/>
    <cellStyle name="EYCurrency 6 3 11" xfId="41280" xr:uid="{2E9A8535-CF2F-42C5-8FD2-92F4BE199792}"/>
    <cellStyle name="EYCurrency 6 3 12" xfId="15056" xr:uid="{00DA5F05-AE95-4BEB-ABDE-4F7B4D7CEB70}"/>
    <cellStyle name="EYCurrency 6 3 2" xfId="6010" xr:uid="{1B85FCA0-AD44-4FA7-BA10-E1BB46E2853B}"/>
    <cellStyle name="EYCurrency 6 3 2 10" xfId="22488" xr:uid="{977845D9-B46F-4F90-9852-ECEE7F0A2AFC}"/>
    <cellStyle name="EYCurrency 6 3 2 11" xfId="22074" xr:uid="{72495FDE-84F3-45CE-BE72-A29A741451BE}"/>
    <cellStyle name="EYCurrency 6 3 2 12" xfId="41431" xr:uid="{3221009F-1B44-417C-8CF6-48CF0CF207B3}"/>
    <cellStyle name="EYCurrency 6 3 2 13" xfId="15210" xr:uid="{26E54B3A-90A3-45CD-821D-E6FDEC2D9F09}"/>
    <cellStyle name="EYCurrency 6 3 2 2" xfId="8125" xr:uid="{CABD026C-3C0C-4A5D-9779-3F7A8378A94B}"/>
    <cellStyle name="EYCurrency 6 3 2 2 2" xfId="10532" xr:uid="{86BFEF42-F695-4AB6-B105-546C5D8303C7}"/>
    <cellStyle name="EYCurrency 6 3 2 2 2 2" xfId="26137" xr:uid="{91E1B081-6AF7-4037-AF55-AA4B90EBFDF9}"/>
    <cellStyle name="EYCurrency 6 3 2 2 2 3" xfId="32212" xr:uid="{4EBFC4E7-F49A-4300-B2F4-7EF5D5C2981D}"/>
    <cellStyle name="EYCurrency 6 3 2 2 2 4" xfId="38175" xr:uid="{38F765B9-8B3A-4BFC-B109-079ABC9B9830}"/>
    <cellStyle name="EYCurrency 6 3 2 2 2 5" xfId="44199" xr:uid="{8C72BD07-580E-41C6-B258-4CABF53D97DF}"/>
    <cellStyle name="EYCurrency 6 3 2 2 2 6" xfId="18654" xr:uid="{00417B30-DD55-4D03-8A7D-94D748F4393C}"/>
    <cellStyle name="EYCurrency 6 3 2 2 3" xfId="12377" xr:uid="{989CCBFC-8B25-4A0E-A447-7B1E8A203141}"/>
    <cellStyle name="EYCurrency 6 3 2 2 3 2" xfId="27982" xr:uid="{B2F2134B-E2C2-425F-9EA6-32C83ADDF67C}"/>
    <cellStyle name="EYCurrency 6 3 2 2 3 3" xfId="34019" xr:uid="{964034AD-DF04-4A08-B365-A0086855AE54}"/>
    <cellStyle name="EYCurrency 6 3 2 2 3 4" xfId="39980" xr:uid="{C16967E9-41C6-4A60-AA99-EDB2A8CE07E8}"/>
    <cellStyle name="EYCurrency 6 3 2 2 3 5" xfId="45304" xr:uid="{62D33DA3-A450-4192-A002-F1FEFDB1A093}"/>
    <cellStyle name="EYCurrency 6 3 2 2 3 6" xfId="20499" xr:uid="{D04630ED-E294-4113-9A1E-21D2A9733CB6}"/>
    <cellStyle name="EYCurrency 6 3 2 2 4" xfId="23737" xr:uid="{2D3D831A-A152-4637-8176-F8872DA9D737}"/>
    <cellStyle name="EYCurrency 6 3 2 2 5" xfId="29861" xr:uid="{1D22F1EC-B44E-4107-84BC-48D5E2822D48}"/>
    <cellStyle name="EYCurrency 6 3 2 2 6" xfId="35827" xr:uid="{20DEE900-E136-4720-965B-D10B74CE9298}"/>
    <cellStyle name="EYCurrency 6 3 2 2 7" xfId="42139" xr:uid="{74C49CC9-1D31-4FB0-9DDC-A51B1F8D6C3C}"/>
    <cellStyle name="EYCurrency 6 3 2 2 8" xfId="16258" xr:uid="{055B7ED2-4488-41E5-A393-07EB266A664B}"/>
    <cellStyle name="EYCurrency 6 3 2 3" xfId="7465" xr:uid="{272098A8-3D7D-40B7-A678-9486FA52BA0A}"/>
    <cellStyle name="EYCurrency 6 3 2 3 2" xfId="9873" xr:uid="{D59BA621-F631-4998-AEBA-486C6B782FA1}"/>
    <cellStyle name="EYCurrency 6 3 2 3 2 2" xfId="25478" xr:uid="{6BF4D8CE-4D89-44A5-922A-E12468FCB709}"/>
    <cellStyle name="EYCurrency 6 3 2 3 2 3" xfId="31557" xr:uid="{4FD56129-855A-43C9-912A-27FE286D7846}"/>
    <cellStyle name="EYCurrency 6 3 2 3 2 4" xfId="37520" xr:uid="{B6937249-CD80-49FC-9C63-3D1AD03FC544}"/>
    <cellStyle name="EYCurrency 6 3 2 3 2 5" xfId="43737" xr:uid="{2315C3ED-DBFA-4F29-9944-36833BF0833E}"/>
    <cellStyle name="EYCurrency 6 3 2 3 2 6" xfId="17995" xr:uid="{C5727922-11C4-48EC-8BA6-38A0251FDCF3}"/>
    <cellStyle name="EYCurrency 6 3 2 3 3" xfId="11718" xr:uid="{A1D1012B-1382-47D9-B3C0-87B5BF84729B}"/>
    <cellStyle name="EYCurrency 6 3 2 3 3 2" xfId="27323" xr:uid="{9A9C3466-609E-4699-B636-F34319918A04}"/>
    <cellStyle name="EYCurrency 6 3 2 3 3 3" xfId="33364" xr:uid="{F2C49BDB-2D12-4E86-A148-5AEF0577C8E7}"/>
    <cellStyle name="EYCurrency 6 3 2 3 3 4" xfId="39325" xr:uid="{408BC2F0-90A6-41A5-A8C3-596FFD08B772}"/>
    <cellStyle name="EYCurrency 6 3 2 3 3 5" xfId="44842" xr:uid="{FF687409-A648-42A6-9A4A-AAD1F4C4B718}"/>
    <cellStyle name="EYCurrency 6 3 2 3 3 6" xfId="19840" xr:uid="{14E67202-416D-4C17-BC41-97536A08E27B}"/>
    <cellStyle name="EYCurrency 6 3 2 3 4" xfId="23077" xr:uid="{D040F993-61FB-4BA7-B924-5FAE5A52B9C0}"/>
    <cellStyle name="EYCurrency 6 3 2 3 5" xfId="29206" xr:uid="{4F245FFC-72ED-40C3-9426-3BC273FDC657}"/>
    <cellStyle name="EYCurrency 6 3 2 3 6" xfId="35172" xr:uid="{1122A017-A384-4CAB-A7B3-CC10DC6679B5}"/>
    <cellStyle name="EYCurrency 6 3 2 3 7" xfId="41677" xr:uid="{E7128CEC-5F52-428F-960C-1E5E528F1532}"/>
    <cellStyle name="EYCurrency 6 3 2 3 8" xfId="15599" xr:uid="{8D499C91-83D9-4C11-B4A7-BD6DB7C9D54F}"/>
    <cellStyle name="EYCurrency 6 3 2 4" xfId="7818" xr:uid="{D436FA43-A327-4F47-AA2F-A5E2725227AA}"/>
    <cellStyle name="EYCurrency 6 3 2 4 2" xfId="10226" xr:uid="{BD47FD9F-BADD-4500-8ED2-3DF2BEF62DB8}"/>
    <cellStyle name="EYCurrency 6 3 2 4 2 2" xfId="25831" xr:uid="{63893889-C942-4E30-8004-CBABB4F8F08A}"/>
    <cellStyle name="EYCurrency 6 3 2 4 2 3" xfId="31909" xr:uid="{99DF6F1B-5A49-418D-B352-54B5F32A77F5}"/>
    <cellStyle name="EYCurrency 6 3 2 4 2 4" xfId="37872" xr:uid="{AC0442CF-F7F7-42B1-B804-C031D3CF2557}"/>
    <cellStyle name="EYCurrency 6 3 2 4 2 5" xfId="43938" xr:uid="{EFA3E150-D8F2-4361-A67D-714715508435}"/>
    <cellStyle name="EYCurrency 6 3 2 4 2 6" xfId="18348" xr:uid="{F6E6CBC5-69EB-4933-9804-964D9586879C}"/>
    <cellStyle name="EYCurrency 6 3 2 4 3" xfId="12071" xr:uid="{7109B7FA-2A58-494D-B913-D0FBDC586866}"/>
    <cellStyle name="EYCurrency 6 3 2 4 3 2" xfId="27676" xr:uid="{13D7BFE1-16B7-4318-9E62-A1377B676F3C}"/>
    <cellStyle name="EYCurrency 6 3 2 4 3 3" xfId="33716" xr:uid="{593E07C1-C622-43E8-A37D-1900DE6E3574}"/>
    <cellStyle name="EYCurrency 6 3 2 4 3 4" xfId="39677" xr:uid="{240DD363-5555-4C59-8844-0F02D44DD111}"/>
    <cellStyle name="EYCurrency 6 3 2 4 3 5" xfId="45043" xr:uid="{08631876-2844-412A-BF0D-7C0E39D46833}"/>
    <cellStyle name="EYCurrency 6 3 2 4 3 6" xfId="20193" xr:uid="{D125D548-A5E6-440D-9260-AF53CA35BF4C}"/>
    <cellStyle name="EYCurrency 6 3 2 4 4" xfId="23430" xr:uid="{38E0A006-A320-4B63-920E-51E149D6F639}"/>
    <cellStyle name="EYCurrency 6 3 2 4 5" xfId="29558" xr:uid="{7314FC61-B8B7-46EB-8D33-801C1872B381}"/>
    <cellStyle name="EYCurrency 6 3 2 4 6" xfId="35524" xr:uid="{C256238A-CE22-4A99-80F8-627A2A24BBA9}"/>
    <cellStyle name="EYCurrency 6 3 2 4 7" xfId="41878" xr:uid="{A7F2FCA3-DE5E-4FE6-93E1-0FC2FAD27E20}"/>
    <cellStyle name="EYCurrency 6 3 2 4 8" xfId="15952" xr:uid="{99C55D81-AAE9-4568-B922-93CD45A96FCB}"/>
    <cellStyle name="EYCurrency 6 3 2 5" xfId="8467" xr:uid="{68B1507B-ACB7-4239-8B47-FCB21D0B7C22}"/>
    <cellStyle name="EYCurrency 6 3 2 5 2" xfId="10874" xr:uid="{1AB20E29-3068-437B-8756-5BE9A2AB7195}"/>
    <cellStyle name="EYCurrency 6 3 2 5 2 2" xfId="26479" xr:uid="{FD46A905-455C-44E9-A5CB-76C8667EFC72}"/>
    <cellStyle name="EYCurrency 6 3 2 5 2 3" xfId="32551" xr:uid="{C24B0DB4-BB4F-40B4-AFE4-18109DA5F450}"/>
    <cellStyle name="EYCurrency 6 3 2 5 2 4" xfId="38514" xr:uid="{3185DCED-3114-4826-A062-39B4EEBB1A28}"/>
    <cellStyle name="EYCurrency 6 3 2 5 2 5" xfId="18996" xr:uid="{E8D97440-E549-4D18-A933-0952D5A33652}"/>
    <cellStyle name="EYCurrency 6 3 2 5 3" xfId="12719" xr:uid="{048CF96C-BBBB-47F2-A5BC-781280BDC5EA}"/>
    <cellStyle name="EYCurrency 6 3 2 5 3 2" xfId="28324" xr:uid="{8BA5D6C4-C8E1-426F-B5E6-C2AA87B77B57}"/>
    <cellStyle name="EYCurrency 6 3 2 5 3 3" xfId="34358" xr:uid="{52234E51-33C6-42AD-AEC6-02A6F9832151}"/>
    <cellStyle name="EYCurrency 6 3 2 5 3 4" xfId="40319" xr:uid="{84B27D8D-0580-43C9-9E7D-409307AB2B81}"/>
    <cellStyle name="EYCurrency 6 3 2 5 3 5" xfId="20841" xr:uid="{346B804C-B344-4CE5-8645-18AED0886956}"/>
    <cellStyle name="EYCurrency 6 3 2 5 4" xfId="24079" xr:uid="{9D088C1F-5309-4461-B991-A061E6636501}"/>
    <cellStyle name="EYCurrency 6 3 2 5 5" xfId="30200" xr:uid="{6C681769-476B-4AB7-8045-0E5DEEE89F6B}"/>
    <cellStyle name="EYCurrency 6 3 2 5 6" xfId="36166" xr:uid="{00F3DCE2-68C6-4A37-BF04-351260686F79}"/>
    <cellStyle name="EYCurrency 6 3 2 5 7" xfId="43357" xr:uid="{2D65A033-F6AC-4950-9901-D5C476DF0646}"/>
    <cellStyle name="EYCurrency 6 3 2 5 8" xfId="16600" xr:uid="{817E3B2C-12A6-4978-B353-976140E4CB02}"/>
    <cellStyle name="EYCurrency 6 3 2 6" xfId="9415" xr:uid="{82D2B636-D7C9-4113-964B-914AD4CE7B11}"/>
    <cellStyle name="EYCurrency 6 3 2 6 2" xfId="25020" xr:uid="{CEF1A059-5887-4D1B-93F8-3A58BAE71BE9}"/>
    <cellStyle name="EYCurrency 6 3 2 6 3" xfId="31113" xr:uid="{52CBBE3E-F4B2-4EE4-867B-946AF1DB23BD}"/>
    <cellStyle name="EYCurrency 6 3 2 6 4" xfId="37076" xr:uid="{29A5A7F6-3D58-4887-A23F-81718E3FC587}"/>
    <cellStyle name="EYCurrency 6 3 2 6 5" xfId="42687" xr:uid="{65A5725D-069A-4001-8387-157AA3445E6A}"/>
    <cellStyle name="EYCurrency 6 3 2 6 6" xfId="17539" xr:uid="{B8103A65-BCB3-430B-9C3F-5A6FA03D1F7C}"/>
    <cellStyle name="EYCurrency 6 3 2 7" xfId="9106" xr:uid="{F1AB135B-5E7E-4291-B5FC-847193FFBE0B}"/>
    <cellStyle name="EYCurrency 6 3 2 7 2" xfId="24711" xr:uid="{6CD442A8-AE98-4E80-9FC9-0E5B399FC703}"/>
    <cellStyle name="EYCurrency 6 3 2 7 3" xfId="30805" xr:uid="{25A950E4-A932-4EA1-9A53-97094E824A50}"/>
    <cellStyle name="EYCurrency 6 3 2 7 4" xfId="36768" xr:uid="{9F74D38E-F62A-4A7B-A100-7E9FDFCC72D4}"/>
    <cellStyle name="EYCurrency 6 3 2 7 5" xfId="17230" xr:uid="{C1F75598-37B9-4201-B5F2-679E3470E2B8}"/>
    <cellStyle name="EYCurrency 6 3 2 8" xfId="21545" xr:uid="{C375B75B-50FB-44C7-934E-72990F3DC847}"/>
    <cellStyle name="EYCurrency 6 3 2 9" xfId="22369" xr:uid="{1D146BD1-D3F9-4E02-9655-9987B6110EE0}"/>
    <cellStyle name="EYCurrency 6 3 3" xfId="7952" xr:uid="{B2A77745-C065-41F9-998C-1A616262C353}"/>
    <cellStyle name="EYCurrency 6 3 3 2" xfId="10359" xr:uid="{94826FF3-C259-4AC3-B0E5-B77AAFDE5259}"/>
    <cellStyle name="EYCurrency 6 3 3 2 2" xfId="25964" xr:uid="{105590C6-3CB4-4638-B6FF-F503CCEA5D53}"/>
    <cellStyle name="EYCurrency 6 3 3 2 3" xfId="32042" xr:uid="{DEEE0C2C-1D63-45F2-9BDF-5C4861B41296}"/>
    <cellStyle name="EYCurrency 6 3 3 2 4" xfId="38005" xr:uid="{DE9D6A3B-342D-4CDF-BD99-ABE2DEA830CF}"/>
    <cellStyle name="EYCurrency 6 3 3 2 5" xfId="44046" xr:uid="{70C4962C-40C0-4886-8D62-89F55FA62151}"/>
    <cellStyle name="EYCurrency 6 3 3 2 6" xfId="18481" xr:uid="{ABAADD23-A063-4B3D-8E9A-FA7662727237}"/>
    <cellStyle name="EYCurrency 6 3 3 3" xfId="12204" xr:uid="{EB924FD9-5AB7-48A6-B095-FDBFF57D57A8}"/>
    <cellStyle name="EYCurrency 6 3 3 3 2" xfId="27809" xr:uid="{2210AF6B-D6FC-4648-8B9B-B0A9B9F4958D}"/>
    <cellStyle name="EYCurrency 6 3 3 3 3" xfId="33849" xr:uid="{CAAAF85B-60DA-4B63-ADD4-CA5044FF929C}"/>
    <cellStyle name="EYCurrency 6 3 3 3 4" xfId="39810" xr:uid="{E668015D-A993-4118-9151-3DD752A5A3C2}"/>
    <cellStyle name="EYCurrency 6 3 3 3 5" xfId="45151" xr:uid="{B9692FDC-DACD-45EF-B890-5AD54CF6BD7C}"/>
    <cellStyle name="EYCurrency 6 3 3 3 6" xfId="20326" xr:uid="{8E5C3902-2E1C-4FC4-80E6-982F8B9A16D3}"/>
    <cellStyle name="EYCurrency 6 3 3 4" xfId="23564" xr:uid="{5A229E50-FEF3-4992-B622-C8903A314354}"/>
    <cellStyle name="EYCurrency 6 3 3 5" xfId="29691" xr:uid="{E2D696D5-716C-4356-9D3B-E98D9CAE77D4}"/>
    <cellStyle name="EYCurrency 6 3 3 6" xfId="35657" xr:uid="{EAD18EED-D14D-48DC-987F-E16F2252DE21}"/>
    <cellStyle name="EYCurrency 6 3 3 7" xfId="41986" xr:uid="{6906FA54-3A07-4EAC-BBA0-8547CBD389B5}"/>
    <cellStyle name="EYCurrency 6 3 3 8" xfId="16085" xr:uid="{23F83D19-F185-4D09-90EF-5168518B159A}"/>
    <cellStyle name="EYCurrency 6 3 4" xfId="8289" xr:uid="{AA420792-E7D2-451A-8691-5B1F569A0366}"/>
    <cellStyle name="EYCurrency 6 3 4 2" xfId="10696" xr:uid="{FFB54FF6-B3C1-4614-B1AE-A2C9F89B585C}"/>
    <cellStyle name="EYCurrency 6 3 4 2 2" xfId="26301" xr:uid="{A2EC4421-7AA5-41BA-8505-E3859A0B3012}"/>
    <cellStyle name="EYCurrency 6 3 4 2 3" xfId="32373" xr:uid="{BB9E24C1-E609-45BA-8A75-1C8443E655F3}"/>
    <cellStyle name="EYCurrency 6 3 4 2 4" xfId="38336" xr:uid="{AEBCC72E-6403-4372-82C6-4FB99CD8B738}"/>
    <cellStyle name="EYCurrency 6 3 4 2 5" xfId="43844" xr:uid="{901BB646-AB8F-4F28-B479-DB1C108404CF}"/>
    <cellStyle name="EYCurrency 6 3 4 2 6" xfId="18818" xr:uid="{C89B7230-153D-4917-96D6-C7CB2D402B33}"/>
    <cellStyle name="EYCurrency 6 3 4 3" xfId="12541" xr:uid="{E2733BC7-6730-4A15-AA3D-AFD5D1F17837}"/>
    <cellStyle name="EYCurrency 6 3 4 3 2" xfId="28146" xr:uid="{126CCF8C-0C26-4DC6-B1AA-A84B4C2F734C}"/>
    <cellStyle name="EYCurrency 6 3 4 3 3" xfId="34180" xr:uid="{60940844-7906-426E-9823-36686B20F8B3}"/>
    <cellStyle name="EYCurrency 6 3 4 3 4" xfId="40141" xr:uid="{C15F368C-9C75-40A7-BDF1-15A3DF260CBC}"/>
    <cellStyle name="EYCurrency 6 3 4 3 5" xfId="44949" xr:uid="{003E74E8-FA2F-4E4F-A476-79EA5333EC14}"/>
    <cellStyle name="EYCurrency 6 3 4 3 6" xfId="20663" xr:uid="{B902940D-1B9B-4711-9C71-83728827822B}"/>
    <cellStyle name="EYCurrency 6 3 4 4" xfId="23901" xr:uid="{6DAFF151-2C49-4A2A-BA0A-8D6A2576A4A1}"/>
    <cellStyle name="EYCurrency 6 3 4 5" xfId="30022" xr:uid="{44A9C24F-1F39-491F-8A37-F41D83D3D2A5}"/>
    <cellStyle name="EYCurrency 6 3 4 6" xfId="35988" xr:uid="{CCA587A8-6545-4251-BB52-5CDF2F07D986}"/>
    <cellStyle name="EYCurrency 6 3 4 7" xfId="41784" xr:uid="{D6C7D94E-9AEB-45C4-A128-8AD8CA685AFE}"/>
    <cellStyle name="EYCurrency 6 3 4 8" xfId="16422" xr:uid="{6D1FA821-5E77-4F6C-97D9-F0242E38853C}"/>
    <cellStyle name="EYCurrency 6 3 5" xfId="7736" xr:uid="{97D80E76-F4DA-49F2-99DC-DF7F23C6A015}"/>
    <cellStyle name="EYCurrency 6 3 5 2" xfId="10144" xr:uid="{1165795B-9251-4C15-87EE-47D96CB5DFB4}"/>
    <cellStyle name="EYCurrency 6 3 5 2 2" xfId="25749" xr:uid="{408762AA-123C-4611-9BD2-9AC81CBAD6E2}"/>
    <cellStyle name="EYCurrency 6 3 5 2 3" xfId="31827" xr:uid="{D84ACCB8-FF6D-45CC-BD62-233EE4D61962}"/>
    <cellStyle name="EYCurrency 6 3 5 2 4" xfId="37790" xr:uid="{E1EFEAB2-D0BD-43D4-8D35-193E44A1A2CB}"/>
    <cellStyle name="EYCurrency 6 3 5 2 5" xfId="18266" xr:uid="{D14DBA83-2499-49A3-A372-B9CC3AFEB35E}"/>
    <cellStyle name="EYCurrency 6 3 5 3" xfId="11989" xr:uid="{15C50FC0-B7B5-462A-8DE1-741C1F71AC8B}"/>
    <cellStyle name="EYCurrency 6 3 5 3 2" xfId="27594" xr:uid="{E101AD13-B597-4D54-8650-EBDC73CDAAD4}"/>
    <cellStyle name="EYCurrency 6 3 5 3 3" xfId="33634" xr:uid="{655A1FB7-A761-4D0E-94B7-6A5C10510009}"/>
    <cellStyle name="EYCurrency 6 3 5 3 4" xfId="39595" xr:uid="{BA2CB1D9-B3E9-41B3-B04B-427DD93A253E}"/>
    <cellStyle name="EYCurrency 6 3 5 3 5" xfId="20111" xr:uid="{435DA1B7-0B99-419D-A78B-40E0B1C78FC6}"/>
    <cellStyle name="EYCurrency 6 3 5 4" xfId="23348" xr:uid="{40B6BD6D-B0EB-4070-A575-020179E2BF70}"/>
    <cellStyle name="EYCurrency 6 3 5 5" xfId="29476" xr:uid="{3C144699-328B-4C36-86A1-A721A40BC112}"/>
    <cellStyle name="EYCurrency 6 3 5 6" xfId="35442" xr:uid="{3BFAA415-433F-4252-B122-CFE46A6B834C}"/>
    <cellStyle name="EYCurrency 6 3 5 7" xfId="43203" xr:uid="{44CBEFD8-2EBF-491C-9644-60270ED42466}"/>
    <cellStyle name="EYCurrency 6 3 5 8" xfId="15870" xr:uid="{FABDAF13-D2F3-4821-ACCE-8AD5692E7BCD}"/>
    <cellStyle name="EYCurrency 6 3 6" xfId="8719" xr:uid="{A427D346-A98A-47AC-B49A-B6EA7F4A6FED}"/>
    <cellStyle name="EYCurrency 6 3 6 2" xfId="11125" xr:uid="{E9CFDDB6-C4C6-46B4-A120-ECA6A74C8C0E}"/>
    <cellStyle name="EYCurrency 6 3 6 2 2" xfId="26730" xr:uid="{1CEB5413-D8BF-469A-9828-D82E6192D355}"/>
    <cellStyle name="EYCurrency 6 3 6 2 3" xfId="32790" xr:uid="{57E976E0-EFB5-4B47-BE15-623774CD45DD}"/>
    <cellStyle name="EYCurrency 6 3 6 2 4" xfId="38752" xr:uid="{680280DC-6A18-40CC-AD32-387D3E84839C}"/>
    <cellStyle name="EYCurrency 6 3 6 2 5" xfId="19247" xr:uid="{68290C64-51BA-40D0-ACB2-56C4C51D460F}"/>
    <cellStyle name="EYCurrency 6 3 6 3" xfId="12970" xr:uid="{E83962AC-DC31-410A-B0EF-30180901E77A}"/>
    <cellStyle name="EYCurrency 6 3 6 3 2" xfId="28575" xr:uid="{12093C15-A47D-493F-BFE2-89BAC87F89E4}"/>
    <cellStyle name="EYCurrency 6 3 6 3 3" xfId="34596" xr:uid="{6ABDA32D-0F7A-4056-B47D-9B441AC7003A}"/>
    <cellStyle name="EYCurrency 6 3 6 3 4" xfId="40557" xr:uid="{2DA7BD8F-7791-40F6-84D7-5ABBB0AEDE86}"/>
    <cellStyle name="EYCurrency 6 3 6 3 5" xfId="21092" xr:uid="{D1680BB5-CF79-4848-97A4-A0E66617737E}"/>
    <cellStyle name="EYCurrency 6 3 6 4" xfId="24331" xr:uid="{C85838C3-564E-4F75-8AD9-5A2FC5F87150}"/>
    <cellStyle name="EYCurrency 6 3 6 5" xfId="30439" xr:uid="{CF4AF828-CE5F-4B06-AAF0-E06D98734D5E}"/>
    <cellStyle name="EYCurrency 6 3 6 6" xfId="36404" xr:uid="{A34B05DD-00C2-449F-A85F-A6A6DC994073}"/>
    <cellStyle name="EYCurrency 6 3 6 7" xfId="43432" xr:uid="{C493A76E-34C0-48D6-ABE1-B095791FDEC8}"/>
    <cellStyle name="EYCurrency 6 3 6 8" xfId="16851" xr:uid="{20DA2016-551B-4EDF-9BDD-D42F8776FCCE}"/>
    <cellStyle name="EYCurrency 6 3 7" xfId="9213" xr:uid="{0B2048D7-9B29-4F67-973B-D00E4F46C04E}"/>
    <cellStyle name="EYCurrency 6 3 7 2" xfId="24818" xr:uid="{64D065DE-CC9E-4517-825C-2360DE446E47}"/>
    <cellStyle name="EYCurrency 6 3 7 3" xfId="30912" xr:uid="{0123DDAB-1D67-4BA8-95A8-5929459767CA}"/>
    <cellStyle name="EYCurrency 6 3 7 4" xfId="36875" xr:uid="{7E822793-FB60-4188-A9B8-9721D97259E3}"/>
    <cellStyle name="EYCurrency 6 3 7 5" xfId="17337" xr:uid="{D3D8877C-2A53-4FFD-81B7-A007B79454E2}"/>
    <cellStyle name="EYCurrency 6 3 8" xfId="5828" xr:uid="{5E60E1DF-2CEC-442B-B5D4-F32825E0A582}"/>
    <cellStyle name="EYCurrency 6 3 8 2" xfId="22199" xr:uid="{8E6D9A08-BCEA-4053-9E23-E93A4B70DBDA}"/>
    <cellStyle name="EYCurrency 6 3 9" xfId="21939" xr:uid="{27BA7ED0-EC08-4176-BFBC-AC2469EB6983}"/>
    <cellStyle name="EYCurrency 6 4" xfId="2312" xr:uid="{FDBA62A3-FCF7-40FE-A386-8598522E0DAF}"/>
    <cellStyle name="EYCurrency 6 4 10" xfId="22514" xr:uid="{FDA4572E-A39F-40D0-946C-3E4633C73230}"/>
    <cellStyle name="EYCurrency 6 4 11" xfId="21727" xr:uid="{B6DA4F7E-28B3-4FF7-BE01-911117737AB2}"/>
    <cellStyle name="EYCurrency 6 4 12" xfId="41306" xr:uid="{95E794F6-E4AA-4D15-A697-1CAA543722A8}"/>
    <cellStyle name="EYCurrency 6 4 13" xfId="15085" xr:uid="{A5074997-9AEF-4B3E-AE43-8935C0785EE6}"/>
    <cellStyle name="EYCurrency 6 4 2" xfId="8000" xr:uid="{36E5074D-BCF4-408B-A48D-21C5161228C8}"/>
    <cellStyle name="EYCurrency 6 4 2 2" xfId="10407" xr:uid="{A0B87A87-2AC7-4EBD-8A76-B9AE7A1C6D91}"/>
    <cellStyle name="EYCurrency 6 4 2 2 2" xfId="26012" xr:uid="{73253A70-773B-46E1-84B8-F9885EC2BE41}"/>
    <cellStyle name="EYCurrency 6 4 2 2 3" xfId="32087" xr:uid="{554616B7-1E52-4D0D-B44E-BDB0B2136D14}"/>
    <cellStyle name="EYCurrency 6 4 2 2 4" xfId="38050" xr:uid="{F109D4B0-5C47-4B1B-8243-C4437E710A9D}"/>
    <cellStyle name="EYCurrency 6 4 2 2 5" xfId="44074" xr:uid="{59796A99-3E8A-4748-BE3B-BCBBF5AF1DD0}"/>
    <cellStyle name="EYCurrency 6 4 2 2 6" xfId="18529" xr:uid="{C422334C-A1AB-4C48-A5C3-53194376A4F7}"/>
    <cellStyle name="EYCurrency 6 4 2 3" xfId="12252" xr:uid="{0A7ACC74-53AF-4B13-A6C3-63DC166B8F42}"/>
    <cellStyle name="EYCurrency 6 4 2 3 2" xfId="27857" xr:uid="{F5F04D72-526C-4E15-9A45-E66B8BAB0EA7}"/>
    <cellStyle name="EYCurrency 6 4 2 3 3" xfId="33894" xr:uid="{EE7FBE7C-79DC-4E36-8016-3C1764A4C169}"/>
    <cellStyle name="EYCurrency 6 4 2 3 4" xfId="39855" xr:uid="{76CC10F4-7A3B-48C5-81ED-2A0ED2B7C892}"/>
    <cellStyle name="EYCurrency 6 4 2 3 5" xfId="45179" xr:uid="{028B8856-9E9F-4712-9B75-4752A56DC89C}"/>
    <cellStyle name="EYCurrency 6 4 2 3 6" xfId="20374" xr:uid="{69B50053-A978-47FA-A84F-F6C35313289D}"/>
    <cellStyle name="EYCurrency 6 4 2 4" xfId="23612" xr:uid="{6C95DF0F-CDA6-4074-8D45-FDF93B6660BB}"/>
    <cellStyle name="EYCurrency 6 4 2 5" xfId="29736" xr:uid="{C6812DD7-34C6-478C-8B30-C085999E3B18}"/>
    <cellStyle name="EYCurrency 6 4 2 6" xfId="35702" xr:uid="{F9586D84-B384-4C1C-B1DE-8D3886135655}"/>
    <cellStyle name="EYCurrency 6 4 2 7" xfId="42014" xr:uid="{4A5DC221-BDBE-4C03-907F-D630917294AB}"/>
    <cellStyle name="EYCurrency 6 4 2 8" xfId="16133" xr:uid="{5E0B9633-210D-4E3F-9EDA-069FD07660AD}"/>
    <cellStyle name="EYCurrency 6 4 3" xfId="8273" xr:uid="{C72DB404-CF15-4881-8CF6-14CB721F6E64}"/>
    <cellStyle name="EYCurrency 6 4 3 2" xfId="10680" xr:uid="{6A28A4DD-3F22-42EA-9F9C-8920DF348F46}"/>
    <cellStyle name="EYCurrency 6 4 3 2 2" xfId="26285" xr:uid="{492A04BA-5980-4BA1-9865-EBF2DEEC986F}"/>
    <cellStyle name="EYCurrency 6 4 3 2 3" xfId="32358" xr:uid="{1914549D-0B83-4DF2-AC46-5F4B09E3A66D}"/>
    <cellStyle name="EYCurrency 6 4 3 2 4" xfId="38321" xr:uid="{B0AB41CE-6CF5-4CE6-8A58-35A5DE0BA233}"/>
    <cellStyle name="EYCurrency 6 4 3 2 5" xfId="43830" xr:uid="{F604F06A-85C6-4413-AA48-3491CEE58E2B}"/>
    <cellStyle name="EYCurrency 6 4 3 2 6" xfId="18802" xr:uid="{D4505130-B3C8-463F-AC61-55B553452D9B}"/>
    <cellStyle name="EYCurrency 6 4 3 3" xfId="12525" xr:uid="{8F6A0249-45AE-44F8-AE7C-E04C95C36C7F}"/>
    <cellStyle name="EYCurrency 6 4 3 3 2" xfId="28130" xr:uid="{4BA16041-E42E-4196-9343-5D39EE37446D}"/>
    <cellStyle name="EYCurrency 6 4 3 3 3" xfId="34165" xr:uid="{31426E30-7715-4BA8-8481-12649384200F}"/>
    <cellStyle name="EYCurrency 6 4 3 3 4" xfId="40126" xr:uid="{DD83764F-35BF-4A5B-9DD0-3807350F376A}"/>
    <cellStyle name="EYCurrency 6 4 3 3 5" xfId="44935" xr:uid="{365F5EC5-B20E-497C-BD83-664D0FEF8D42}"/>
    <cellStyle name="EYCurrency 6 4 3 3 6" xfId="20647" xr:uid="{0141FBF4-C46F-430F-BE3F-611EA2C20295}"/>
    <cellStyle name="EYCurrency 6 4 3 4" xfId="23885" xr:uid="{6617E435-3D60-449D-803D-0F4FDA0A02D2}"/>
    <cellStyle name="EYCurrency 6 4 3 5" xfId="30007" xr:uid="{ED139EB7-580A-4D77-94F8-32EF369BC171}"/>
    <cellStyle name="EYCurrency 6 4 3 6" xfId="35973" xr:uid="{FE69D041-211E-403A-8DEC-C23EEBD4A3CE}"/>
    <cellStyle name="EYCurrency 6 4 3 7" xfId="41770" xr:uid="{DD31807E-45CB-415D-AEE4-ADD023FC34BB}"/>
    <cellStyle name="EYCurrency 6 4 3 8" xfId="16406" xr:uid="{8CA36C56-0E96-485F-9ED9-741EEBFB686B}"/>
    <cellStyle name="EYCurrency 6 4 4" xfId="7745" xr:uid="{873D3757-1A9B-42B0-94A1-8D051D22999B}"/>
    <cellStyle name="EYCurrency 6 4 4 2" xfId="10153" xr:uid="{09F5475F-83E3-4C18-BCB8-5FA0191202DE}"/>
    <cellStyle name="EYCurrency 6 4 4 2 2" xfId="25758" xr:uid="{BFD3F1EF-B58B-46B5-BD8A-88EC30D9D151}"/>
    <cellStyle name="EYCurrency 6 4 4 2 3" xfId="31836" xr:uid="{A1750E38-96CD-4503-9860-23E5FAE9B36B}"/>
    <cellStyle name="EYCurrency 6 4 4 2 4" xfId="37799" xr:uid="{C7734EF3-695E-42BC-ACCB-FCA93696F240}"/>
    <cellStyle name="EYCurrency 6 4 4 2 5" xfId="43874" xr:uid="{F4F67C93-1C11-4F99-A3F9-C68ABD6B6831}"/>
    <cellStyle name="EYCurrency 6 4 4 2 6" xfId="18275" xr:uid="{96A9C0BA-3DF4-4F2C-9146-4513EB6B1620}"/>
    <cellStyle name="EYCurrency 6 4 4 3" xfId="11998" xr:uid="{A5B704BA-E563-4C6C-9738-909F44351527}"/>
    <cellStyle name="EYCurrency 6 4 4 3 2" xfId="27603" xr:uid="{D9127366-9013-4CDF-A263-C9F6C2C74601}"/>
    <cellStyle name="EYCurrency 6 4 4 3 3" xfId="33643" xr:uid="{84CCBE6A-B3FF-41D5-9DE7-1D620250108D}"/>
    <cellStyle name="EYCurrency 6 4 4 3 4" xfId="39604" xr:uid="{9F506B9D-FC02-4B28-A3FA-E450F9EAE46A}"/>
    <cellStyle name="EYCurrency 6 4 4 3 5" xfId="44979" xr:uid="{A56DC4F4-1BB6-482A-8BF6-C3EF285E873E}"/>
    <cellStyle name="EYCurrency 6 4 4 3 6" xfId="20120" xr:uid="{45C9CADB-7FEC-4EC6-8184-188B67E4E8A4}"/>
    <cellStyle name="EYCurrency 6 4 4 4" xfId="23357" xr:uid="{6330AFAB-D6AD-41CB-978E-DF0914807E47}"/>
    <cellStyle name="EYCurrency 6 4 4 5" xfId="29485" xr:uid="{3277C27D-0581-4993-9BC5-E6D95B3E0CF7}"/>
    <cellStyle name="EYCurrency 6 4 4 6" xfId="35451" xr:uid="{BD9255BB-CEDF-460F-A969-7E66507859F7}"/>
    <cellStyle name="EYCurrency 6 4 4 7" xfId="41814" xr:uid="{AE369635-3978-4E69-8F00-C1BEC400321F}"/>
    <cellStyle name="EYCurrency 6 4 4 8" xfId="15879" xr:uid="{C4872DCD-E0B9-49FF-9BC9-69F3BB6D32E6}"/>
    <cellStyle name="EYCurrency 6 4 5" xfId="8543" xr:uid="{DCBC9CC0-C88B-422C-B051-59246E3AF891}"/>
    <cellStyle name="EYCurrency 6 4 5 2" xfId="10950" xr:uid="{CDCD45A0-C7BD-4DB7-9AF3-9ABC6F49AAA5}"/>
    <cellStyle name="EYCurrency 6 4 5 2 2" xfId="26555" xr:uid="{1829BB8C-F1F3-44E5-8020-C979239589C7}"/>
    <cellStyle name="EYCurrency 6 4 5 2 3" xfId="32625" xr:uid="{FE5D00C5-3419-4C43-A3CD-7CB7DD702E3C}"/>
    <cellStyle name="EYCurrency 6 4 5 2 4" xfId="38587" xr:uid="{32E0FADA-C04E-4BA8-AFF4-4CAF5EC85A64}"/>
    <cellStyle name="EYCurrency 6 4 5 2 5" xfId="19072" xr:uid="{03216DCD-6A2C-4056-8235-A3AC8E9C1B04}"/>
    <cellStyle name="EYCurrency 6 4 5 3" xfId="12795" xr:uid="{3CCECE4B-F9BF-4A49-B855-31AED9BCF3CA}"/>
    <cellStyle name="EYCurrency 6 4 5 3 2" xfId="28400" xr:uid="{2F826FBE-A32D-4CED-9CEF-FF72E63CCB4F}"/>
    <cellStyle name="EYCurrency 6 4 5 3 3" xfId="34431" xr:uid="{048D8CA3-A52D-4625-B397-D2290D88ED64}"/>
    <cellStyle name="EYCurrency 6 4 5 3 4" xfId="40392" xr:uid="{E45D75FE-EA78-4583-AD58-B78B448B6FFF}"/>
    <cellStyle name="EYCurrency 6 4 5 3 5" xfId="20917" xr:uid="{412439FC-2D1B-4D89-B357-7A9FC53E2C49}"/>
    <cellStyle name="EYCurrency 6 4 5 4" xfId="24155" xr:uid="{90B27CA0-30D5-4AA9-98D5-748080B4A529}"/>
    <cellStyle name="EYCurrency 6 4 5 5" xfId="30274" xr:uid="{988289BA-B7B7-41EA-8A42-E243A0F275B9}"/>
    <cellStyle name="EYCurrency 6 4 5 6" xfId="36239" xr:uid="{0900C970-421C-4BA0-8027-D8A89F2312B3}"/>
    <cellStyle name="EYCurrency 6 4 5 7" xfId="43232" xr:uid="{2D852C77-569B-4D0C-81B6-82A1D8713BA4}"/>
    <cellStyle name="EYCurrency 6 4 5 8" xfId="16676" xr:uid="{BC397956-AC68-4683-A704-673820214D55}"/>
    <cellStyle name="EYCurrency 6 4 6" xfId="9290" xr:uid="{129C2B11-4FBA-44A2-88B3-611B3BB9F981}"/>
    <cellStyle name="EYCurrency 6 4 6 2" xfId="24895" xr:uid="{20B7A722-458D-4E90-9FB0-30418A022CB9}"/>
    <cellStyle name="EYCurrency 6 4 6 3" xfId="30988" xr:uid="{0E210D66-24F0-4AB5-AAA2-FD50091ABD26}"/>
    <cellStyle name="EYCurrency 6 4 6 4" xfId="36951" xr:uid="{F1CE30BB-36CD-4533-97E7-9362D2004880}"/>
    <cellStyle name="EYCurrency 6 4 6 5" xfId="42905" xr:uid="{B516E778-65B1-4A7B-8E56-DA8D89AD5621}"/>
    <cellStyle name="EYCurrency 6 4 6 6" xfId="17414" xr:uid="{89332063-0E85-472E-9A5A-8C0FA9861FFE}"/>
    <cellStyle name="EYCurrency 6 4 7" xfId="9202" xr:uid="{07BC917C-4CFB-4CF7-805D-FBF42305E5D1}"/>
    <cellStyle name="EYCurrency 6 4 7 2" xfId="24807" xr:uid="{C694B741-9917-4907-883D-10E6E966D2E9}"/>
    <cellStyle name="EYCurrency 6 4 7 3" xfId="30901" xr:uid="{CDC161D5-2E27-4A83-9900-9A1F999BF031}"/>
    <cellStyle name="EYCurrency 6 4 7 4" xfId="36864" xr:uid="{1BB941DD-1319-4B0C-ABEC-6DB794E1EFD9}"/>
    <cellStyle name="EYCurrency 6 4 7 5" xfId="17326" xr:uid="{BD4DACE8-E502-4781-854E-0E6F018AA6A1}"/>
    <cellStyle name="EYCurrency 6 4 8" xfId="5885" xr:uid="{1E571E43-F2D6-46CC-9CAD-8E39F545ADD1}"/>
    <cellStyle name="EYCurrency 6 4 8 2" xfId="21420" xr:uid="{9318716E-ACDA-485B-B628-25FC490938F2}"/>
    <cellStyle name="EYCurrency 6 4 9" xfId="22244" xr:uid="{5F247F75-392C-4654-8A94-D3CC4F5C8E1C}"/>
    <cellStyle name="EYCurrency 6 5" xfId="2583" xr:uid="{DA8C66DC-2907-45A1-9888-16256A94565D}"/>
    <cellStyle name="EYCurrency 6 5 2" xfId="9730" xr:uid="{6ABAEE4F-F2B2-4B83-9F6A-834173D6B779}"/>
    <cellStyle name="EYCurrency 6 5 2 2" xfId="25335" xr:uid="{6BA96522-6889-4CB0-B51F-ABC3A06F4B1D}"/>
    <cellStyle name="EYCurrency 6 5 2 3" xfId="31414" xr:uid="{7E3F432E-725B-4F4C-B382-506AFB0540A9}"/>
    <cellStyle name="EYCurrency 6 5 2 4" xfId="37377" xr:uid="{4288901B-B99E-4983-A0BF-CF585519670C}"/>
    <cellStyle name="EYCurrency 6 5 2 5" xfId="43656" xr:uid="{14C5BB39-C829-4481-A034-BE940A6B4FAD}"/>
    <cellStyle name="EYCurrency 6 5 2 6" xfId="17852" xr:uid="{000F8F0F-E9BE-4629-8CFF-2477D42A4E82}"/>
    <cellStyle name="EYCurrency 6 5 3" xfId="11575" xr:uid="{45EBAA67-309D-4C4F-8FF6-C88EE85E8A32}"/>
    <cellStyle name="EYCurrency 6 5 3 2" xfId="27180" xr:uid="{2348BDC7-94B7-42FF-9317-ED37C34C2B6C}"/>
    <cellStyle name="EYCurrency 6 5 3 3" xfId="33221" xr:uid="{F13D9E03-DD82-4730-932A-0F9BDD1FA337}"/>
    <cellStyle name="EYCurrency 6 5 3 4" xfId="39182" xr:uid="{94B3E221-DEB0-4605-BD83-3DE45AF5E694}"/>
    <cellStyle name="EYCurrency 6 5 3 5" xfId="44761" xr:uid="{466E2341-4970-47CA-ADF9-D223A616CFA5}"/>
    <cellStyle name="EYCurrency 6 5 3 6" xfId="19697" xr:uid="{831530D3-C931-41D8-853C-434957EEA145}"/>
    <cellStyle name="EYCurrency 6 5 4" xfId="7322" xr:uid="{4D4AFB98-0475-4ACF-8FFF-EB5BDD2E734A}"/>
    <cellStyle name="EYCurrency 6 5 4 2" xfId="22934" xr:uid="{BEC51414-99BF-43AC-82D0-5F46C335C7B6}"/>
    <cellStyle name="EYCurrency 6 5 5" xfId="29063" xr:uid="{4BB65918-3733-495D-8ED9-5D1F2B3D9A4C}"/>
    <cellStyle name="EYCurrency 6 5 6" xfId="35029" xr:uid="{B707C07A-D40D-480C-83B1-D0FA5C565A94}"/>
    <cellStyle name="EYCurrency 6 5 7" xfId="41596" xr:uid="{B20BCFD5-CCEF-40E1-A18C-7794364D365A}"/>
    <cellStyle name="EYCurrency 6 5 8" xfId="15456" xr:uid="{CA673C73-7D6D-426F-A7EA-B32E1BA9A101}"/>
    <cellStyle name="EYCurrency 6 6" xfId="3248" xr:uid="{6C463932-7AB5-49D8-8324-EF75D646C2DB}"/>
    <cellStyle name="EYCurrency 6 6 2" xfId="11065" xr:uid="{5568A3C8-8100-45E4-B245-4AD31E52E1A3}"/>
    <cellStyle name="EYCurrency 6 6 2 2" xfId="26670" xr:uid="{4C49C973-1D5C-43AD-8213-1E1F3FD38A08}"/>
    <cellStyle name="EYCurrency 6 6 2 3" xfId="32735" xr:uid="{349F1FFB-8C78-43BF-99C5-47C9DAD23C6F}"/>
    <cellStyle name="EYCurrency 6 6 2 4" xfId="38697" xr:uid="{2922C5F1-5FF3-4B90-BF68-E1CB590C5DD3}"/>
    <cellStyle name="EYCurrency 6 6 2 5" xfId="43953" xr:uid="{F225E517-11E7-4CAE-8332-1A99B088B58A}"/>
    <cellStyle name="EYCurrency 6 6 2 6" xfId="19187" xr:uid="{E6DCE577-73B3-495C-8322-113800B4C324}"/>
    <cellStyle name="EYCurrency 6 6 3" xfId="12910" xr:uid="{0010FB5F-9D13-4B86-989F-4B0ED83C3C57}"/>
    <cellStyle name="EYCurrency 6 6 3 2" xfId="28515" xr:uid="{02DB3D42-FBCE-4CE1-A6D7-9F777B0E2D2C}"/>
    <cellStyle name="EYCurrency 6 6 3 3" xfId="34541" xr:uid="{F1FB6CC7-0658-4B21-AA3B-A443695C2A64}"/>
    <cellStyle name="EYCurrency 6 6 3 4" xfId="40502" xr:uid="{A262FA4C-AE4D-4180-9F91-D1E05DC7B637}"/>
    <cellStyle name="EYCurrency 6 6 3 5" xfId="45058" xr:uid="{85BB2171-2F32-4FA5-928D-6E3D55814D56}"/>
    <cellStyle name="EYCurrency 6 6 3 6" xfId="21032" xr:uid="{B996C02E-BFE7-4A23-92A7-47188FC7BF1E}"/>
    <cellStyle name="EYCurrency 6 6 4" xfId="8659" xr:uid="{0B8B8D21-41D0-467A-B56A-8174987CAFA5}"/>
    <cellStyle name="EYCurrency 6 6 4 2" xfId="24271" xr:uid="{65304867-7822-445F-8D3B-F6315EB55939}"/>
    <cellStyle name="EYCurrency 6 6 5" xfId="30384" xr:uid="{E3FE8EFA-E83C-4819-A7D2-4E6C5FC0E450}"/>
    <cellStyle name="EYCurrency 6 6 6" xfId="36349" xr:uid="{2C33F3CE-D154-42FB-A37C-8A38944CE04A}"/>
    <cellStyle name="EYCurrency 6 6 7" xfId="41893" xr:uid="{BC7D51F1-1C76-4B4B-AECF-F053781DA471}"/>
    <cellStyle name="EYCurrency 6 6 8" xfId="16791" xr:uid="{ED596449-B465-48F9-AB35-45D757D525D1}"/>
    <cellStyle name="EYCurrency 6 7" xfId="3311" xr:uid="{0CF9E08E-5657-44D0-9050-123F9B4A4371}"/>
    <cellStyle name="EYCurrency 6 7 2" xfId="10742" xr:uid="{36059D71-F813-4E63-B8B5-4E42887705E9}"/>
    <cellStyle name="EYCurrency 6 7 2 2" xfId="26347" xr:uid="{3D48ADE4-D27A-490B-B756-736AAE05D30F}"/>
    <cellStyle name="EYCurrency 6 7 2 3" xfId="32419" xr:uid="{81CA00AB-5E24-4722-945A-BC0EB0382D10}"/>
    <cellStyle name="EYCurrency 6 7 2 4" xfId="38382" xr:uid="{AC52B596-5C0E-412D-BE31-65FAC12DE526}"/>
    <cellStyle name="EYCurrency 6 7 2 5" xfId="18864" xr:uid="{5204A837-0C70-4BA0-8D9C-77FE97585B7E}"/>
    <cellStyle name="EYCurrency 6 7 3" xfId="12587" xr:uid="{70E013AE-7473-4787-81EA-26267E36212D}"/>
    <cellStyle name="EYCurrency 6 7 3 2" xfId="28192" xr:uid="{993B9B5E-4CBF-44A0-9E39-1E473E56344D}"/>
    <cellStyle name="EYCurrency 6 7 3 3" xfId="34226" xr:uid="{66148184-CA29-496B-AFA8-EF2ECFA09962}"/>
    <cellStyle name="EYCurrency 6 7 3 4" xfId="40187" xr:uid="{727972FF-359F-4469-85CE-813F18A80DF3}"/>
    <cellStyle name="EYCurrency 6 7 3 5" xfId="20709" xr:uid="{93DC59F8-FCD9-44D0-8210-087AFE378147}"/>
    <cellStyle name="EYCurrency 6 7 4" xfId="8335" xr:uid="{1E6299A7-7ADA-4744-A9CD-08719D9F93F4}"/>
    <cellStyle name="EYCurrency 6 7 4 2" xfId="23947" xr:uid="{943B81D6-E790-4076-A899-19D7D2533F12}"/>
    <cellStyle name="EYCurrency 6 7 5" xfId="30068" xr:uid="{A2054D77-D383-47E2-B97C-69D862396AA0}"/>
    <cellStyle name="EYCurrency 6 7 6" xfId="36034" xr:uid="{CE0F96C4-1296-4F7C-8356-26A0287085AC}"/>
    <cellStyle name="EYCurrency 6 7 7" xfId="43040" xr:uid="{9DB7E1A6-D5E4-4169-9AB7-EE93E5DC60AE}"/>
    <cellStyle name="EYCurrency 6 7 8" xfId="16468" xr:uid="{7154F9BE-E634-45F3-A7A9-67E0C061C10D}"/>
    <cellStyle name="EYCurrency 6 8" xfId="7374" xr:uid="{71EF6D3C-E006-4561-8A0A-F29BFDBBFBEB}"/>
    <cellStyle name="EYCurrency 6 8 2" xfId="9782" xr:uid="{EA0844B7-C84A-4F02-8D58-B096B8CF41C7}"/>
    <cellStyle name="EYCurrency 6 8 2 2" xfId="25387" xr:uid="{17B4F1F2-E810-4AEC-827C-9F36BC6153E2}"/>
    <cellStyle name="EYCurrency 6 8 2 3" xfId="31466" xr:uid="{226CBBF4-D195-4736-BF07-CA92A58C055C}"/>
    <cellStyle name="EYCurrency 6 8 2 4" xfId="37429" xr:uid="{5400E238-16C3-4935-BDA9-D50D1B55D4D7}"/>
    <cellStyle name="EYCurrency 6 8 2 5" xfId="17904" xr:uid="{46A0F3CD-CE77-4E1F-BD30-E452455F6B00}"/>
    <cellStyle name="EYCurrency 6 8 3" xfId="11627" xr:uid="{3A0B9089-8EB0-4153-BE74-BA3FED09987F}"/>
    <cellStyle name="EYCurrency 6 8 3 2" xfId="27232" xr:uid="{CE732203-181D-4DD0-AF07-D38B6773D487}"/>
    <cellStyle name="EYCurrency 6 8 3 3" xfId="33273" xr:uid="{ECD18D12-6157-4609-811B-9EC818A63932}"/>
    <cellStyle name="EYCurrency 6 8 3 4" xfId="39234" xr:uid="{D46F4FF6-40CF-409E-9153-57356C505A8F}"/>
    <cellStyle name="EYCurrency 6 8 3 5" xfId="19749" xr:uid="{F062B84C-A81B-458E-9667-1624FA26C3DF}"/>
    <cellStyle name="EYCurrency 6 8 4" xfId="22986" xr:uid="{75756FC6-26AF-42C0-A282-331C473A252A}"/>
    <cellStyle name="EYCurrency 6 8 5" xfId="29115" xr:uid="{DF0D3404-9663-4AAB-A3C9-E9318245B2D1}"/>
    <cellStyle name="EYCurrency 6 8 6" xfId="35081" xr:uid="{7411D652-751E-4C36-BD6E-3DA2AE56E08C}"/>
    <cellStyle name="EYCurrency 6 8 7" xfId="43110" xr:uid="{AA58B8FF-F5B8-439F-A2BF-E58864C10F4C}"/>
    <cellStyle name="EYCurrency 6 8 8" xfId="15508" xr:uid="{01F63ED4-5C73-4184-949A-E94C15908B8C}"/>
    <cellStyle name="EYCurrency 6 9" xfId="9045" xr:uid="{2FC32127-55F5-48E9-A7C6-0BCF49A1F5D6}"/>
    <cellStyle name="EYCurrency 6 9 2" xfId="24650" xr:uid="{17DA944A-F5BE-42BB-8F14-4AA904497762}"/>
    <cellStyle name="EYCurrency 6 9 3" xfId="30744" xr:uid="{88CBA3A6-843E-4F4F-B355-E9BCB92CA247}"/>
    <cellStyle name="EYCurrency 6 9 4" xfId="36707" xr:uid="{BEB04BD4-E8A4-4A66-AD66-62F55499E455}"/>
    <cellStyle name="EYCurrency 6 9 5" xfId="17169" xr:uid="{8577823D-B03A-4537-AEBC-2CEFA39E1A03}"/>
    <cellStyle name="EYCurrency 7" xfId="1596" xr:uid="{2EDB2547-715A-40D6-8C29-F91166AA3B20}"/>
    <cellStyle name="EYCurrency 7 10" xfId="3584" xr:uid="{8ABE1764-E4F0-4B26-9636-D784349E659A}"/>
    <cellStyle name="EYCurrency 7 10 2" xfId="21735" xr:uid="{21887768-D2E4-43E9-A324-9E7BA2FC9044}"/>
    <cellStyle name="EYCurrency 7 11" xfId="22103" xr:uid="{8D5CCB58-E0B9-4400-A2FD-522720CDDA1B}"/>
    <cellStyle name="EYCurrency 7 12" xfId="28951" xr:uid="{8B9D062B-49AD-43D6-ABD0-35A898884FB4}"/>
    <cellStyle name="EYCurrency 7 13" xfId="41159" xr:uid="{7D47B055-A819-4405-B970-A4A0297DCDD3}"/>
    <cellStyle name="EYCurrency 7 14" xfId="14933" xr:uid="{CAA9A89B-C633-47F3-A2B8-6F4B3DAD74D2}"/>
    <cellStyle name="EYCurrency 7 2" xfId="5761" xr:uid="{9E276065-A5B0-4470-9C92-0399974FD30D}"/>
    <cellStyle name="EYCurrency 7 2 10" xfId="21991" xr:uid="{48A8BD18-5803-4EF8-9E7F-65C5BA311DE2}"/>
    <cellStyle name="EYCurrency 7 2 11" xfId="41210" xr:uid="{1A33849F-833F-4BEC-9ED9-E61C794C6626}"/>
    <cellStyle name="EYCurrency 7 2 12" xfId="14986" xr:uid="{4A5E2986-E2F3-48B7-9C2D-8383564C5BE6}"/>
    <cellStyle name="EYCurrency 7 2 2" xfId="5940" xr:uid="{EB669CD7-2F54-49FE-B07D-2842918AF4F3}"/>
    <cellStyle name="EYCurrency 7 2 2 10" xfId="21884" xr:uid="{AFFE7A20-6650-4685-B4CB-A8906D4B8ECB}"/>
    <cellStyle name="EYCurrency 7 2 2 11" xfId="22040" xr:uid="{31BFB606-8732-42F5-A649-B7D140FB330A}"/>
    <cellStyle name="EYCurrency 7 2 2 12" xfId="41361" xr:uid="{9EE626A7-08CE-4BAC-AEB4-6D8987E08167}"/>
    <cellStyle name="EYCurrency 7 2 2 13" xfId="15140" xr:uid="{14971C4C-0FE1-40AC-A5A9-DC7B693B0B0B}"/>
    <cellStyle name="EYCurrency 7 2 2 2" xfId="8055" xr:uid="{10967F33-F0EE-4FF6-8E47-FC038435CB4B}"/>
    <cellStyle name="EYCurrency 7 2 2 2 2" xfId="10462" xr:uid="{4F49DE40-7F80-47D1-8602-29BD8C931304}"/>
    <cellStyle name="EYCurrency 7 2 2 2 2 2" xfId="26067" xr:uid="{18A5D98A-A4CF-492F-9620-7AC4AE9BDA3E}"/>
    <cellStyle name="EYCurrency 7 2 2 2 2 3" xfId="32142" xr:uid="{E8CF601A-188A-4D73-9BEA-C776F65CDF55}"/>
    <cellStyle name="EYCurrency 7 2 2 2 2 4" xfId="38105" xr:uid="{D1AC7539-083A-493A-9455-6EAE0FC2C3CC}"/>
    <cellStyle name="EYCurrency 7 2 2 2 2 5" xfId="44129" xr:uid="{6EEF8E77-8D4F-4495-9DDA-127E8DC55BCB}"/>
    <cellStyle name="EYCurrency 7 2 2 2 2 6" xfId="18584" xr:uid="{315FEFE7-D79C-4992-BE51-5589BE9BC007}"/>
    <cellStyle name="EYCurrency 7 2 2 2 3" xfId="12307" xr:uid="{24350D74-E578-46A2-9B21-905E183FAF3C}"/>
    <cellStyle name="EYCurrency 7 2 2 2 3 2" xfId="27912" xr:uid="{0EB7F20A-02B2-47FE-950E-0BE333A4F71B}"/>
    <cellStyle name="EYCurrency 7 2 2 2 3 3" xfId="33949" xr:uid="{2C58D141-8F65-4FA1-9811-FE97A89B264C}"/>
    <cellStyle name="EYCurrency 7 2 2 2 3 4" xfId="39910" xr:uid="{D85A3CC2-D1C7-4511-90A4-ACFD0C31714F}"/>
    <cellStyle name="EYCurrency 7 2 2 2 3 5" xfId="45234" xr:uid="{755D0031-D105-4858-B169-3AC44FD7DC22}"/>
    <cellStyle name="EYCurrency 7 2 2 2 3 6" xfId="20429" xr:uid="{80A4A7CD-6F45-49C6-83DC-07561421847D}"/>
    <cellStyle name="EYCurrency 7 2 2 2 4" xfId="23667" xr:uid="{5679BB18-ED24-4C26-A3AE-F6022B851176}"/>
    <cellStyle name="EYCurrency 7 2 2 2 5" xfId="29791" xr:uid="{27B34757-D00D-4ABA-A979-6D4F68A27D1C}"/>
    <cellStyle name="EYCurrency 7 2 2 2 6" xfId="35757" xr:uid="{BB5EE008-FFB9-4913-B269-21B7F9B6CE7B}"/>
    <cellStyle name="EYCurrency 7 2 2 2 7" xfId="42069" xr:uid="{219BFFEF-28B0-4C56-A8AC-F3C4B4FC9860}"/>
    <cellStyle name="EYCurrency 7 2 2 2 8" xfId="16188" xr:uid="{28D4F31A-A0A4-4B34-83CD-03A744F469EF}"/>
    <cellStyle name="EYCurrency 7 2 2 3" xfId="7528" xr:uid="{A69062A5-F0F9-45F0-9A4B-C2974DBFDB12}"/>
    <cellStyle name="EYCurrency 7 2 2 3 2" xfId="9936" xr:uid="{9D3DDB37-9341-4B58-BDE5-53E4F08EFB2C}"/>
    <cellStyle name="EYCurrency 7 2 2 3 2 2" xfId="25541" xr:uid="{40BDBD76-FDE8-45F9-BB6D-0FE7E804133F}"/>
    <cellStyle name="EYCurrency 7 2 2 3 2 3" xfId="31620" xr:uid="{4B90A5BE-5602-4C83-B50C-5FE740A52236}"/>
    <cellStyle name="EYCurrency 7 2 2 3 2 4" xfId="37583" xr:uid="{72ECCC66-8CE7-4942-A775-E233689B59FB}"/>
    <cellStyle name="EYCurrency 7 2 2 3 2 5" xfId="43779" xr:uid="{3A9657E3-5980-4E49-A0CB-5ED2036B9F33}"/>
    <cellStyle name="EYCurrency 7 2 2 3 2 6" xfId="18058" xr:uid="{B8D92F08-8758-44AC-A0A1-535A44961DF9}"/>
    <cellStyle name="EYCurrency 7 2 2 3 3" xfId="11781" xr:uid="{D211D7CE-0A53-448A-8D1B-D2B0D829ACDE}"/>
    <cellStyle name="EYCurrency 7 2 2 3 3 2" xfId="27386" xr:uid="{BEA04334-ED55-486E-AB47-58AC20F81687}"/>
    <cellStyle name="EYCurrency 7 2 2 3 3 3" xfId="33427" xr:uid="{3DE52B7A-C19A-41E6-B152-3F370970D47B}"/>
    <cellStyle name="EYCurrency 7 2 2 3 3 4" xfId="39388" xr:uid="{9F5DC953-94EE-4D8E-A8A9-5E2EB878C3D3}"/>
    <cellStyle name="EYCurrency 7 2 2 3 3 5" xfId="44884" xr:uid="{53D802C7-74D1-4898-9339-B414D83041C2}"/>
    <cellStyle name="EYCurrency 7 2 2 3 3 6" xfId="19903" xr:uid="{28AD7E86-DC74-4617-AB85-E0899D49BA53}"/>
    <cellStyle name="EYCurrency 7 2 2 3 4" xfId="23140" xr:uid="{68AE0E00-9162-4EA3-B6F7-2F6F06A69190}"/>
    <cellStyle name="EYCurrency 7 2 2 3 5" xfId="29269" xr:uid="{A54B7C30-6715-4045-8A0E-C8A49EAAB41D}"/>
    <cellStyle name="EYCurrency 7 2 2 3 6" xfId="35235" xr:uid="{B0E01675-9427-4DAE-973C-F47157D1FBE8}"/>
    <cellStyle name="EYCurrency 7 2 2 3 7" xfId="41719" xr:uid="{B9C708B4-370A-49EF-985D-3C891BB98EDE}"/>
    <cellStyle name="EYCurrency 7 2 2 3 8" xfId="15662" xr:uid="{3277466B-CF5C-4D87-8477-683CDBEF0930}"/>
    <cellStyle name="EYCurrency 7 2 2 4" xfId="7779" xr:uid="{311B39CE-543A-417C-AF34-DD79DB77469D}"/>
    <cellStyle name="EYCurrency 7 2 2 4 2" xfId="10187" xr:uid="{1ADB5A5A-D6A2-468D-BE10-86AB5E2C32F2}"/>
    <cellStyle name="EYCurrency 7 2 2 4 2 2" xfId="25792" xr:uid="{CE8752B0-3BD6-4963-8E61-26BA2C32EAB2}"/>
    <cellStyle name="EYCurrency 7 2 2 4 2 3" xfId="31870" xr:uid="{CF310F2A-D7D9-4FF5-9AEF-27B745AAB048}"/>
    <cellStyle name="EYCurrency 7 2 2 4 2 4" xfId="37833" xr:uid="{512817B8-DD87-4A3D-B06D-0A166A258A98}"/>
    <cellStyle name="EYCurrency 7 2 2 4 2 5" xfId="44469" xr:uid="{0E8F33CC-E47B-49BE-96F1-E8008A27D355}"/>
    <cellStyle name="EYCurrency 7 2 2 4 2 6" xfId="18309" xr:uid="{9B5FE346-6F64-4E64-AD5A-A5607CCFB039}"/>
    <cellStyle name="EYCurrency 7 2 2 4 3" xfId="12032" xr:uid="{8C133B6D-C016-44C3-B285-E7EF39E11212}"/>
    <cellStyle name="EYCurrency 7 2 2 4 3 2" xfId="27637" xr:uid="{13233441-BB6D-471C-90D0-494178392EEA}"/>
    <cellStyle name="EYCurrency 7 2 2 4 3 3" xfId="33677" xr:uid="{B737CF98-2428-4FE4-B51F-19F705F9E03F}"/>
    <cellStyle name="EYCurrency 7 2 2 4 3 4" xfId="39638" xr:uid="{8E75E893-75F7-4EDA-9116-D6A6F985FB28}"/>
    <cellStyle name="EYCurrency 7 2 2 4 3 5" xfId="45574" xr:uid="{5438E74E-87E1-45D4-81F3-E8649412F3AA}"/>
    <cellStyle name="EYCurrency 7 2 2 4 3 6" xfId="20154" xr:uid="{59008496-1030-4552-82DB-85CBE2BB7E0D}"/>
    <cellStyle name="EYCurrency 7 2 2 4 4" xfId="23391" xr:uid="{C3053485-03A2-4A91-88B6-1E4D0C8E46B9}"/>
    <cellStyle name="EYCurrency 7 2 2 4 5" xfId="29519" xr:uid="{39C5EEB9-7BEF-4518-89ED-3E5564E9B7B5}"/>
    <cellStyle name="EYCurrency 7 2 2 4 6" xfId="35485" xr:uid="{BAA38CF5-90B7-42A4-B297-609320BC3AE0}"/>
    <cellStyle name="EYCurrency 7 2 2 4 7" xfId="42409" xr:uid="{E44E0E36-A123-4C2B-98AE-4CB68FDB6D55}"/>
    <cellStyle name="EYCurrency 7 2 2 4 8" xfId="15913" xr:uid="{801C084C-9FCA-4CD4-9217-F706145CFC78}"/>
    <cellStyle name="EYCurrency 7 2 2 5" xfId="8541" xr:uid="{05664D9E-7BC7-4835-BB0F-2B0E008BFF80}"/>
    <cellStyle name="EYCurrency 7 2 2 5 2" xfId="10948" xr:uid="{9B95C360-6910-404B-9066-F9C68DA2E6EB}"/>
    <cellStyle name="EYCurrency 7 2 2 5 2 2" xfId="26553" xr:uid="{97A4A261-4B03-400A-95AF-A47AF0920297}"/>
    <cellStyle name="EYCurrency 7 2 2 5 2 3" xfId="32623" xr:uid="{0F2013D6-BBA4-4185-B684-191DC531FA42}"/>
    <cellStyle name="EYCurrency 7 2 2 5 2 4" xfId="38585" xr:uid="{9412F6B4-8837-4EA1-952B-ED5578173787}"/>
    <cellStyle name="EYCurrency 7 2 2 5 2 5" xfId="19070" xr:uid="{993468F1-41CD-4F44-85F2-9A2135A0DA70}"/>
    <cellStyle name="EYCurrency 7 2 2 5 3" xfId="12793" xr:uid="{0D2F26B5-8A27-4887-B41B-5503C80A444B}"/>
    <cellStyle name="EYCurrency 7 2 2 5 3 2" xfId="28398" xr:uid="{5C70BB58-DBE1-473F-B543-943993A2C1C1}"/>
    <cellStyle name="EYCurrency 7 2 2 5 3 3" xfId="34429" xr:uid="{A7DB11AE-1596-4C26-9551-D365778B897A}"/>
    <cellStyle name="EYCurrency 7 2 2 5 3 4" xfId="40390" xr:uid="{F36C4528-C430-4080-880C-CC254C17D359}"/>
    <cellStyle name="EYCurrency 7 2 2 5 3 5" xfId="20915" xr:uid="{31FE300E-547C-476A-B29C-B768EA89166F}"/>
    <cellStyle name="EYCurrency 7 2 2 5 4" xfId="24153" xr:uid="{538E38EA-22D2-4605-8F74-9D89AB981DF3}"/>
    <cellStyle name="EYCurrency 7 2 2 5 5" xfId="30272" xr:uid="{9E494753-82BF-45AF-B7C5-A14C0DC6BDCF}"/>
    <cellStyle name="EYCurrency 7 2 2 5 6" xfId="36237" xr:uid="{60483621-2CE7-42D1-BE56-1FCE822B7EAA}"/>
    <cellStyle name="EYCurrency 7 2 2 5 7" xfId="43287" xr:uid="{EA339FE7-137D-49C0-AA0F-6D34B07BF3FF}"/>
    <cellStyle name="EYCurrency 7 2 2 5 8" xfId="16674" xr:uid="{04CB9159-E393-4492-BE07-1C6AECFBC29F}"/>
    <cellStyle name="EYCurrency 7 2 2 6" xfId="9345" xr:uid="{D0AD144C-C667-4F94-98F2-FD41AA05A876}"/>
    <cellStyle name="EYCurrency 7 2 2 6 2" xfId="24950" xr:uid="{AAD74D98-AAAE-4063-9EB6-6110D8FA06D7}"/>
    <cellStyle name="EYCurrency 7 2 2 6 3" xfId="31043" xr:uid="{2CF265C8-2887-4FA5-AA87-D43379ADB878}"/>
    <cellStyle name="EYCurrency 7 2 2 6 4" xfId="37006" xr:uid="{93CE68D8-2456-48CD-ADC8-F88411CFF86F}"/>
    <cellStyle name="EYCurrency 7 2 2 6 5" xfId="42676" xr:uid="{2800E67A-854C-466B-ACE0-8515AA6A513C}"/>
    <cellStyle name="EYCurrency 7 2 2 6 6" xfId="17469" xr:uid="{CD2750F2-6AE0-4A07-B665-45367EFE4F96}"/>
    <cellStyle name="EYCurrency 7 2 2 7" xfId="9487" xr:uid="{EE285FF2-51E6-468E-9986-D3FE15D147AE}"/>
    <cellStyle name="EYCurrency 7 2 2 7 2" xfId="25092" xr:uid="{6B820B62-10A5-4450-8453-CDFFF93A3E86}"/>
    <cellStyle name="EYCurrency 7 2 2 7 3" xfId="31184" xr:uid="{1E6CB517-C556-4ABE-A05D-BC0DBD31EB03}"/>
    <cellStyle name="EYCurrency 7 2 2 7 4" xfId="37147" xr:uid="{F9FFCD1E-2A10-41F6-AF3D-BCC7531AC9A3}"/>
    <cellStyle name="EYCurrency 7 2 2 7 5" xfId="17611" xr:uid="{B07788F2-D44C-4254-840C-F8B3F59DDA29}"/>
    <cellStyle name="EYCurrency 7 2 2 8" xfId="21475" xr:uid="{2EBF1693-7BCF-421E-8E31-660DDA22C958}"/>
    <cellStyle name="EYCurrency 7 2 2 9" xfId="22299" xr:uid="{7E98B523-914D-40B0-93BE-F0AB29D5F2AD}"/>
    <cellStyle name="EYCurrency 7 2 3" xfId="7885" xr:uid="{7C94C398-1830-40A2-B743-0FBB4FB5F19F}"/>
    <cellStyle name="EYCurrency 7 2 3 2" xfId="10292" xr:uid="{8F52CB03-8D7A-4D46-AE33-BE50BC5AF78C}"/>
    <cellStyle name="EYCurrency 7 2 3 2 2" xfId="25897" xr:uid="{8CD74056-EF6A-4070-8309-AA81C882E893}"/>
    <cellStyle name="EYCurrency 7 2 3 2 3" xfId="31975" xr:uid="{41E06DEE-03E7-49B0-8606-00F74A5DCFDB}"/>
    <cellStyle name="EYCurrency 7 2 3 2 4" xfId="37938" xr:uid="{663C175D-33D1-4FED-8216-86209BB7B958}"/>
    <cellStyle name="EYCurrency 7 2 3 2 5" xfId="43976" xr:uid="{24EBEFEF-C322-4908-B46A-495A6F76BA0C}"/>
    <cellStyle name="EYCurrency 7 2 3 2 6" xfId="18414" xr:uid="{973EE851-A0E5-47F6-A92F-CA4EEEAC3D5B}"/>
    <cellStyle name="EYCurrency 7 2 3 3" xfId="12137" xr:uid="{1A884B88-B984-46C7-8940-DC25FA1A9F87}"/>
    <cellStyle name="EYCurrency 7 2 3 3 2" xfId="27742" xr:uid="{348E6282-2C6B-4B70-8C17-57A161C6D57C}"/>
    <cellStyle name="EYCurrency 7 2 3 3 3" xfId="33782" xr:uid="{9BDDEC8F-977A-4813-A8F4-C6885B91C165}"/>
    <cellStyle name="EYCurrency 7 2 3 3 4" xfId="39743" xr:uid="{55B3CA0C-5CF7-49A6-8163-EAE9933EE181}"/>
    <cellStyle name="EYCurrency 7 2 3 3 5" xfId="45081" xr:uid="{F17796AE-690C-4FD5-94ED-2D1AB63A3EF9}"/>
    <cellStyle name="EYCurrency 7 2 3 3 6" xfId="20259" xr:uid="{D98FBF65-60CF-43FE-9EE3-3BFE7EE5CAEF}"/>
    <cellStyle name="EYCurrency 7 2 3 4" xfId="23497" xr:uid="{081FB3E2-883C-45D6-BD17-22FFB99CD7BE}"/>
    <cellStyle name="EYCurrency 7 2 3 5" xfId="29624" xr:uid="{6B38F173-2E04-4F5C-AB24-4C0962531717}"/>
    <cellStyle name="EYCurrency 7 2 3 6" xfId="35590" xr:uid="{38155B57-A307-43E4-AEF6-A34736FE4546}"/>
    <cellStyle name="EYCurrency 7 2 3 7" xfId="41916" xr:uid="{AC33AC9C-2617-4E55-9E9A-B4ADD3853C05}"/>
    <cellStyle name="EYCurrency 7 2 3 8" xfId="16018" xr:uid="{730628BD-31F4-49EC-A43B-3F9D4E4DF581}"/>
    <cellStyle name="EYCurrency 7 2 4" xfId="8329" xr:uid="{44DBCE25-22F0-4FE9-A395-081C33530551}"/>
    <cellStyle name="EYCurrency 7 2 4 2" xfId="10736" xr:uid="{5948B28D-BCFA-473D-9FDF-EED3F655BDD4}"/>
    <cellStyle name="EYCurrency 7 2 4 2 2" xfId="26341" xr:uid="{6AEE8908-A173-485C-8EDE-4E994E05DD01}"/>
    <cellStyle name="EYCurrency 7 2 4 2 3" xfId="32413" xr:uid="{53F52C89-57BA-4AEA-9792-668322E374EC}"/>
    <cellStyle name="EYCurrency 7 2 4 2 4" xfId="38376" xr:uid="{7AA3047C-C021-4716-8252-E969D9F85344}"/>
    <cellStyle name="EYCurrency 7 2 4 2 5" xfId="44321" xr:uid="{02056E34-205D-4EDE-B518-4F1B82EE846E}"/>
    <cellStyle name="EYCurrency 7 2 4 2 6" xfId="18858" xr:uid="{4CAAE898-B3B8-4666-8181-CD93A3DC4A8A}"/>
    <cellStyle name="EYCurrency 7 2 4 3" xfId="12581" xr:uid="{1767ACC3-0A9E-4877-900D-248A1DEC1589}"/>
    <cellStyle name="EYCurrency 7 2 4 3 2" xfId="28186" xr:uid="{D4FC86EE-2C49-4004-A622-0E3F731FD607}"/>
    <cellStyle name="EYCurrency 7 2 4 3 3" xfId="34220" xr:uid="{A157C8CD-608E-456E-9D31-31BB626E0854}"/>
    <cellStyle name="EYCurrency 7 2 4 3 4" xfId="40181" xr:uid="{312FC3B8-BF59-4C44-9816-DBEE7C8A6A2E}"/>
    <cellStyle name="EYCurrency 7 2 4 3 5" xfId="45426" xr:uid="{0A83F4E1-14B7-4FE8-BB3B-FFCCD3905CF4}"/>
    <cellStyle name="EYCurrency 7 2 4 3 6" xfId="20703" xr:uid="{31874071-33CA-4C06-9B54-93B5C4A762A0}"/>
    <cellStyle name="EYCurrency 7 2 4 4" xfId="23941" xr:uid="{0EB0B911-542F-4D86-936B-27A267EDBE65}"/>
    <cellStyle name="EYCurrency 7 2 4 5" xfId="30062" xr:uid="{E1A8C078-7519-419C-AC62-76ADBAF8CCA5}"/>
    <cellStyle name="EYCurrency 7 2 4 6" xfId="36028" xr:uid="{DEB4FD06-E89A-4075-B553-87CC45870619}"/>
    <cellStyle name="EYCurrency 7 2 4 7" xfId="42261" xr:uid="{B721C120-D655-4808-A623-5E932A9B01AB}"/>
    <cellStyle name="EYCurrency 7 2 4 8" xfId="16462" xr:uid="{69D5FE8E-423B-4242-A58A-31A69D51F6D4}"/>
    <cellStyle name="EYCurrency 7 2 5" xfId="7382" xr:uid="{36177925-58B9-4132-B746-BE5B08412289}"/>
    <cellStyle name="EYCurrency 7 2 5 2" xfId="9790" xr:uid="{919F261F-796D-4948-B5A6-4CE89206F7C5}"/>
    <cellStyle name="EYCurrency 7 2 5 2 2" xfId="25395" xr:uid="{45DC12F1-A953-4C68-9F98-C15E9C6475B7}"/>
    <cellStyle name="EYCurrency 7 2 5 2 3" xfId="31474" xr:uid="{B6D76805-D5B4-447C-9543-E681FD2CD5E3}"/>
    <cellStyle name="EYCurrency 7 2 5 2 4" xfId="37437" xr:uid="{19CBD714-BF2D-4ABF-BBAB-E130654005FE}"/>
    <cellStyle name="EYCurrency 7 2 5 2 5" xfId="17912" xr:uid="{28C45F09-0E26-46CB-87FB-83771BF8085D}"/>
    <cellStyle name="EYCurrency 7 2 5 3" xfId="11635" xr:uid="{BB74A3D5-9FCD-494A-9C6C-C382B7BD43BB}"/>
    <cellStyle name="EYCurrency 7 2 5 3 2" xfId="27240" xr:uid="{7118713A-228D-4A56-8153-44839084C3CE}"/>
    <cellStyle name="EYCurrency 7 2 5 3 3" xfId="33281" xr:uid="{F9E136A9-CB6D-4E89-8E8F-736ACA23D474}"/>
    <cellStyle name="EYCurrency 7 2 5 3 4" xfId="39242" xr:uid="{D910E4D0-4542-4705-AF6B-B4D2C140AB13}"/>
    <cellStyle name="EYCurrency 7 2 5 3 5" xfId="19757" xr:uid="{81D5A9C9-93D6-4D52-B40B-099300A790A9}"/>
    <cellStyle name="EYCurrency 7 2 5 4" xfId="22994" xr:uid="{3135B1D7-2C3B-4048-8089-835AD76F1604}"/>
    <cellStyle name="EYCurrency 7 2 5 5" xfId="29123" xr:uid="{04846296-9D90-4768-94EE-CAF34CC6BF15}"/>
    <cellStyle name="EYCurrency 7 2 5 6" xfId="35089" xr:uid="{4A7BDD3C-FBCC-4ADD-9B5D-030D714AD65A}"/>
    <cellStyle name="EYCurrency 7 2 5 7" xfId="43133" xr:uid="{A286403D-24D9-46BA-97AE-2237D7A7D364}"/>
    <cellStyle name="EYCurrency 7 2 5 8" xfId="15516" xr:uid="{D5F7963B-7023-4596-9174-31D240A9FCBF}"/>
    <cellStyle name="EYCurrency 7 2 6" xfId="7840" xr:uid="{D5977F14-11EE-46EF-9061-B8AFFD57E1B3}"/>
    <cellStyle name="EYCurrency 7 2 6 2" xfId="10248" xr:uid="{026D1436-1300-4E4B-AF5B-294F26602FCE}"/>
    <cellStyle name="EYCurrency 7 2 6 2 2" xfId="25853" xr:uid="{E96446EA-FF34-468C-9D0A-EB4C5A9436F0}"/>
    <cellStyle name="EYCurrency 7 2 6 2 3" xfId="31931" xr:uid="{AECE90C8-3897-4CA5-A88A-5C6F7532ABD2}"/>
    <cellStyle name="EYCurrency 7 2 6 2 4" xfId="37894" xr:uid="{17CFFAEA-2B9F-49BF-BE3D-F7A1E5FC4F61}"/>
    <cellStyle name="EYCurrency 7 2 6 2 5" xfId="18370" xr:uid="{7DA8E23A-9D96-4BF6-87A9-C5DA8805C120}"/>
    <cellStyle name="EYCurrency 7 2 6 3" xfId="12093" xr:uid="{73916083-8AA6-4D81-A69E-47D3E62494FC}"/>
    <cellStyle name="EYCurrency 7 2 6 3 2" xfId="27698" xr:uid="{DD981D5E-C68E-4777-875F-DCD662F5EC30}"/>
    <cellStyle name="EYCurrency 7 2 6 3 3" xfId="33738" xr:uid="{1C285F17-D879-4881-BC9A-6C40D4C6F04A}"/>
    <cellStyle name="EYCurrency 7 2 6 3 4" xfId="39699" xr:uid="{6BFDFD5F-7788-4C45-918F-3EDF7E6776DD}"/>
    <cellStyle name="EYCurrency 7 2 6 3 5" xfId="20215" xr:uid="{3E5B0C91-1335-4E42-992A-D10FBF757EC6}"/>
    <cellStyle name="EYCurrency 7 2 6 4" xfId="23452" xr:uid="{19676C33-4872-42D5-8326-A9BCDCF131C4}"/>
    <cellStyle name="EYCurrency 7 2 6 5" xfId="29580" xr:uid="{E3761F7B-51D1-441E-BE32-E58935507061}"/>
    <cellStyle name="EYCurrency 7 2 6 6" xfId="35546" xr:uid="{600ADBC0-884D-4F3A-A897-428C18A1A821}"/>
    <cellStyle name="EYCurrency 7 2 6 7" xfId="43476" xr:uid="{916D4623-0359-4DD7-9650-44237A6CA160}"/>
    <cellStyle name="EYCurrency 7 2 6 8" xfId="15974" xr:uid="{0AFC3AB3-48D8-4F4B-9F66-DA6108D5DA43}"/>
    <cellStyle name="EYCurrency 7 2 7" xfId="9260" xr:uid="{3DD6B10D-0415-4534-A77A-68D93D52D3E2}"/>
    <cellStyle name="EYCurrency 7 2 7 2" xfId="24865" xr:uid="{BCB58866-0B78-4D35-ACA4-B60A4D2DC5A6}"/>
    <cellStyle name="EYCurrency 7 2 7 3" xfId="30959" xr:uid="{131ADA39-C4B4-474E-9B0B-AB7C96A006D5}"/>
    <cellStyle name="EYCurrency 7 2 7 4" xfId="36922" xr:uid="{2E36DE78-A9F8-449D-8C14-29A522DD54AA}"/>
    <cellStyle name="EYCurrency 7 2 7 5" xfId="17384" xr:uid="{CF3AA6C9-EE4B-40F8-A72E-1B95026E063F}"/>
    <cellStyle name="EYCurrency 7 2 8" xfId="22129" xr:uid="{9F4D78E0-1B6C-4321-AF81-66CC0DAB27CB}"/>
    <cellStyle name="EYCurrency 7 2 9" xfId="21960" xr:uid="{62FD7CAC-5221-4D6F-89F9-47C33F37FB78}"/>
    <cellStyle name="EYCurrency 7 3" xfId="5824" xr:uid="{0AE3E300-78FE-42A9-B7CF-7ADD5D3157EA}"/>
    <cellStyle name="EYCurrency 7 3 10" xfId="21776" xr:uid="{1952E7AF-DF80-4716-BBDF-EF24CB4CAF22}"/>
    <cellStyle name="EYCurrency 7 3 11" xfId="41276" xr:uid="{DDBCC6FA-4C62-45DA-8FE4-F2492B73DE9E}"/>
    <cellStyle name="EYCurrency 7 3 12" xfId="15052" xr:uid="{DA43C704-6C5E-4E8A-A894-7CA88BB43260}"/>
    <cellStyle name="EYCurrency 7 3 2" xfId="6006" xr:uid="{7663C5CA-646A-486D-8594-9DBDDF4F614D}"/>
    <cellStyle name="EYCurrency 7 3 2 10" xfId="22491" xr:uid="{0B1519CF-0A3F-4C32-ABF6-0C7AE0DC7FA6}"/>
    <cellStyle name="EYCurrency 7 3 2 11" xfId="22072" xr:uid="{B59EF557-D48D-4DF7-B1C1-2B4F5540A782}"/>
    <cellStyle name="EYCurrency 7 3 2 12" xfId="41427" xr:uid="{7AF83BF9-B92F-4232-B3BA-102C81A41498}"/>
    <cellStyle name="EYCurrency 7 3 2 13" xfId="15206" xr:uid="{D5D954E5-D9AA-48D1-9902-233D2DCC5E7F}"/>
    <cellStyle name="EYCurrency 7 3 2 2" xfId="8121" xr:uid="{48042DCC-347C-41F1-BD62-55D09E566E72}"/>
    <cellStyle name="EYCurrency 7 3 2 2 2" xfId="10528" xr:uid="{E7F49DDE-A4E8-42C4-AC69-1FF2327DC076}"/>
    <cellStyle name="EYCurrency 7 3 2 2 2 2" xfId="26133" xr:uid="{9B62F06E-DB82-4B56-AF4E-6259CE9093C4}"/>
    <cellStyle name="EYCurrency 7 3 2 2 2 3" xfId="32208" xr:uid="{02A84CF9-796E-4735-A8F2-4A8A8C2879A4}"/>
    <cellStyle name="EYCurrency 7 3 2 2 2 4" xfId="38171" xr:uid="{A5CC3BF5-D9C6-4D6C-AA86-B094730B8594}"/>
    <cellStyle name="EYCurrency 7 3 2 2 2 5" xfId="44195" xr:uid="{E6247555-7651-4A74-974E-B0992327D805}"/>
    <cellStyle name="EYCurrency 7 3 2 2 2 6" xfId="18650" xr:uid="{B3CA5DEF-D85F-4FFE-8198-4F395089776C}"/>
    <cellStyle name="EYCurrency 7 3 2 2 3" xfId="12373" xr:uid="{C13811F8-31EA-43C9-AFFF-B8708F463D71}"/>
    <cellStyle name="EYCurrency 7 3 2 2 3 2" xfId="27978" xr:uid="{BC553EAB-D1C6-467B-A653-2CA5A90F5066}"/>
    <cellStyle name="EYCurrency 7 3 2 2 3 3" xfId="34015" xr:uid="{4CF367A1-0D54-4F06-993E-EC63CC8C22DE}"/>
    <cellStyle name="EYCurrency 7 3 2 2 3 4" xfId="39976" xr:uid="{84377187-FA23-43D3-ACEC-36E3D2CBB036}"/>
    <cellStyle name="EYCurrency 7 3 2 2 3 5" xfId="45300" xr:uid="{A591AE95-D945-403C-8A28-8C131E3CDA22}"/>
    <cellStyle name="EYCurrency 7 3 2 2 3 6" xfId="20495" xr:uid="{ECD86A66-1D78-493D-A40E-610B77CCF333}"/>
    <cellStyle name="EYCurrency 7 3 2 2 4" xfId="23733" xr:uid="{80D8BB0F-A403-4C60-97EA-49614678A427}"/>
    <cellStyle name="EYCurrency 7 3 2 2 5" xfId="29857" xr:uid="{342A4B92-94B0-438A-BD67-08CE582BBA84}"/>
    <cellStyle name="EYCurrency 7 3 2 2 6" xfId="35823" xr:uid="{4EC944AA-AA9E-4305-A881-855F67DC2CBB}"/>
    <cellStyle name="EYCurrency 7 3 2 2 7" xfId="42135" xr:uid="{67C85B04-12F5-4B87-BB36-A989BFF73B2E}"/>
    <cellStyle name="EYCurrency 7 3 2 2 8" xfId="16254" xr:uid="{25850244-5DD5-4A21-B3D5-EC0CC9B7C367}"/>
    <cellStyle name="EYCurrency 7 3 2 3" xfId="8252" xr:uid="{594EBEF7-F20E-45C1-9306-97C92D7CCC3A}"/>
    <cellStyle name="EYCurrency 7 3 2 3 2" xfId="10659" xr:uid="{BF2F15E7-B404-4053-9E08-A2166ED22739}"/>
    <cellStyle name="EYCurrency 7 3 2 3 2 2" xfId="26264" xr:uid="{40DA626E-EBE2-49BE-AD30-9C07897D20AD}"/>
    <cellStyle name="EYCurrency 7 3 2 3 2 3" xfId="32337" xr:uid="{E84DD5E9-8CDC-471E-840D-0706467B6973}"/>
    <cellStyle name="EYCurrency 7 3 2 3 2 4" xfId="38300" xr:uid="{52EE93A0-DCCC-4561-9269-0A45E8D81499}"/>
    <cellStyle name="EYCurrency 7 3 2 3 2 5" xfId="43739" xr:uid="{33AE96CB-0F0A-4F03-B8B5-22EF5C1A1FD4}"/>
    <cellStyle name="EYCurrency 7 3 2 3 2 6" xfId="18781" xr:uid="{8CD05CC2-8ECD-4CE5-B57B-B55E4BBA7796}"/>
    <cellStyle name="EYCurrency 7 3 2 3 3" xfId="12504" xr:uid="{3A3A6B46-30D6-436A-919C-BF640965D91E}"/>
    <cellStyle name="EYCurrency 7 3 2 3 3 2" xfId="28109" xr:uid="{865C7DFF-14DA-4A44-A10F-85D630737FD5}"/>
    <cellStyle name="EYCurrency 7 3 2 3 3 3" xfId="34144" xr:uid="{927FD9AB-7E89-4E93-8BC6-554EF4E90FF8}"/>
    <cellStyle name="EYCurrency 7 3 2 3 3 4" xfId="40105" xr:uid="{16D1425A-9857-40C7-8953-889D375D4A39}"/>
    <cellStyle name="EYCurrency 7 3 2 3 3 5" xfId="44844" xr:uid="{3CE3CB26-05B5-4D28-AA2D-042FC1E03F72}"/>
    <cellStyle name="EYCurrency 7 3 2 3 3 6" xfId="20626" xr:uid="{304B3C44-8DB5-4733-9799-E33F2CD016C0}"/>
    <cellStyle name="EYCurrency 7 3 2 3 4" xfId="23864" xr:uid="{3EA83245-00B5-4B84-9471-DB1FCEFD1D4D}"/>
    <cellStyle name="EYCurrency 7 3 2 3 5" xfId="29986" xr:uid="{C7FCC587-B408-40AA-A949-5381E1D3452F}"/>
    <cellStyle name="EYCurrency 7 3 2 3 6" xfId="35952" xr:uid="{563D73E0-766A-4078-BF4A-CE7475C5CF71}"/>
    <cellStyle name="EYCurrency 7 3 2 3 7" xfId="41679" xr:uid="{B78DF5C8-2AA2-4366-9A55-0968CE85BBC7}"/>
    <cellStyle name="EYCurrency 7 3 2 3 8" xfId="16385" xr:uid="{7E5C6545-4E0F-43ED-9CFD-90530A0CD9EF}"/>
    <cellStyle name="EYCurrency 7 3 2 4" xfId="7815" xr:uid="{B8B75224-729A-4695-A0A7-271509454845}"/>
    <cellStyle name="EYCurrency 7 3 2 4 2" xfId="10223" xr:uid="{F65C6156-9133-42AB-B76A-5CF4B9F7C122}"/>
    <cellStyle name="EYCurrency 7 3 2 4 2 2" xfId="25828" xr:uid="{C039DEBF-F265-411D-979B-B331AA541ACE}"/>
    <cellStyle name="EYCurrency 7 3 2 4 2 3" xfId="31906" xr:uid="{8F24ECE2-8D99-4654-9BC9-CDE0DA2D9F5A}"/>
    <cellStyle name="EYCurrency 7 3 2 4 2 4" xfId="37869" xr:uid="{F2A760CE-BB57-40A4-ACFF-644DECF35E43}"/>
    <cellStyle name="EYCurrency 7 3 2 4 2 5" xfId="43936" xr:uid="{3D8065B7-1328-419C-9A74-8A0A1AF21C77}"/>
    <cellStyle name="EYCurrency 7 3 2 4 2 6" xfId="18345" xr:uid="{F9AFDC8A-6814-4AEF-8224-AE59BEC8FA75}"/>
    <cellStyle name="EYCurrency 7 3 2 4 3" xfId="12068" xr:uid="{B82B0ECA-CE4F-4134-A4CC-18E9A01B4E51}"/>
    <cellStyle name="EYCurrency 7 3 2 4 3 2" xfId="27673" xr:uid="{AA6CB39E-90A6-4141-8B4E-71B676E52CDB}"/>
    <cellStyle name="EYCurrency 7 3 2 4 3 3" xfId="33713" xr:uid="{A57C69A7-C292-4B22-A5B1-38762BB05240}"/>
    <cellStyle name="EYCurrency 7 3 2 4 3 4" xfId="39674" xr:uid="{1CD8D49B-8DDE-4D75-B239-0F564767CA7F}"/>
    <cellStyle name="EYCurrency 7 3 2 4 3 5" xfId="45041" xr:uid="{A83BADCA-A112-4AF2-967C-BA2EFCDAB1FE}"/>
    <cellStyle name="EYCurrency 7 3 2 4 3 6" xfId="20190" xr:uid="{1CEE89D3-AABE-43DB-9412-4DDFDB458BC1}"/>
    <cellStyle name="EYCurrency 7 3 2 4 4" xfId="23427" xr:uid="{3FFADDDD-E01E-458A-8F8E-E6868D58A76F}"/>
    <cellStyle name="EYCurrency 7 3 2 4 5" xfId="29555" xr:uid="{3D84ECEF-F971-4826-AC6D-62E9642064D8}"/>
    <cellStyle name="EYCurrency 7 3 2 4 6" xfId="35521" xr:uid="{EABD4791-214D-48EC-B4DB-38C9F52F58E2}"/>
    <cellStyle name="EYCurrency 7 3 2 4 7" xfId="41876" xr:uid="{8CEEF929-319E-4018-8F62-B07DE0107B61}"/>
    <cellStyle name="EYCurrency 7 3 2 4 8" xfId="15949" xr:uid="{87C707A9-D946-4D8C-A5BF-34FFC28A80C4}"/>
    <cellStyle name="EYCurrency 7 3 2 5" xfId="8776" xr:uid="{D8ECC8D0-72E1-4B52-B3B7-573AF07E6826}"/>
    <cellStyle name="EYCurrency 7 3 2 5 2" xfId="11182" xr:uid="{BDE24353-D98D-4774-A289-D6930D414586}"/>
    <cellStyle name="EYCurrency 7 3 2 5 2 2" xfId="26787" xr:uid="{D2272395-7733-4E4B-9CE6-CAD47EE4DA55}"/>
    <cellStyle name="EYCurrency 7 3 2 5 2 3" xfId="32843" xr:uid="{155825D7-4225-42E5-AD67-43971570A764}"/>
    <cellStyle name="EYCurrency 7 3 2 5 2 4" xfId="38805" xr:uid="{0EBD55B9-1E59-46FC-98D0-D3A6356DEDD9}"/>
    <cellStyle name="EYCurrency 7 3 2 5 2 5" xfId="19304" xr:uid="{DC59B7D7-3944-44FC-8D9B-01925FF95FF2}"/>
    <cellStyle name="EYCurrency 7 3 2 5 3" xfId="13027" xr:uid="{297F3B2C-CCBC-43A1-9F65-8ED26489F355}"/>
    <cellStyle name="EYCurrency 7 3 2 5 3 2" xfId="28632" xr:uid="{5F8FF156-0A87-4B4B-ADDF-D91845992AFA}"/>
    <cellStyle name="EYCurrency 7 3 2 5 3 3" xfId="34649" xr:uid="{9D18C8F5-ABAF-4416-95CA-B5B5BA480938}"/>
    <cellStyle name="EYCurrency 7 3 2 5 3 4" xfId="40610" xr:uid="{0052F990-C4A7-4624-8719-00B67111DEFE}"/>
    <cellStyle name="EYCurrency 7 3 2 5 3 5" xfId="21149" xr:uid="{2BAD0959-EDB1-4E4C-B812-A2AADEF09F21}"/>
    <cellStyle name="EYCurrency 7 3 2 5 4" xfId="24388" xr:uid="{CE944CA5-5490-4805-A426-C64D3997FDE9}"/>
    <cellStyle name="EYCurrency 7 3 2 5 5" xfId="30492" xr:uid="{74F7691F-0ED6-4814-9F44-C9BFF568A666}"/>
    <cellStyle name="EYCurrency 7 3 2 5 6" xfId="36457" xr:uid="{076D0331-3B73-4655-9FEB-ACC501EF4CD1}"/>
    <cellStyle name="EYCurrency 7 3 2 5 7" xfId="43353" xr:uid="{6B44AFC0-C158-4BDC-9AEC-5FDF8DD68340}"/>
    <cellStyle name="EYCurrency 7 3 2 5 8" xfId="16908" xr:uid="{4F0D90B6-C170-4A15-A327-694724162D2F}"/>
    <cellStyle name="EYCurrency 7 3 2 6" xfId="9411" xr:uid="{A002C4A9-324B-41AD-982C-C7D5C28E865C}"/>
    <cellStyle name="EYCurrency 7 3 2 6 2" xfId="25016" xr:uid="{35AEA391-1BD7-433C-8DEA-168CC26E0765}"/>
    <cellStyle name="EYCurrency 7 3 2 6 3" xfId="31109" xr:uid="{64B2407E-01E9-468D-A187-48500E40F11E}"/>
    <cellStyle name="EYCurrency 7 3 2 6 4" xfId="37072" xr:uid="{C01DCBA6-C5DB-4D32-9182-2A55835BAFF4}"/>
    <cellStyle name="EYCurrency 7 3 2 6 5" xfId="42976" xr:uid="{F77FE91D-2611-4FEA-82CE-8F21C20CFA10}"/>
    <cellStyle name="EYCurrency 7 3 2 6 6" xfId="17535" xr:uid="{B0951879-B2E9-4DCE-A104-B2B0964F3896}"/>
    <cellStyle name="EYCurrency 7 3 2 7" xfId="9110" xr:uid="{0235438A-AE94-4722-9A38-9ABE61FEE325}"/>
    <cellStyle name="EYCurrency 7 3 2 7 2" xfId="24715" xr:uid="{F342D3F6-8ACA-49A8-9C5D-3F31DDC64AD3}"/>
    <cellStyle name="EYCurrency 7 3 2 7 3" xfId="30809" xr:uid="{9586237A-31AD-4A22-9331-3B30969DF2E3}"/>
    <cellStyle name="EYCurrency 7 3 2 7 4" xfId="36772" xr:uid="{2457E3A0-89A3-4041-A16A-4896DA3A6DEA}"/>
    <cellStyle name="EYCurrency 7 3 2 7 5" xfId="17234" xr:uid="{8F7B97DC-67D1-4072-93A8-80614E00D99D}"/>
    <cellStyle name="EYCurrency 7 3 2 8" xfId="21541" xr:uid="{62F63BCA-5133-4C39-84A8-BBF9F14A6813}"/>
    <cellStyle name="EYCurrency 7 3 2 9" xfId="22365" xr:uid="{262D465F-3A82-46F4-95EF-31E722AF2C9A}"/>
    <cellStyle name="EYCurrency 7 3 3" xfId="7948" xr:uid="{EB4FCE1F-19F4-400A-9872-6FE0639B3F21}"/>
    <cellStyle name="EYCurrency 7 3 3 2" xfId="10355" xr:uid="{2E03C76B-8503-49E1-89FD-A2CD84EAD865}"/>
    <cellStyle name="EYCurrency 7 3 3 2 2" xfId="25960" xr:uid="{B34E4104-F74D-4819-B4B5-E86C469EE2F1}"/>
    <cellStyle name="EYCurrency 7 3 3 2 3" xfId="32038" xr:uid="{8F172893-77F8-441B-A5A9-8601BFE42E00}"/>
    <cellStyle name="EYCurrency 7 3 3 2 4" xfId="38001" xr:uid="{DBD31221-3713-4BEC-A438-11B0FD6D6429}"/>
    <cellStyle name="EYCurrency 7 3 3 2 5" xfId="44042" xr:uid="{852F9057-6542-485E-BDB5-97729C40BFE0}"/>
    <cellStyle name="EYCurrency 7 3 3 2 6" xfId="18477" xr:uid="{610BD424-E18F-466E-9723-49D0F2BBFC26}"/>
    <cellStyle name="EYCurrency 7 3 3 3" xfId="12200" xr:uid="{06DBD348-DCDE-4C02-A94C-C85A52EADDE0}"/>
    <cellStyle name="EYCurrency 7 3 3 3 2" xfId="27805" xr:uid="{E84681B4-9BD1-41EA-AF6F-A081672C2C51}"/>
    <cellStyle name="EYCurrency 7 3 3 3 3" xfId="33845" xr:uid="{F18BE56D-4FD7-4A82-AC06-F74FAEB9ABF5}"/>
    <cellStyle name="EYCurrency 7 3 3 3 4" xfId="39806" xr:uid="{9E4451FF-574D-43BD-9432-AE020414758F}"/>
    <cellStyle name="EYCurrency 7 3 3 3 5" xfId="45147" xr:uid="{195A60E0-C4C2-4DC5-84EB-C455A85A69BA}"/>
    <cellStyle name="EYCurrency 7 3 3 3 6" xfId="20322" xr:uid="{7C65048B-DE83-4167-ABDC-314185BFEF0A}"/>
    <cellStyle name="EYCurrency 7 3 3 4" xfId="23560" xr:uid="{4EEFF3EE-7533-4A4B-A560-75C4C6621A8C}"/>
    <cellStyle name="EYCurrency 7 3 3 5" xfId="29687" xr:uid="{BD58FA96-3AD6-45D8-A66A-E55BFB403DCB}"/>
    <cellStyle name="EYCurrency 7 3 3 6" xfId="35653" xr:uid="{A841DF33-47CF-4911-802B-612A61EE91E0}"/>
    <cellStyle name="EYCurrency 7 3 3 7" xfId="41982" xr:uid="{72F6F6D1-C529-4318-8682-B3CB82975349}"/>
    <cellStyle name="EYCurrency 7 3 3 8" xfId="16081" xr:uid="{3CC392A1-FAFC-4119-8A33-AA5EEC6C3DDE}"/>
    <cellStyle name="EYCurrency 7 3 4" xfId="8291" xr:uid="{91BB4CD9-2C9C-42ED-A8CB-919BF9C50CFA}"/>
    <cellStyle name="EYCurrency 7 3 4 2" xfId="10698" xr:uid="{0A4F9B41-5338-4CF4-ACAF-A75A7483F908}"/>
    <cellStyle name="EYCurrency 7 3 4 2 2" xfId="26303" xr:uid="{07BE3DC1-B1F8-4D08-A7E1-543580A3B5BA}"/>
    <cellStyle name="EYCurrency 7 3 4 2 3" xfId="32375" xr:uid="{CE770E4E-BAEA-4990-AD7C-E133CDB2C865}"/>
    <cellStyle name="EYCurrency 7 3 4 2 4" xfId="38338" xr:uid="{4B6B1316-F175-4280-BC10-C7A8F15F1FB5}"/>
    <cellStyle name="EYCurrency 7 3 4 2 5" xfId="44282" xr:uid="{5EF42651-D7BC-43F2-A6FC-9CFD2D2A519F}"/>
    <cellStyle name="EYCurrency 7 3 4 2 6" xfId="18820" xr:uid="{2290B2EB-67A2-4B2A-9274-0BE2E9D2B591}"/>
    <cellStyle name="EYCurrency 7 3 4 3" xfId="12543" xr:uid="{C9981C8E-6D9E-457B-B6C7-BA3851B0CA73}"/>
    <cellStyle name="EYCurrency 7 3 4 3 2" xfId="28148" xr:uid="{D4E406FA-93BB-42E2-9A62-40538EA95352}"/>
    <cellStyle name="EYCurrency 7 3 4 3 3" xfId="34182" xr:uid="{69EC05B9-627A-409E-B1A1-FB91C74DBCBB}"/>
    <cellStyle name="EYCurrency 7 3 4 3 4" xfId="40143" xr:uid="{02FF4DD6-7039-43D8-8F8E-CEF1FEAD91B1}"/>
    <cellStyle name="EYCurrency 7 3 4 3 5" xfId="45387" xr:uid="{E370B2DB-CD68-45C4-A0B3-6366F110F4BE}"/>
    <cellStyle name="EYCurrency 7 3 4 3 6" xfId="20665" xr:uid="{44BCB2E3-7FC3-4934-997A-A1291E7B276A}"/>
    <cellStyle name="EYCurrency 7 3 4 4" xfId="23903" xr:uid="{AAF87ECD-DBD7-422E-A07B-31BA9E2D4600}"/>
    <cellStyle name="EYCurrency 7 3 4 5" xfId="30024" xr:uid="{EBFA1AC2-E5AF-41D6-807F-506CBA060554}"/>
    <cellStyle name="EYCurrency 7 3 4 6" xfId="35990" xr:uid="{35E2A064-499B-4AFD-9DC6-0E3BE3F3E1EA}"/>
    <cellStyle name="EYCurrency 7 3 4 7" xfId="42222" xr:uid="{4EAB30BE-0D01-43B3-81E2-A55D4C2DA8AA}"/>
    <cellStyle name="EYCurrency 7 3 4 8" xfId="16424" xr:uid="{90EF9E07-F83F-45A8-8753-1A3D964A3D27}"/>
    <cellStyle name="EYCurrency 7 3 5" xfId="7735" xr:uid="{5EB67461-CFF6-4258-9BB3-C8EE685F369B}"/>
    <cellStyle name="EYCurrency 7 3 5 2" xfId="10143" xr:uid="{770C1036-C708-4FD4-B65A-B1EAA6E5B941}"/>
    <cellStyle name="EYCurrency 7 3 5 2 2" xfId="25748" xr:uid="{3EFB1302-D3A8-44A2-95B3-E0AD02F83A19}"/>
    <cellStyle name="EYCurrency 7 3 5 2 3" xfId="31826" xr:uid="{4B81322E-4119-433B-80C9-F32D16D434AB}"/>
    <cellStyle name="EYCurrency 7 3 5 2 4" xfId="37789" xr:uid="{F2BDA535-1399-4BFD-A11E-69E3C10F86F7}"/>
    <cellStyle name="EYCurrency 7 3 5 2 5" xfId="18265" xr:uid="{800C1DE6-AE29-41C5-84CB-DA1797D7C0C6}"/>
    <cellStyle name="EYCurrency 7 3 5 3" xfId="11988" xr:uid="{6B300654-0DEA-46CE-9181-B4898D2DF3FB}"/>
    <cellStyle name="EYCurrency 7 3 5 3 2" xfId="27593" xr:uid="{4B1F5691-E5E9-4B2E-B652-ECFAF3FFF7FA}"/>
    <cellStyle name="EYCurrency 7 3 5 3 3" xfId="33633" xr:uid="{4D56AA0E-AD3F-410F-8171-E8E0AF11BCFA}"/>
    <cellStyle name="EYCurrency 7 3 5 3 4" xfId="39594" xr:uid="{FE9A87C3-A5F8-481D-9EC7-668620534FD9}"/>
    <cellStyle name="EYCurrency 7 3 5 3 5" xfId="20110" xr:uid="{D80B92FA-F1F5-4F0E-A5C6-9FFB6C052DCC}"/>
    <cellStyle name="EYCurrency 7 3 5 4" xfId="23347" xr:uid="{6DCBCEC1-789B-4907-8B19-81C4EF6E52D6}"/>
    <cellStyle name="EYCurrency 7 3 5 5" xfId="29475" xr:uid="{6F2513C8-2C18-4C6B-84C5-A0D1D08F972C}"/>
    <cellStyle name="EYCurrency 7 3 5 6" xfId="35441" xr:uid="{6F2F182D-4BAE-4DFD-8E88-F8C907D5BD74}"/>
    <cellStyle name="EYCurrency 7 3 5 7" xfId="43199" xr:uid="{F74142F3-1C1E-4516-AC60-83F888A787DA}"/>
    <cellStyle name="EYCurrency 7 3 5 8" xfId="15869" xr:uid="{FC1A140A-8A49-461E-B10C-87F494C0BC0F}"/>
    <cellStyle name="EYCurrency 7 3 6" xfId="7697" xr:uid="{885C244D-9A52-46C1-8ECF-2E39508A1E4B}"/>
    <cellStyle name="EYCurrency 7 3 6 2" xfId="10105" xr:uid="{7BD2339E-99BF-411D-A320-B757CBBFA7AF}"/>
    <cellStyle name="EYCurrency 7 3 6 2 2" xfId="25710" xr:uid="{388B9B05-FB0A-4844-A911-E183B373E886}"/>
    <cellStyle name="EYCurrency 7 3 6 2 3" xfId="31788" xr:uid="{6FB20500-ABB9-4207-97BD-EA8B740C6B94}"/>
    <cellStyle name="EYCurrency 7 3 6 2 4" xfId="37751" xr:uid="{F3FE956D-F433-4889-92E8-42841AEE701F}"/>
    <cellStyle name="EYCurrency 7 3 6 2 5" xfId="18227" xr:uid="{D44CCEFE-914E-4551-9741-01DAC7150A41}"/>
    <cellStyle name="EYCurrency 7 3 6 3" xfId="11950" xr:uid="{864BDAFE-C6F3-4D0D-B087-797121E714BA}"/>
    <cellStyle name="EYCurrency 7 3 6 3 2" xfId="27555" xr:uid="{0DCA1C91-9851-48F6-A5BE-8DDD81DCD483}"/>
    <cellStyle name="EYCurrency 7 3 6 3 3" xfId="33595" xr:uid="{8BAC6614-F35E-499F-861A-E529F5E1C700}"/>
    <cellStyle name="EYCurrency 7 3 6 3 4" xfId="39556" xr:uid="{01E7F7D0-2D54-4577-BB95-478552970D37}"/>
    <cellStyle name="EYCurrency 7 3 6 3 5" xfId="20072" xr:uid="{3F5D7151-75E3-4C9C-83FD-DA2D82F21442}"/>
    <cellStyle name="EYCurrency 7 3 6 4" xfId="23309" xr:uid="{55CFF5AC-FE8B-4408-B6F8-0DCEC8B99E90}"/>
    <cellStyle name="EYCurrency 7 3 6 5" xfId="29437" xr:uid="{46F6ABAD-169B-4BBA-8320-B83B29172748}"/>
    <cellStyle name="EYCurrency 7 3 6 6" xfId="35403" xr:uid="{14096E84-84CD-4C20-AA1C-B1B5BB360883}"/>
    <cellStyle name="EYCurrency 7 3 6 7" xfId="42583" xr:uid="{864C89E2-6A62-4026-8D8D-0823FFAC894D}"/>
    <cellStyle name="EYCurrency 7 3 6 8" xfId="15831" xr:uid="{8A0E6E64-5980-49B8-8002-2B6163D57061}"/>
    <cellStyle name="EYCurrency 7 3 7" xfId="9214" xr:uid="{2E91680C-27B6-4C7C-BB33-4CE4D44ED4F4}"/>
    <cellStyle name="EYCurrency 7 3 7 2" xfId="24819" xr:uid="{11ECEB6E-FA54-4B65-AAFA-2F3A98340B02}"/>
    <cellStyle name="EYCurrency 7 3 7 3" xfId="30913" xr:uid="{B48A266D-EAC1-4C2D-B2F6-6110003E5127}"/>
    <cellStyle name="EYCurrency 7 3 7 4" xfId="36876" xr:uid="{1994ECC8-D759-4387-BF14-1FD1E9839A92}"/>
    <cellStyle name="EYCurrency 7 3 7 5" xfId="17338" xr:uid="{4436B21A-DD48-425E-9E34-4B07FC7C8762}"/>
    <cellStyle name="EYCurrency 7 3 8" xfId="22195" xr:uid="{08F1DA20-C4CF-48F7-96BB-C07CD09E68DF}"/>
    <cellStyle name="EYCurrency 7 3 9" xfId="22533" xr:uid="{68ABC813-6738-4EE7-AD5D-04DAD74FC40E}"/>
    <cellStyle name="EYCurrency 7 4" xfId="5889" xr:uid="{E1188485-DA1D-42E9-84C7-A5999A9A6F7F}"/>
    <cellStyle name="EYCurrency 7 4 10" xfId="22512" xr:uid="{558D5E57-FFBA-45AC-9A87-A0360B1DA69E}"/>
    <cellStyle name="EYCurrency 7 4 11" xfId="22778" xr:uid="{E565869C-C438-4E40-A7EE-CBA05B7A28DA}"/>
    <cellStyle name="EYCurrency 7 4 12" xfId="41310" xr:uid="{F4B0EEF5-E606-45EC-AD5A-2AE7BBC568A7}"/>
    <cellStyle name="EYCurrency 7 4 13" xfId="15089" xr:uid="{FFC115C7-B678-42BB-8558-41702437F24F}"/>
    <cellStyle name="EYCurrency 7 4 2" xfId="8004" xr:uid="{2D417842-A3EB-4E91-9653-59976AED23DB}"/>
    <cellStyle name="EYCurrency 7 4 2 2" xfId="10411" xr:uid="{93DAD457-AF59-4AC2-9BA6-A8326D9241F7}"/>
    <cellStyle name="EYCurrency 7 4 2 2 2" xfId="26016" xr:uid="{597BC17E-3198-46DE-ABBB-E81465EF9FE7}"/>
    <cellStyle name="EYCurrency 7 4 2 2 3" xfId="32091" xr:uid="{8C5F5DD4-7057-41D4-BD47-922F7EA429F5}"/>
    <cellStyle name="EYCurrency 7 4 2 2 4" xfId="38054" xr:uid="{65D8AE22-72B5-40C0-B390-DC69D1F8046D}"/>
    <cellStyle name="EYCurrency 7 4 2 2 5" xfId="44078" xr:uid="{B2E7A276-CB4D-4360-8E52-CCA4C0E50054}"/>
    <cellStyle name="EYCurrency 7 4 2 2 6" xfId="18533" xr:uid="{3CBCECD0-E97E-4240-BD55-DA0F7BCD0AE4}"/>
    <cellStyle name="EYCurrency 7 4 2 3" xfId="12256" xr:uid="{18F62554-9F2F-46FD-BBA6-5D4A3A0DA42E}"/>
    <cellStyle name="EYCurrency 7 4 2 3 2" xfId="27861" xr:uid="{DF51BDF7-AAF1-4090-B239-C0090A849271}"/>
    <cellStyle name="EYCurrency 7 4 2 3 3" xfId="33898" xr:uid="{3BD9C2F7-A04C-4ED4-A02E-5D2375BF0703}"/>
    <cellStyle name="EYCurrency 7 4 2 3 4" xfId="39859" xr:uid="{985C532B-9FE1-4E3F-8BF0-865F041F308F}"/>
    <cellStyle name="EYCurrency 7 4 2 3 5" xfId="45183" xr:uid="{35F65BA7-1297-4CE2-B629-4BFC08770861}"/>
    <cellStyle name="EYCurrency 7 4 2 3 6" xfId="20378" xr:uid="{F2029476-0F6D-428F-891D-6362A062C4FB}"/>
    <cellStyle name="EYCurrency 7 4 2 4" xfId="23616" xr:uid="{507CB99A-9B65-4B98-AAAE-D468A07EA17A}"/>
    <cellStyle name="EYCurrency 7 4 2 5" xfId="29740" xr:uid="{E1E7C26E-95C8-4C1D-AC47-FFDD0C38D81D}"/>
    <cellStyle name="EYCurrency 7 4 2 6" xfId="35706" xr:uid="{33B1F9A4-96D6-465E-8F2C-07B03EBF4829}"/>
    <cellStyle name="EYCurrency 7 4 2 7" xfId="42018" xr:uid="{5A175822-06E7-4DA0-B1EC-17344E03361E}"/>
    <cellStyle name="EYCurrency 7 4 2 8" xfId="16137" xr:uid="{3151F7B3-6FB1-4067-8365-CE8C54961D9A}"/>
    <cellStyle name="EYCurrency 7 4 3" xfId="7564" xr:uid="{F0A7E604-657E-4C3B-AA5B-E67895F733A0}"/>
    <cellStyle name="EYCurrency 7 4 3 2" xfId="9972" xr:uid="{132FFF5F-9128-4B84-883A-C122370FA888}"/>
    <cellStyle name="EYCurrency 7 4 3 2 2" xfId="25577" xr:uid="{0B7666D2-FEE0-4599-95E3-C803F011183C}"/>
    <cellStyle name="EYCurrency 7 4 3 2 3" xfId="31656" xr:uid="{7941ACAF-8467-4A50-92C7-35EABC775D97}"/>
    <cellStyle name="EYCurrency 7 4 3 2 4" xfId="37619" xr:uid="{A203E24A-1F6D-4020-BDE7-F8A44922D26B}"/>
    <cellStyle name="EYCurrency 7 4 3 2 5" xfId="44272" xr:uid="{F40FCD8C-3A76-4AD5-805F-1927BEFC764F}"/>
    <cellStyle name="EYCurrency 7 4 3 2 6" xfId="18094" xr:uid="{D16C751E-FF53-4C01-9110-09B97C3B14CC}"/>
    <cellStyle name="EYCurrency 7 4 3 3" xfId="11817" xr:uid="{2090DC72-5D66-4DFF-A5EA-A49A99B6D9E4}"/>
    <cellStyle name="EYCurrency 7 4 3 3 2" xfId="27422" xr:uid="{1D64CEFA-8D00-423B-B2E9-839D83B147F2}"/>
    <cellStyle name="EYCurrency 7 4 3 3 3" xfId="33463" xr:uid="{9D588920-645C-423F-9D0C-64955723B8F8}"/>
    <cellStyle name="EYCurrency 7 4 3 3 4" xfId="39424" xr:uid="{3ABAA44F-B1F5-42D1-AC6A-C42B9864657E}"/>
    <cellStyle name="EYCurrency 7 4 3 3 5" xfId="45377" xr:uid="{D382DD89-DADC-4D5B-BDA1-3EABC84A1D6E}"/>
    <cellStyle name="EYCurrency 7 4 3 3 6" xfId="19939" xr:uid="{40F26401-C29F-4A8C-9F7A-2B540046758E}"/>
    <cellStyle name="EYCurrency 7 4 3 4" xfId="23176" xr:uid="{856DF85A-8458-4763-9A25-5B7BC0121146}"/>
    <cellStyle name="EYCurrency 7 4 3 5" xfId="29305" xr:uid="{354822C5-97ED-4FD7-9297-95DA0C2A6A30}"/>
    <cellStyle name="EYCurrency 7 4 3 6" xfId="35271" xr:uid="{FA4CCE69-3AB2-45E8-9400-B82525526347}"/>
    <cellStyle name="EYCurrency 7 4 3 7" xfId="42212" xr:uid="{2E150807-3BBE-4A1F-8E19-76359C89B662}"/>
    <cellStyle name="EYCurrency 7 4 3 8" xfId="15698" xr:uid="{0988A9D5-799B-4646-AE3D-5CC2829F09CF}"/>
    <cellStyle name="EYCurrency 7 4 4" xfId="7749" xr:uid="{BF7F0537-F444-44E1-8B88-D13780847811}"/>
    <cellStyle name="EYCurrency 7 4 4 2" xfId="10157" xr:uid="{F27AF163-5430-4952-919E-FF2A61C2804F}"/>
    <cellStyle name="EYCurrency 7 4 4 2 2" xfId="25762" xr:uid="{5C806446-4F59-4596-A689-BC80A36D1DCE}"/>
    <cellStyle name="EYCurrency 7 4 4 2 3" xfId="31840" xr:uid="{8BB9834C-4347-4483-B24D-C3A1EED2B0F4}"/>
    <cellStyle name="EYCurrency 7 4 4 2 4" xfId="37803" xr:uid="{E355E580-BC1A-41ED-9BC6-C393BBDD8A89}"/>
    <cellStyle name="EYCurrency 7 4 4 2 5" xfId="43877" xr:uid="{A367F7F2-5D13-49E0-8370-B04649DEBBE5}"/>
    <cellStyle name="EYCurrency 7 4 4 2 6" xfId="18279" xr:uid="{8E3CC0A3-DF0D-4610-987C-741EC9D6BA80}"/>
    <cellStyle name="EYCurrency 7 4 4 3" xfId="12002" xr:uid="{410070B4-3193-4D5B-B442-946AEE6F7152}"/>
    <cellStyle name="EYCurrency 7 4 4 3 2" xfId="27607" xr:uid="{CEF33528-3F76-433B-BF80-B02CE53A8031}"/>
    <cellStyle name="EYCurrency 7 4 4 3 3" xfId="33647" xr:uid="{6A5C0C7C-8C98-41C3-9B97-51CC69F256F7}"/>
    <cellStyle name="EYCurrency 7 4 4 3 4" xfId="39608" xr:uid="{FDF0C5A7-E46E-4019-A12B-D2BE1B1A20A7}"/>
    <cellStyle name="EYCurrency 7 4 4 3 5" xfId="44982" xr:uid="{A4B5BA95-A623-4A15-84CF-C03AFDDC7451}"/>
    <cellStyle name="EYCurrency 7 4 4 3 6" xfId="20124" xr:uid="{C0713C1B-618A-4436-B452-48BDF9CCD21F}"/>
    <cellStyle name="EYCurrency 7 4 4 4" xfId="23361" xr:uid="{C3F868E3-CA36-4ABC-964B-ACC114F02CF1}"/>
    <cellStyle name="EYCurrency 7 4 4 5" xfId="29489" xr:uid="{0521963F-A055-4E6C-8BEE-4F86F99289F4}"/>
    <cellStyle name="EYCurrency 7 4 4 6" xfId="35455" xr:uid="{63059E28-C817-41B7-8050-0DF5DAC4F8FF}"/>
    <cellStyle name="EYCurrency 7 4 4 7" xfId="41817" xr:uid="{C46E04CA-4B94-4C82-82B4-3B67E45FFF48}"/>
    <cellStyle name="EYCurrency 7 4 4 8" xfId="15883" xr:uid="{5FCE5658-08FD-4BAC-9394-FF778F98E426}"/>
    <cellStyle name="EYCurrency 7 4 5" xfId="7690" xr:uid="{8F581EE2-1AE1-4A29-9DDE-50DCCC65993E}"/>
    <cellStyle name="EYCurrency 7 4 5 2" xfId="10098" xr:uid="{E99EB540-DD13-4065-A2B9-F98A2FB170E5}"/>
    <cellStyle name="EYCurrency 7 4 5 2 2" xfId="25703" xr:uid="{1A659DD2-D0F2-4E0E-9118-8EC57B77E35A}"/>
    <cellStyle name="EYCurrency 7 4 5 2 3" xfId="31781" xr:uid="{02A1D7FC-31E7-4C94-9219-BFE7606ABE66}"/>
    <cellStyle name="EYCurrency 7 4 5 2 4" xfId="37744" xr:uid="{BDF44E36-DF26-4500-B9D0-F23296510B0D}"/>
    <cellStyle name="EYCurrency 7 4 5 2 5" xfId="18220" xr:uid="{298513D3-59B3-479A-BFFD-5DE75F9A7250}"/>
    <cellStyle name="EYCurrency 7 4 5 3" xfId="11943" xr:uid="{AFEE678F-C615-4801-B3A4-04C30A3DD8FA}"/>
    <cellStyle name="EYCurrency 7 4 5 3 2" xfId="27548" xr:uid="{540EC762-770D-4783-847D-0B24921C50E3}"/>
    <cellStyle name="EYCurrency 7 4 5 3 3" xfId="33588" xr:uid="{C215D2E1-35A5-42A8-BCC1-C8C180A55342}"/>
    <cellStyle name="EYCurrency 7 4 5 3 4" xfId="39549" xr:uid="{2BF45996-CB17-4035-A567-F8F9F7D31BEA}"/>
    <cellStyle name="EYCurrency 7 4 5 3 5" xfId="20065" xr:uid="{D9EB5AC2-0708-49FD-8E3B-75E7CB00374D}"/>
    <cellStyle name="EYCurrency 7 4 5 4" xfId="23302" xr:uid="{38EBC866-E16D-4F56-B68A-CB6F83B45265}"/>
    <cellStyle name="EYCurrency 7 4 5 5" xfId="29430" xr:uid="{F1E06C68-4F2A-4D73-871A-54BE7D1F5DEA}"/>
    <cellStyle name="EYCurrency 7 4 5 6" xfId="35396" xr:uid="{F4988734-536D-4A5C-9A7D-F85E2155BBA6}"/>
    <cellStyle name="EYCurrency 7 4 5 7" xfId="43236" xr:uid="{8C270A47-235A-4F4E-9D7E-3FE597C8724F}"/>
    <cellStyle name="EYCurrency 7 4 5 8" xfId="15824" xr:uid="{A632BC9C-9F68-4CDF-A78E-EDB0DBA970BF}"/>
    <cellStyle name="EYCurrency 7 4 6" xfId="9294" xr:uid="{B8EE2C9A-5D5C-4EF1-ABD3-59978E55D930}"/>
    <cellStyle name="EYCurrency 7 4 6 2" xfId="24899" xr:uid="{291DFEEC-71F3-412D-88BB-71ABF322D3FB}"/>
    <cellStyle name="EYCurrency 7 4 6 3" xfId="30992" xr:uid="{7332E65C-DDC3-48B7-8965-44530EDA12DB}"/>
    <cellStyle name="EYCurrency 7 4 6 4" xfId="36955" xr:uid="{A5C3AF31-62D1-490F-BDEF-7BB0701B6DBB}"/>
    <cellStyle name="EYCurrency 7 4 6 5" xfId="42871" xr:uid="{E41B9259-BD15-4276-90B1-1FAFD1875413}"/>
    <cellStyle name="EYCurrency 7 4 6 6" xfId="17418" xr:uid="{2B99084B-C239-4B04-9E7F-C156F8426AB4}"/>
    <cellStyle name="EYCurrency 7 4 7" xfId="9198" xr:uid="{09317CD0-C3C2-4F46-AE00-FD4E8DC51825}"/>
    <cellStyle name="EYCurrency 7 4 7 2" xfId="24803" xr:uid="{7DF91F1B-E679-4153-8F5D-933B96607D4D}"/>
    <cellStyle name="EYCurrency 7 4 7 3" xfId="30897" xr:uid="{7FFDF3C3-2DD6-46B4-9D6D-F0C794162077}"/>
    <cellStyle name="EYCurrency 7 4 7 4" xfId="36860" xr:uid="{F4CBD264-30FD-47F6-83A5-A462B070A3D7}"/>
    <cellStyle name="EYCurrency 7 4 7 5" xfId="17322" xr:uid="{93FABFEC-5F73-4FE5-B2D8-2DB39865C953}"/>
    <cellStyle name="EYCurrency 7 4 8" xfId="21424" xr:uid="{1228FD81-4D3B-4A6A-B7C7-C7ABA7EE3AD4}"/>
    <cellStyle name="EYCurrency 7 4 9" xfId="22248" xr:uid="{D51D29B3-D191-43F2-8A87-E091C7F0E86C}"/>
    <cellStyle name="EYCurrency 7 5" xfId="7326" xr:uid="{F72CE1BA-7B5F-46F5-9FBE-C3B9A81C30E2}"/>
    <cellStyle name="EYCurrency 7 5 2" xfId="9734" xr:uid="{8010BFFB-4437-436B-89B2-64F9E1A3433E}"/>
    <cellStyle name="EYCurrency 7 5 2 2" xfId="25339" xr:uid="{D92CE7EC-C2FC-4CCB-B522-10A3580BBF58}"/>
    <cellStyle name="EYCurrency 7 5 2 3" xfId="31418" xr:uid="{CDD4B610-CCA0-45CA-B6E7-738FA080601F}"/>
    <cellStyle name="EYCurrency 7 5 2 4" xfId="37381" xr:uid="{685AE79B-F909-4462-93C9-F2832F4AD45D}"/>
    <cellStyle name="EYCurrency 7 5 2 5" xfId="43660" xr:uid="{3EE58D28-CF80-4FFF-9F78-8E4B6506972A}"/>
    <cellStyle name="EYCurrency 7 5 2 6" xfId="17856" xr:uid="{770B847B-3803-4338-851B-16C3268EDDE8}"/>
    <cellStyle name="EYCurrency 7 5 3" xfId="11579" xr:uid="{0BFF8E47-9520-4116-95EC-B574681B3430}"/>
    <cellStyle name="EYCurrency 7 5 3 2" xfId="27184" xr:uid="{C7C61B40-11A5-4CE4-BFF6-66442C00581D}"/>
    <cellStyle name="EYCurrency 7 5 3 3" xfId="33225" xr:uid="{72BABD2B-AE3E-4547-903A-4739645F81AE}"/>
    <cellStyle name="EYCurrency 7 5 3 4" xfId="39186" xr:uid="{B59A596C-EB64-4205-AADE-C3C37EEDD2AF}"/>
    <cellStyle name="EYCurrency 7 5 3 5" xfId="44765" xr:uid="{3928C614-4EC6-4494-BC3B-AECE97B7978F}"/>
    <cellStyle name="EYCurrency 7 5 3 6" xfId="19701" xr:uid="{9A82697D-47D2-46C8-B5E9-509DF1C297CC}"/>
    <cellStyle name="EYCurrency 7 5 4" xfId="22938" xr:uid="{96A2F054-4B9E-432E-AD22-44D65DCB94CC}"/>
    <cellStyle name="EYCurrency 7 5 5" xfId="29067" xr:uid="{1E820FD9-D491-4522-9443-B1428BE1F90B}"/>
    <cellStyle name="EYCurrency 7 5 6" xfId="35033" xr:uid="{D2EE0984-14FC-424B-AF12-48C329B8FAF1}"/>
    <cellStyle name="EYCurrency 7 5 7" xfId="41600" xr:uid="{F6420E2A-B97C-4A49-B29A-C8C371C77453}"/>
    <cellStyle name="EYCurrency 7 5 8" xfId="15460" xr:uid="{B8F645B2-FFBE-47D9-85E0-CC3CA488EA68}"/>
    <cellStyle name="EYCurrency 7 6" xfId="7853" xr:uid="{B2613327-0DA1-4774-8F6E-AE09DC7DD141}"/>
    <cellStyle name="EYCurrency 7 6 2" xfId="10261" xr:uid="{4FFB8C9D-D1BD-4FE8-8211-B4513B7831F1}"/>
    <cellStyle name="EYCurrency 7 6 2 2" xfId="25866" xr:uid="{39DCCFDD-FD9D-4715-99B1-AEBA7B1F0F97}"/>
    <cellStyle name="EYCurrency 7 6 2 3" xfId="31944" xr:uid="{E747481B-068F-4BCC-BD01-7FD27BAD87FB}"/>
    <cellStyle name="EYCurrency 7 6 2 4" xfId="37907" xr:uid="{98D10A1C-DFC7-46A0-A594-1F6AB5F3F6B3}"/>
    <cellStyle name="EYCurrency 7 6 2 5" xfId="43949" xr:uid="{A7B3EFF6-C611-4F9F-B24C-D05198D3B7EE}"/>
    <cellStyle name="EYCurrency 7 6 2 6" xfId="18383" xr:uid="{0FD5AEEF-B682-455B-82E7-4A3D91680570}"/>
    <cellStyle name="EYCurrency 7 6 3" xfId="12106" xr:uid="{49BED51F-B583-42AA-8115-A26143EC3055}"/>
    <cellStyle name="EYCurrency 7 6 3 2" xfId="27711" xr:uid="{987AC828-E42B-48C8-9FCD-3C4BD06140CD}"/>
    <cellStyle name="EYCurrency 7 6 3 3" xfId="33751" xr:uid="{904B56C8-0143-4846-8450-0E0390CE0118}"/>
    <cellStyle name="EYCurrency 7 6 3 4" xfId="39712" xr:uid="{7A4CB362-627D-4900-8DFA-80B02D4B2FCF}"/>
    <cellStyle name="EYCurrency 7 6 3 5" xfId="45054" xr:uid="{1AEE6CB9-40A3-49EF-BA3D-27B988000118}"/>
    <cellStyle name="EYCurrency 7 6 3 6" xfId="20228" xr:uid="{01193099-6900-4D5B-B8DF-CF82EB7A78FC}"/>
    <cellStyle name="EYCurrency 7 6 4" xfId="23465" xr:uid="{0648EDB0-39AE-4363-AAA1-FEB92D3370D5}"/>
    <cellStyle name="EYCurrency 7 6 5" xfId="29593" xr:uid="{47F0F926-001F-4351-A28D-7744811C769B}"/>
    <cellStyle name="EYCurrency 7 6 6" xfId="35559" xr:uid="{0BDEF528-7E60-4D3F-8BF8-D0AC10DA203A}"/>
    <cellStyle name="EYCurrency 7 6 7" xfId="41889" xr:uid="{A6E78538-E802-4D85-B800-1D74D0381D35}"/>
    <cellStyle name="EYCurrency 7 6 8" xfId="15987" xr:uid="{74E43A98-A1DE-4B01-BE90-202B182442DD}"/>
    <cellStyle name="EYCurrency 7 7" xfId="8338" xr:uid="{CCCD4C84-25C7-4CF4-950D-BB210A16CAE6}"/>
    <cellStyle name="EYCurrency 7 7 2" xfId="10745" xr:uid="{EB5FEEFA-24ED-4CDF-A51B-27F17563F520}"/>
    <cellStyle name="EYCurrency 7 7 2 2" xfId="26350" xr:uid="{661AC3ED-E41E-4B83-ACD7-FBE496A810B8}"/>
    <cellStyle name="EYCurrency 7 7 2 3" xfId="32422" xr:uid="{E343F77B-1B91-46BF-871C-EF330B196F78}"/>
    <cellStyle name="EYCurrency 7 7 2 4" xfId="38385" xr:uid="{24E917D1-E9D0-44F2-A445-C4FD90BA5390}"/>
    <cellStyle name="EYCurrency 7 7 2 5" xfId="18867" xr:uid="{63EF3594-FCDE-4813-BDA9-A01CC42D0E30}"/>
    <cellStyle name="EYCurrency 7 7 3" xfId="12590" xr:uid="{42CD5005-BB84-4EBD-993B-069B30F3DEAE}"/>
    <cellStyle name="EYCurrency 7 7 3 2" xfId="28195" xr:uid="{A72C2A41-533B-4F73-BBAB-E2E77AFAC908}"/>
    <cellStyle name="EYCurrency 7 7 3 3" xfId="34229" xr:uid="{9C03402E-BE07-4750-BB50-E72DEE408CCC}"/>
    <cellStyle name="EYCurrency 7 7 3 4" xfId="40190" xr:uid="{51EE4427-C6F6-4DEB-B521-C117F9D0454F}"/>
    <cellStyle name="EYCurrency 7 7 3 5" xfId="20712" xr:uid="{33A62E7E-06E5-4340-AEA7-7C437346EF5D}"/>
    <cellStyle name="EYCurrency 7 7 4" xfId="23950" xr:uid="{C728768B-F2AB-401B-9BBD-6F301754EE63}"/>
    <cellStyle name="EYCurrency 7 7 5" xfId="30071" xr:uid="{0A32523D-332C-4579-A0F7-B60DD59EC212}"/>
    <cellStyle name="EYCurrency 7 7 6" xfId="36037" xr:uid="{F4A4C985-2CBC-4DA9-A4BA-AFC136B28274}"/>
    <cellStyle name="EYCurrency 7 7 7" xfId="43089" xr:uid="{B6BDA719-738A-4F5D-B7A9-4FA570B0E816}"/>
    <cellStyle name="EYCurrency 7 7 8" xfId="16471" xr:uid="{B04A1A15-7E60-4310-8558-B6036AB241B7}"/>
    <cellStyle name="EYCurrency 7 8" xfId="7370" xr:uid="{0CE68F7F-0A3B-4498-8940-D0DF2BE0C6E8}"/>
    <cellStyle name="EYCurrency 7 8 2" xfId="9778" xr:uid="{91017D45-B7A1-485E-B0B8-E8A357706D50}"/>
    <cellStyle name="EYCurrency 7 8 2 2" xfId="25383" xr:uid="{335CAA64-E942-4F8E-8330-DBD88147E6EA}"/>
    <cellStyle name="EYCurrency 7 8 2 3" xfId="31462" xr:uid="{528F3724-531E-491F-9D18-830F37FE0B57}"/>
    <cellStyle name="EYCurrency 7 8 2 4" xfId="37425" xr:uid="{5FFA0810-2F4C-46B1-B8D7-B710A394A680}"/>
    <cellStyle name="EYCurrency 7 8 2 5" xfId="17900" xr:uid="{E70F3923-BB06-4677-9960-5C50988F75AE}"/>
    <cellStyle name="EYCurrency 7 8 3" xfId="11623" xr:uid="{046BE2CD-CD71-4109-94F3-7973E86B7E29}"/>
    <cellStyle name="EYCurrency 7 8 3 2" xfId="27228" xr:uid="{3DCF4DB6-FD07-4C2D-9832-4C8477960754}"/>
    <cellStyle name="EYCurrency 7 8 3 3" xfId="33269" xr:uid="{DA534A21-ACA9-4000-9C5B-83855EE5CFAF}"/>
    <cellStyle name="EYCurrency 7 8 3 4" xfId="39230" xr:uid="{D1AA84B3-EA66-4B95-BA71-3C6A6976A777}"/>
    <cellStyle name="EYCurrency 7 8 3 5" xfId="19745" xr:uid="{7BFDE032-89F7-4770-905A-8757862DB4B1}"/>
    <cellStyle name="EYCurrency 7 8 4" xfId="22982" xr:uid="{84B3E097-729F-4D47-BE44-D6C83FCE06A1}"/>
    <cellStyle name="EYCurrency 7 8 5" xfId="29111" xr:uid="{F81706B1-739C-47AE-959B-E14F05DBFA7C}"/>
    <cellStyle name="EYCurrency 7 8 6" xfId="35077" xr:uid="{1D7FF8B6-84B9-4146-82E0-2BAFFD100E4A}"/>
    <cellStyle name="EYCurrency 7 8 7" xfId="43107" xr:uid="{F0344E2D-315F-4B63-90E4-41F5A2D79588}"/>
    <cellStyle name="EYCurrency 7 8 8" xfId="15504" xr:uid="{DBC05970-5C2C-42C8-A6CD-9C5C4DB45F98}"/>
    <cellStyle name="EYCurrency 7 9" xfId="9049" xr:uid="{FE0F34ED-3869-40AB-90C4-81FB9E4204B6}"/>
    <cellStyle name="EYCurrency 7 9 2" xfId="24654" xr:uid="{32095879-3913-43F1-A3F3-ABECF02D3817}"/>
    <cellStyle name="EYCurrency 7 9 3" xfId="30748" xr:uid="{70CE68E3-4973-4DFF-9D80-69B0C21CF5AD}"/>
    <cellStyle name="EYCurrency 7 9 4" xfId="36711" xr:uid="{01887505-FC70-4627-8733-55EEC8020739}"/>
    <cellStyle name="EYCurrency 7 9 5" xfId="17173" xr:uid="{49BE2082-2A69-40A3-A025-9083D17D65D8}"/>
    <cellStyle name="EYCurrency 8" xfId="1554" xr:uid="{C62DE948-A2FE-4C77-9342-FD24F5ECF632}"/>
    <cellStyle name="EYCurrency 8 10" xfId="22585" xr:uid="{69ED13E0-1411-43AD-A621-324917E0DF63}"/>
    <cellStyle name="EYCurrency 8 11" xfId="41198" xr:uid="{DD892A1E-8510-4C12-95AC-C36CC3DED175}"/>
    <cellStyle name="EYCurrency 8 12" xfId="14974" xr:uid="{10ADA994-2C35-44D6-9CF9-AB96EFDD0272}"/>
    <cellStyle name="EYCurrency 8 2" xfId="5928" xr:uid="{E8FBEA45-B106-4151-B235-5CB93DD064D2}"/>
    <cellStyle name="EYCurrency 8 2 10" xfId="21895" xr:uid="{2D9BA999-E356-4CEE-A61B-EBED0115A775}"/>
    <cellStyle name="EYCurrency 8 2 11" xfId="22033" xr:uid="{91665528-3B1B-44CE-A6C9-F27C3B4C1533}"/>
    <cellStyle name="EYCurrency 8 2 12" xfId="41349" xr:uid="{FD060AEB-6C81-4DA3-AC7F-2A4F940A2403}"/>
    <cellStyle name="EYCurrency 8 2 13" xfId="15128" xr:uid="{9A1A8C86-EC86-49BA-A057-7D328D58AB92}"/>
    <cellStyle name="EYCurrency 8 2 2" xfId="8043" xr:uid="{A64A4597-9583-4825-9CD3-A397ECAA8794}"/>
    <cellStyle name="EYCurrency 8 2 2 2" xfId="10450" xr:uid="{3FA14E75-D064-42F2-AEF4-20DAE9DE5947}"/>
    <cellStyle name="EYCurrency 8 2 2 2 2" xfId="26055" xr:uid="{FCFA88F4-0603-47C9-BC81-27102A17520A}"/>
    <cellStyle name="EYCurrency 8 2 2 2 3" xfId="32130" xr:uid="{5A73B0BA-ADE6-4E36-8B88-0B64FA322FFE}"/>
    <cellStyle name="EYCurrency 8 2 2 2 4" xfId="38093" xr:uid="{453E52A3-A449-4C83-AA3D-90AA3E14575A}"/>
    <cellStyle name="EYCurrency 8 2 2 2 5" xfId="44117" xr:uid="{4107DD80-EC41-4B9A-99E7-D0BB46334C11}"/>
    <cellStyle name="EYCurrency 8 2 2 2 6" xfId="18572" xr:uid="{C247D85B-85BE-4064-ADA8-B4742396FE2D}"/>
    <cellStyle name="EYCurrency 8 2 2 3" xfId="12295" xr:uid="{C5ED52FB-F35A-45FB-ADDD-3980D0159E87}"/>
    <cellStyle name="EYCurrency 8 2 2 3 2" xfId="27900" xr:uid="{89DB6BFB-BDEB-4414-8456-1BA03BE9EEF3}"/>
    <cellStyle name="EYCurrency 8 2 2 3 3" xfId="33937" xr:uid="{72E2EF68-5428-46C3-92FD-EBA75F33967C}"/>
    <cellStyle name="EYCurrency 8 2 2 3 4" xfId="39898" xr:uid="{A336826C-EE14-4E7E-9BA2-471E91B46442}"/>
    <cellStyle name="EYCurrency 8 2 2 3 5" xfId="45222" xr:uid="{99926A97-8928-456F-94F9-271461D77DE3}"/>
    <cellStyle name="EYCurrency 8 2 2 3 6" xfId="20417" xr:uid="{7FF245B8-77B4-4AD6-BD4D-B4B598892117}"/>
    <cellStyle name="EYCurrency 8 2 2 4" xfId="23655" xr:uid="{0BD21C92-BC1D-4343-BB11-CD2F8E1E0512}"/>
    <cellStyle name="EYCurrency 8 2 2 5" xfId="29779" xr:uid="{FE4AD368-5D28-4C76-9814-2684803D2AF9}"/>
    <cellStyle name="EYCurrency 8 2 2 6" xfId="35745" xr:uid="{A92DD21C-829E-41C1-951C-70871F912F4B}"/>
    <cellStyle name="EYCurrency 8 2 2 7" xfId="42057" xr:uid="{B865D7E3-37F1-4303-8EC4-2F0E95A29C44}"/>
    <cellStyle name="EYCurrency 8 2 2 8" xfId="16176" xr:uid="{2ABF7353-D1D0-4257-B5CE-B84A35144B83}"/>
    <cellStyle name="EYCurrency 8 2 3" xfId="7532" xr:uid="{926DCB16-B8B4-43E7-9438-CA7C4FB6B7EA}"/>
    <cellStyle name="EYCurrency 8 2 3 2" xfId="9940" xr:uid="{1BBCAE69-4CC6-4D4E-A259-AB8642C2E96D}"/>
    <cellStyle name="EYCurrency 8 2 3 2 2" xfId="25545" xr:uid="{197F56C2-93C4-4B78-9A43-31121180356E}"/>
    <cellStyle name="EYCurrency 8 2 3 2 3" xfId="31624" xr:uid="{BB481453-1846-4DDA-9D99-C7131C000436}"/>
    <cellStyle name="EYCurrency 8 2 3 2 4" xfId="37587" xr:uid="{22688E98-7501-4E0A-AD31-3C302678A17E}"/>
    <cellStyle name="EYCurrency 8 2 3 2 5" xfId="43791" xr:uid="{529E40CF-EACF-414A-ABC1-1F6026FC0F18}"/>
    <cellStyle name="EYCurrency 8 2 3 2 6" xfId="18062" xr:uid="{6633A3BE-2B61-4782-B3C7-E8F20F57FFC3}"/>
    <cellStyle name="EYCurrency 8 2 3 3" xfId="11785" xr:uid="{4F81734F-FEE6-4A20-8EF6-E629717EB226}"/>
    <cellStyle name="EYCurrency 8 2 3 3 2" xfId="27390" xr:uid="{AE9668E2-4CCA-4096-A12B-677A9B0B86FB}"/>
    <cellStyle name="EYCurrency 8 2 3 3 3" xfId="33431" xr:uid="{C457FEA4-852F-496A-823D-5028C7353F41}"/>
    <cellStyle name="EYCurrency 8 2 3 3 4" xfId="39392" xr:uid="{5D1DA646-47A7-4FDF-8C0C-290BEF083634}"/>
    <cellStyle name="EYCurrency 8 2 3 3 5" xfId="44896" xr:uid="{C2A11083-A4BF-4357-A9A2-46CFBB18497E}"/>
    <cellStyle name="EYCurrency 8 2 3 3 6" xfId="19907" xr:uid="{0C282FE9-E5E8-4EF6-9ACB-B97BBA250DF4}"/>
    <cellStyle name="EYCurrency 8 2 3 4" xfId="23144" xr:uid="{FBFF06DF-8D86-4757-8E8E-466764D97B33}"/>
    <cellStyle name="EYCurrency 8 2 3 5" xfId="29273" xr:uid="{38F0D5E6-BE84-48FA-A261-93161DC9ACB1}"/>
    <cellStyle name="EYCurrency 8 2 3 6" xfId="35239" xr:uid="{7F90B73F-403B-4451-B7F8-ECF75EBA5C9A}"/>
    <cellStyle name="EYCurrency 8 2 3 7" xfId="41731" xr:uid="{53C04259-51C5-4EB5-8B59-40E064549F0E}"/>
    <cellStyle name="EYCurrency 8 2 3 8" xfId="15666" xr:uid="{DA6C2A13-6712-45E1-89D7-5E42468748A8}"/>
    <cellStyle name="EYCurrency 8 2 4" xfId="8211" xr:uid="{8CB9B223-1C3A-4D6D-9995-18F14583A883}"/>
    <cellStyle name="EYCurrency 8 2 4 2" xfId="10618" xr:uid="{91B9AF3D-57AC-4E37-BFBB-442F5DCAED4B}"/>
    <cellStyle name="EYCurrency 8 2 4 2 2" xfId="26223" xr:uid="{B2C57AC1-3E2A-4CEF-A864-D22DAD445B2E}"/>
    <cellStyle name="EYCurrency 8 2 4 2 3" xfId="32297" xr:uid="{D162CCBE-2828-49C8-B303-88460242CF65}"/>
    <cellStyle name="EYCurrency 8 2 4 2 4" xfId="38260" xr:uid="{C5EB42E5-46BA-40A5-9C1B-1D8E652F1E03}"/>
    <cellStyle name="EYCurrency 8 2 4 2 5" xfId="43908" xr:uid="{6DB7B2B6-BDAC-4338-973B-DC9CCEE9A534}"/>
    <cellStyle name="EYCurrency 8 2 4 2 6" xfId="18740" xr:uid="{254AA4B4-9344-4B94-9DA9-525B239AC8EA}"/>
    <cellStyle name="EYCurrency 8 2 4 3" xfId="12463" xr:uid="{7B384F0F-0AEC-4ADC-A8A2-EF75D1C9A544}"/>
    <cellStyle name="EYCurrency 8 2 4 3 2" xfId="28068" xr:uid="{2B97AF2F-FC46-4E5E-B056-FE9A5525276B}"/>
    <cellStyle name="EYCurrency 8 2 4 3 3" xfId="34104" xr:uid="{334DFF86-6A29-4C1A-B6FB-E4371F351C85}"/>
    <cellStyle name="EYCurrency 8 2 4 3 4" xfId="40065" xr:uid="{2BB4CF63-00A9-4A74-8B03-31E18A40B1E0}"/>
    <cellStyle name="EYCurrency 8 2 4 3 5" xfId="45013" xr:uid="{BAC2B7DD-D48C-4F89-BFE5-2E1DEFEF38B3}"/>
    <cellStyle name="EYCurrency 8 2 4 3 6" xfId="20585" xr:uid="{B22B0CFD-EAB2-45E0-956C-B0F7646D77E1}"/>
    <cellStyle name="EYCurrency 8 2 4 4" xfId="23823" xr:uid="{C59AC55C-AD67-4987-8EBE-662857DBE955}"/>
    <cellStyle name="EYCurrency 8 2 4 5" xfId="29946" xr:uid="{A99B97B9-3B3C-4723-8384-A3953C4922FB}"/>
    <cellStyle name="EYCurrency 8 2 4 6" xfId="35912" xr:uid="{65FE41C2-B9DE-48E8-A234-4B2109B3A878}"/>
    <cellStyle name="EYCurrency 8 2 4 7" xfId="41848" xr:uid="{E2819628-1F00-4D2F-BE59-8BB162B9C5D3}"/>
    <cellStyle name="EYCurrency 8 2 4 8" xfId="16344" xr:uid="{19F5041C-6023-41B0-95CA-DE614645A23C}"/>
    <cellStyle name="EYCurrency 8 2 5" xfId="8351" xr:uid="{697853A2-413E-4E40-B313-B7F071882A81}"/>
    <cellStyle name="EYCurrency 8 2 5 2" xfId="10758" xr:uid="{F4EE2625-7644-48BC-AC00-F458B255012F}"/>
    <cellStyle name="EYCurrency 8 2 5 2 2" xfId="26363" xr:uid="{E60C3A4B-D2C6-4CD5-8726-9ED88CB55850}"/>
    <cellStyle name="EYCurrency 8 2 5 2 3" xfId="32435" xr:uid="{6780A0F6-6398-4691-ABB7-DA735CC9CABA}"/>
    <cellStyle name="EYCurrency 8 2 5 2 4" xfId="38398" xr:uid="{B075E042-0629-48D3-B04B-CB13CA82C16C}"/>
    <cellStyle name="EYCurrency 8 2 5 2 5" xfId="18880" xr:uid="{DF9BC697-45B4-43D7-BB8D-AA64F43B5B65}"/>
    <cellStyle name="EYCurrency 8 2 5 3" xfId="12603" xr:uid="{B30D567A-785C-48EC-8F56-20CF79040B4F}"/>
    <cellStyle name="EYCurrency 8 2 5 3 2" xfId="28208" xr:uid="{FE318414-1F05-4F14-BD01-2BABB629C4B7}"/>
    <cellStyle name="EYCurrency 8 2 5 3 3" xfId="34242" xr:uid="{8F15F0D5-0581-47E2-96D8-5964E0E42C94}"/>
    <cellStyle name="EYCurrency 8 2 5 3 4" xfId="40203" xr:uid="{1E7F0E9F-EB7B-45B8-B8D0-2431FB6BF710}"/>
    <cellStyle name="EYCurrency 8 2 5 3 5" xfId="20725" xr:uid="{79A0CFA7-EDAF-4EC5-BAB0-05BD7405AFD0}"/>
    <cellStyle name="EYCurrency 8 2 5 4" xfId="23963" xr:uid="{E048DF96-5C6B-4273-BCD5-0A29CE13ECF1}"/>
    <cellStyle name="EYCurrency 8 2 5 5" xfId="30084" xr:uid="{7E56D350-41EB-47D0-A2B0-C2868FFFEA2E}"/>
    <cellStyle name="EYCurrency 8 2 5 6" xfId="36050" xr:uid="{3C640BF3-DD91-46D8-919E-C01F0914E911}"/>
    <cellStyle name="EYCurrency 8 2 5 7" xfId="43275" xr:uid="{9FAA7AF9-F767-4527-BBAB-25E75030C856}"/>
    <cellStyle name="EYCurrency 8 2 5 8" xfId="16484" xr:uid="{B3361EBE-BEE7-4A39-B893-5888128A0BAE}"/>
    <cellStyle name="EYCurrency 8 2 6" xfId="9333" xr:uid="{94AFEAF2-B5C0-42F2-AED4-C0B3A58AC8A0}"/>
    <cellStyle name="EYCurrency 8 2 6 2" xfId="24938" xr:uid="{9E782837-B52B-45CB-A6F6-6A0EAB4D3A2D}"/>
    <cellStyle name="EYCurrency 8 2 6 3" xfId="31031" xr:uid="{C1D41C63-B7E9-4876-9397-2C35014E836D}"/>
    <cellStyle name="EYCurrency 8 2 6 4" xfId="36994" xr:uid="{339BD399-851D-46DC-93C7-F92ADC476796}"/>
    <cellStyle name="EYCurrency 8 2 6 5" xfId="42783" xr:uid="{AEA6B504-AE21-4838-AE59-E26862F17914}"/>
    <cellStyle name="EYCurrency 8 2 6 6" xfId="17457" xr:uid="{DF3FF030-9AE4-40C7-9EB0-9B7DAE613322}"/>
    <cellStyle name="EYCurrency 8 2 7" xfId="9168" xr:uid="{4BC03590-EB8E-4357-9F1C-809FA6D22367}"/>
    <cellStyle name="EYCurrency 8 2 7 2" xfId="24773" xr:uid="{56833F09-7CCD-423E-83A9-62BE1514A029}"/>
    <cellStyle name="EYCurrency 8 2 7 3" xfId="30867" xr:uid="{93BA81AD-F3F3-429D-B9A5-BC4DC8E166DE}"/>
    <cellStyle name="EYCurrency 8 2 7 4" xfId="36830" xr:uid="{40C5FEFB-9FA4-437A-BE88-2BCDAA7E3C7A}"/>
    <cellStyle name="EYCurrency 8 2 7 5" xfId="17292" xr:uid="{1D28E274-717B-43F7-8F0C-AB2758F18645}"/>
    <cellStyle name="EYCurrency 8 2 8" xfId="21463" xr:uid="{648BD078-BBB6-4BC4-A3CF-8B4908410C11}"/>
    <cellStyle name="EYCurrency 8 2 9" xfId="22287" xr:uid="{051EEE51-F1E0-4CB7-B8FF-DBE4AE45CE37}"/>
    <cellStyle name="EYCurrency 8 3" xfId="7873" xr:uid="{94F97011-7587-47A4-A56E-DCDD25DB01DD}"/>
    <cellStyle name="EYCurrency 8 3 2" xfId="10280" xr:uid="{9CF3ACAD-DD07-4EC7-9A2D-ED060765C962}"/>
    <cellStyle name="EYCurrency 8 3 2 2" xfId="25885" xr:uid="{10D1666D-4567-4E5E-9C94-E27762496C0F}"/>
    <cellStyle name="EYCurrency 8 3 2 3" xfId="31963" xr:uid="{D76B2ED5-7EAD-4A49-885A-86259D088CDB}"/>
    <cellStyle name="EYCurrency 8 3 2 4" xfId="37926" xr:uid="{903EA36B-F792-4123-BC6B-5A8FE4A42220}"/>
    <cellStyle name="EYCurrency 8 3 2 5" xfId="43964" xr:uid="{79E0C4FA-B2C9-4907-9893-841EAB06903F}"/>
    <cellStyle name="EYCurrency 8 3 2 6" xfId="18402" xr:uid="{3EAA725D-4745-4B6E-A3E4-B7F51180476E}"/>
    <cellStyle name="EYCurrency 8 3 3" xfId="12125" xr:uid="{0D963E0B-166F-4A54-AF8A-DBFDEE10028E}"/>
    <cellStyle name="EYCurrency 8 3 3 2" xfId="27730" xr:uid="{F24E7428-191A-4C56-BEBA-60A358E8EEED}"/>
    <cellStyle name="EYCurrency 8 3 3 3" xfId="33770" xr:uid="{A7792DF9-117A-45FA-A71C-39B1809EE30B}"/>
    <cellStyle name="EYCurrency 8 3 3 4" xfId="39731" xr:uid="{59AC3C96-D12F-4CBD-AF4C-689C078255A0}"/>
    <cellStyle name="EYCurrency 8 3 3 5" xfId="45069" xr:uid="{7C9D4EED-B0A7-401A-9434-E63102B897F0}"/>
    <cellStyle name="EYCurrency 8 3 3 6" xfId="20247" xr:uid="{93D4C065-016A-4272-9852-F3ED046BC747}"/>
    <cellStyle name="EYCurrency 8 3 4" xfId="23485" xr:uid="{346BF175-7BC0-40F2-87DA-B1228A96693A}"/>
    <cellStyle name="EYCurrency 8 3 5" xfId="29612" xr:uid="{ACD4CB57-89DE-43BA-B0A0-C105F8D13BBF}"/>
    <cellStyle name="EYCurrency 8 3 6" xfId="35578" xr:uid="{0A13D887-D1C0-40EF-BBF3-67C501D5D10F}"/>
    <cellStyle name="EYCurrency 8 3 7" xfId="41904" xr:uid="{6D980042-2D1F-47DD-9678-BE1CF6EB7027}"/>
    <cellStyle name="EYCurrency 8 3 8" xfId="16006" xr:uid="{52CFF9D0-E854-425B-940E-2146EFE162AC}"/>
    <cellStyle name="EYCurrency 8 4" xfId="7620" xr:uid="{01368B5C-EA5A-4DE6-835E-6172FAEF3A59}"/>
    <cellStyle name="EYCurrency 8 4 2" xfId="10028" xr:uid="{6044C2C3-3469-4334-8DC8-9199CAD10853}"/>
    <cellStyle name="EYCurrency 8 4 2 2" xfId="25633" xr:uid="{950B1822-9BD1-4B73-81D0-92AB5F673085}"/>
    <cellStyle name="EYCurrency 8 4 2 3" xfId="31711" xr:uid="{15B41AEE-7FA9-4DEE-BBCF-49537296914F}"/>
    <cellStyle name="EYCurrency 8 4 2 4" xfId="37674" xr:uid="{6CAEFB80-73E6-4484-9987-03849BBBABD1}"/>
    <cellStyle name="EYCurrency 8 4 2 5" xfId="44332" xr:uid="{F08B2F1E-45CC-4A72-9EC4-130210CAA4AC}"/>
    <cellStyle name="EYCurrency 8 4 2 6" xfId="18150" xr:uid="{1B5D693D-4F6F-4BF0-8263-6996C64775A6}"/>
    <cellStyle name="EYCurrency 8 4 3" xfId="11873" xr:uid="{2F57B289-5E43-4DE5-8618-7C6BFEC6CB3C}"/>
    <cellStyle name="EYCurrency 8 4 3 2" xfId="27478" xr:uid="{3C36914D-B69B-4821-8A18-F7C7DF316ACE}"/>
    <cellStyle name="EYCurrency 8 4 3 3" xfId="33518" xr:uid="{2707BD6E-CECD-48A4-8BC0-97255307A53E}"/>
    <cellStyle name="EYCurrency 8 4 3 4" xfId="39479" xr:uid="{4347F424-1913-4F72-A79E-B237019EE5D2}"/>
    <cellStyle name="EYCurrency 8 4 3 5" xfId="45437" xr:uid="{EE6EBE56-6C0A-4431-96C0-845D63079720}"/>
    <cellStyle name="EYCurrency 8 4 3 6" xfId="19995" xr:uid="{0CDABDDF-1179-401E-B54F-131B21CBB7C0}"/>
    <cellStyle name="EYCurrency 8 4 4" xfId="23232" xr:uid="{0D483D70-7694-4F62-B289-9DB5A49F48EC}"/>
    <cellStyle name="EYCurrency 8 4 5" xfId="29360" xr:uid="{21192123-F45B-4392-8250-6243A442C09B}"/>
    <cellStyle name="EYCurrency 8 4 6" xfId="35326" xr:uid="{1BC4CE6A-645C-48EC-B1A0-B4ACC6F37B14}"/>
    <cellStyle name="EYCurrency 8 4 7" xfId="42272" xr:uid="{5F40E80A-BC13-4B48-B0F5-6EF1913E8F53}"/>
    <cellStyle name="EYCurrency 8 4 8" xfId="15754" xr:uid="{BFCBF3DA-9D37-4016-A11D-BB1931F6EB42}"/>
    <cellStyle name="EYCurrency 8 5" xfId="7714" xr:uid="{75992296-ED16-421C-94BB-B1F16FDAD8D9}"/>
    <cellStyle name="EYCurrency 8 5 2" xfId="10122" xr:uid="{B35757C7-B9B7-492B-9021-647F24AA0DC3}"/>
    <cellStyle name="EYCurrency 8 5 2 2" xfId="25727" xr:uid="{E36AD7E2-B0BF-4C7D-9E4A-0DE7C02989D5}"/>
    <cellStyle name="EYCurrency 8 5 2 3" xfId="31805" xr:uid="{18CE6091-B6F7-426D-9710-A7EF4311B3D5}"/>
    <cellStyle name="EYCurrency 8 5 2 4" xfId="37768" xr:uid="{258AE0F0-3F1F-453F-84C4-AEA77A541B10}"/>
    <cellStyle name="EYCurrency 8 5 2 5" xfId="18244" xr:uid="{47FEC5C8-8667-4BD5-A971-D702F595276A}"/>
    <cellStyle name="EYCurrency 8 5 3" xfId="11967" xr:uid="{E865801A-9118-4A01-8DB5-B41ABC7F1B09}"/>
    <cellStyle name="EYCurrency 8 5 3 2" xfId="27572" xr:uid="{B60E0A2E-658F-4EF2-81C3-9E1D8717D60B}"/>
    <cellStyle name="EYCurrency 8 5 3 3" xfId="33612" xr:uid="{1C6A2811-FF28-4262-A272-AB993AAF8DAA}"/>
    <cellStyle name="EYCurrency 8 5 3 4" xfId="39573" xr:uid="{B577799F-1E93-4EAE-9ADB-B9B3F193D150}"/>
    <cellStyle name="EYCurrency 8 5 3 5" xfId="20089" xr:uid="{CAB22B4E-8C06-4406-A6CE-A72DCA0D8696}"/>
    <cellStyle name="EYCurrency 8 5 4" xfId="23326" xr:uid="{0971EC5C-698B-43EF-B6D1-7DF0D81BDEAF}"/>
    <cellStyle name="EYCurrency 8 5 5" xfId="29454" xr:uid="{B8BD8D63-8C8B-455A-B996-E50F31550073}"/>
    <cellStyle name="EYCurrency 8 5 6" xfId="35420" xr:uid="{C813E8D5-EEC1-4CED-AD3C-88BC3B6C8A6B}"/>
    <cellStyle name="EYCurrency 8 5 7" xfId="43121" xr:uid="{74960DEE-705B-4CC7-8CF5-61944B8CEAF6}"/>
    <cellStyle name="EYCurrency 8 5 8" xfId="15848" xr:uid="{DE0C7EFC-4BEC-420A-8B05-E045CB172498}"/>
    <cellStyle name="EYCurrency 8 6" xfId="8198" xr:uid="{EF3ADF7A-172A-43EB-B2B0-C090998C8774}"/>
    <cellStyle name="EYCurrency 8 6 2" xfId="10605" xr:uid="{9C7612A3-70B3-441B-BFA4-9EC4D8485054}"/>
    <cellStyle name="EYCurrency 8 6 2 2" xfId="26210" xr:uid="{2EDCBF5F-CBAB-487E-A0F9-81FF4A3A7413}"/>
    <cellStyle name="EYCurrency 8 6 2 3" xfId="32284" xr:uid="{42ECCF69-8A9D-4B56-AC16-9386FA1DDC00}"/>
    <cellStyle name="EYCurrency 8 6 2 4" xfId="38247" xr:uid="{7D462B20-DA12-4289-A3C4-949FF0C102F5}"/>
    <cellStyle name="EYCurrency 8 6 2 5" xfId="18727" xr:uid="{2E8E3DD2-6AF8-42F5-AEB3-B55BD90AE416}"/>
    <cellStyle name="EYCurrency 8 6 3" xfId="12450" xr:uid="{35A2D3C4-DD67-4D3D-9C2C-793588AF710C}"/>
    <cellStyle name="EYCurrency 8 6 3 2" xfId="28055" xr:uid="{E7643190-31DA-4C21-B33D-894382B58F2C}"/>
    <cellStyle name="EYCurrency 8 6 3 3" xfId="34091" xr:uid="{0040B61B-C93F-4415-B791-2F27A9A56976}"/>
    <cellStyle name="EYCurrency 8 6 3 4" xfId="40052" xr:uid="{32B9212E-C26D-46F4-9997-0851A7EC20B6}"/>
    <cellStyle name="EYCurrency 8 6 3 5" xfId="20572" xr:uid="{70CF7B0A-4392-4589-BFB7-D6B901616DB6}"/>
    <cellStyle name="EYCurrency 8 6 4" xfId="23810" xr:uid="{10C00FD6-D3E7-4EAF-97E1-3150627BDF71}"/>
    <cellStyle name="EYCurrency 8 6 5" xfId="29933" xr:uid="{EB1F5098-E94B-428D-98BA-6F9CF770E1C6}"/>
    <cellStyle name="EYCurrency 8 6 6" xfId="35899" xr:uid="{65D82CB0-BA1E-421C-9ED7-64C8A30EC927}"/>
    <cellStyle name="EYCurrency 8 6 7" xfId="43488" xr:uid="{C7012B15-A312-4089-B62E-F2998F1523B5}"/>
    <cellStyle name="EYCurrency 8 6 8" xfId="16331" xr:uid="{4BE201E7-1263-4D23-A3EB-1A85E45896C2}"/>
    <cellStyle name="EYCurrency 8 7" xfId="9536" xr:uid="{BA96EAEA-13BF-4791-B792-F8A5AEE45C4D}"/>
    <cellStyle name="EYCurrency 8 7 2" xfId="25141" xr:uid="{BA09C12C-3A28-4889-9A6F-50A92B65BB0C}"/>
    <cellStyle name="EYCurrency 8 7 3" xfId="31233" xr:uid="{3FA98C6B-8160-47D7-972D-D8C514ED42B0}"/>
    <cellStyle name="EYCurrency 8 7 4" xfId="37196" xr:uid="{B11090AD-21BC-46A3-ACE3-098FCEE2738E}"/>
    <cellStyle name="EYCurrency 8 7 5" xfId="17660" xr:uid="{7FFDEBD2-06B6-43CF-B767-BC1C130540E5}"/>
    <cellStyle name="EYCurrency 8 8" xfId="5749" xr:uid="{E4F7B9FD-BFC3-4E95-89E4-EAA11682D703}"/>
    <cellStyle name="EYCurrency 8 8 2" xfId="22117" xr:uid="{8D7E97B0-C38E-4CFC-8ABE-29AACA0649D3}"/>
    <cellStyle name="EYCurrency 8 9" xfId="21968" xr:uid="{4D6F29A4-9022-4F92-B09C-EA4F38DE7B64}"/>
    <cellStyle name="EYCurrency 9" xfId="2706" xr:uid="{2B8F3B71-ACA5-4BE2-BD44-E068E357A270}"/>
    <cellStyle name="EYCurrency 9 10" xfId="21799" xr:uid="{26146185-EEB0-4798-A7D8-E4D831727BD6}"/>
    <cellStyle name="EYCurrency 9 11" xfId="41288" xr:uid="{D8CD4F1A-2636-493D-8732-CCBE18E2AF5A}"/>
    <cellStyle name="EYCurrency 9 12" xfId="15064" xr:uid="{2B131BB6-C157-40A5-951B-85FE55DCD6CA}"/>
    <cellStyle name="EYCurrency 9 2" xfId="6018" xr:uid="{9427ED6C-501A-4B7F-96AC-2834DBA59571}"/>
    <cellStyle name="EYCurrency 9 2 10" xfId="22480" xr:uid="{8A3C2A9F-BD92-4262-9826-3CDFC096158D}"/>
    <cellStyle name="EYCurrency 9 2 11" xfId="22078" xr:uid="{8EA9848D-E665-4690-9BD3-29897F4F7AB5}"/>
    <cellStyle name="EYCurrency 9 2 12" xfId="41439" xr:uid="{B9EE278A-FAA7-4E22-98C2-364E5CFFCD49}"/>
    <cellStyle name="EYCurrency 9 2 13" xfId="15218" xr:uid="{B297AE86-68CC-4267-897D-2A4750DCDB93}"/>
    <cellStyle name="EYCurrency 9 2 2" xfId="8133" xr:uid="{8836A6F6-02C7-409E-A480-5224B2184409}"/>
    <cellStyle name="EYCurrency 9 2 2 2" xfId="10540" xr:uid="{80C2433C-8964-4116-84BF-309A04BEB9F2}"/>
    <cellStyle name="EYCurrency 9 2 2 2 2" xfId="26145" xr:uid="{12DB045A-039E-4375-BD68-A7EC7607EF0A}"/>
    <cellStyle name="EYCurrency 9 2 2 2 3" xfId="32220" xr:uid="{EE04B477-FE76-444F-8AA5-E59A45B0D761}"/>
    <cellStyle name="EYCurrency 9 2 2 2 4" xfId="38183" xr:uid="{4B5DCE38-9EA7-4152-8B25-5B57FC7789EB}"/>
    <cellStyle name="EYCurrency 9 2 2 2 5" xfId="44207" xr:uid="{BEE31965-7B3C-4940-B00B-AF610C9EEA50}"/>
    <cellStyle name="EYCurrency 9 2 2 2 6" xfId="18662" xr:uid="{A9017266-C599-4236-88DF-1EC7F84D8A10}"/>
    <cellStyle name="EYCurrency 9 2 2 3" xfId="12385" xr:uid="{8EDFBE31-7514-4305-9FBD-058925485D6D}"/>
    <cellStyle name="EYCurrency 9 2 2 3 2" xfId="27990" xr:uid="{3AFEB846-98F6-4B35-A8ED-25FA0DA557D1}"/>
    <cellStyle name="EYCurrency 9 2 2 3 3" xfId="34027" xr:uid="{EF0AF044-75F0-4A93-9DA7-AD5EC81F0CD8}"/>
    <cellStyle name="EYCurrency 9 2 2 3 4" xfId="39988" xr:uid="{EE30E9CE-E319-4ABF-904D-57D88D3902BC}"/>
    <cellStyle name="EYCurrency 9 2 2 3 5" xfId="45312" xr:uid="{9D2093DC-3B04-4F84-B139-2D1E12641E91}"/>
    <cellStyle name="EYCurrency 9 2 2 3 6" xfId="20507" xr:uid="{0CB60D86-6756-4C3E-B6C9-B3F2E9CAA5BC}"/>
    <cellStyle name="EYCurrency 9 2 2 4" xfId="23745" xr:uid="{C196745B-FDD6-46F8-86A4-6140A3C4A82F}"/>
    <cellStyle name="EYCurrency 9 2 2 5" xfId="29869" xr:uid="{556E33DC-E74A-4F45-91AD-FD8018705945}"/>
    <cellStyle name="EYCurrency 9 2 2 6" xfId="35835" xr:uid="{ACAB49EF-5050-4707-859A-1D5F109B6D1E}"/>
    <cellStyle name="EYCurrency 9 2 2 7" xfId="42147" xr:uid="{C12FB931-77FB-4DB4-8271-56F8D40B42C1}"/>
    <cellStyle name="EYCurrency 9 2 2 8" xfId="16266" xr:uid="{F79183FD-3768-4CA6-9E61-1BE76A1A528A}"/>
    <cellStyle name="EYCurrency 9 2 3" xfId="7459" xr:uid="{B3529CD6-8068-4633-A54D-AE6AACE7805C}"/>
    <cellStyle name="EYCurrency 9 2 3 2" xfId="9867" xr:uid="{7B668FAC-247E-4E31-95C2-8B720B8528A4}"/>
    <cellStyle name="EYCurrency 9 2 3 2 2" xfId="25472" xr:uid="{FEFC3185-BAE9-4AC8-9003-A90FA380B370}"/>
    <cellStyle name="EYCurrency 9 2 3 2 3" xfId="31551" xr:uid="{5976A02E-E264-4582-8C2F-84C7886DAA80}"/>
    <cellStyle name="EYCurrency 9 2 3 2 4" xfId="37514" xr:uid="{D578A52E-042E-49DD-9FAE-9E610439D289}"/>
    <cellStyle name="EYCurrency 9 2 3 2 5" xfId="43731" xr:uid="{6BD7AB69-0105-4DC1-8EF2-76FFD7B6F445}"/>
    <cellStyle name="EYCurrency 9 2 3 2 6" xfId="17989" xr:uid="{BDFEA1A8-E799-446D-BE4C-5ABE81DB2889}"/>
    <cellStyle name="EYCurrency 9 2 3 3" xfId="11712" xr:uid="{58C61782-FEFB-4B26-9403-EFD334537212}"/>
    <cellStyle name="EYCurrency 9 2 3 3 2" xfId="27317" xr:uid="{FC2F6FCB-C347-4056-846D-D3A6EF104C8D}"/>
    <cellStyle name="EYCurrency 9 2 3 3 3" xfId="33358" xr:uid="{F0FE9994-CB28-4383-B0DE-D7902122FD6F}"/>
    <cellStyle name="EYCurrency 9 2 3 3 4" xfId="39319" xr:uid="{4B0289E1-E924-4F68-A0FA-1A6D19352744}"/>
    <cellStyle name="EYCurrency 9 2 3 3 5" xfId="44836" xr:uid="{84F0FCC7-553B-4CAA-BEC4-C1C78537CEBE}"/>
    <cellStyle name="EYCurrency 9 2 3 3 6" xfId="19834" xr:uid="{C5D10E92-67F8-436B-92A7-020EA87E3FA7}"/>
    <cellStyle name="EYCurrency 9 2 3 4" xfId="23071" xr:uid="{EEBBAA50-9404-49C5-8838-98DFB748E7C9}"/>
    <cellStyle name="EYCurrency 9 2 3 5" xfId="29200" xr:uid="{E06CC709-2699-4ABA-B4B5-9779CE2BE3EA}"/>
    <cellStyle name="EYCurrency 9 2 3 6" xfId="35166" xr:uid="{F7D3D92C-2914-4F1E-A40F-763D6AC9E0B8}"/>
    <cellStyle name="EYCurrency 9 2 3 7" xfId="41671" xr:uid="{3CBC208E-D5B5-4D7B-84B3-F428319CA19F}"/>
    <cellStyle name="EYCurrency 9 2 3 8" xfId="15593" xr:uid="{F763888C-EA5B-4223-84FF-F226A4622E4D}"/>
    <cellStyle name="EYCurrency 9 2 4" xfId="7823" xr:uid="{9EF8C637-4ABF-4D25-A23D-E1382A1CA3BF}"/>
    <cellStyle name="EYCurrency 9 2 4 2" xfId="10231" xr:uid="{D5A4EEC0-2E4A-4BF3-B508-9A1214BA49E0}"/>
    <cellStyle name="EYCurrency 9 2 4 2 2" xfId="25836" xr:uid="{610EFE55-B081-4D1A-B607-9A0207BFF0D4}"/>
    <cellStyle name="EYCurrency 9 2 4 2 3" xfId="31914" xr:uid="{22624B3F-38FF-447B-9345-14101211646D}"/>
    <cellStyle name="EYCurrency 9 2 4 2 4" xfId="37877" xr:uid="{29FB75CB-3144-4AFC-B150-966890ADB524}"/>
    <cellStyle name="EYCurrency 9 2 4 2 5" xfId="43942" xr:uid="{4F4A114A-29C4-41DC-9463-C4AB79B7FF36}"/>
    <cellStyle name="EYCurrency 9 2 4 2 6" xfId="18353" xr:uid="{E1F2ABF7-04ED-47CC-AA0F-BB3CA458040F}"/>
    <cellStyle name="EYCurrency 9 2 4 3" xfId="12076" xr:uid="{16A25618-0FC4-4E1D-B927-7C72093B70BB}"/>
    <cellStyle name="EYCurrency 9 2 4 3 2" xfId="27681" xr:uid="{084EBB0B-DF7B-4413-A71C-1A2C0F49A7D1}"/>
    <cellStyle name="EYCurrency 9 2 4 3 3" xfId="33721" xr:uid="{CC5C83CC-C4DF-40AC-9126-93F3D53800B9}"/>
    <cellStyle name="EYCurrency 9 2 4 3 4" xfId="39682" xr:uid="{4CAB6CFC-5CD3-4D82-81A5-26BFF2F7F8B9}"/>
    <cellStyle name="EYCurrency 9 2 4 3 5" xfId="45047" xr:uid="{322B4EE6-EFC9-4E9A-8706-6FD16F21654E}"/>
    <cellStyle name="EYCurrency 9 2 4 3 6" xfId="20198" xr:uid="{77A0AAC5-F1B1-47E8-8C4B-6FA152A7542C}"/>
    <cellStyle name="EYCurrency 9 2 4 4" xfId="23435" xr:uid="{0C606987-BC2B-435E-8B69-146EB8A896BC}"/>
    <cellStyle name="EYCurrency 9 2 4 5" xfId="29563" xr:uid="{7140385F-B26D-4D07-8D43-2CA0DB185FD3}"/>
    <cellStyle name="EYCurrency 9 2 4 6" xfId="35529" xr:uid="{DEEB9A40-0D36-44B3-9668-A11F1ED28B38}"/>
    <cellStyle name="EYCurrency 9 2 4 7" xfId="41882" xr:uid="{1C229A56-23B8-4975-80C9-513B0708EDEC}"/>
    <cellStyle name="EYCurrency 9 2 4 8" xfId="15957" xr:uid="{3BC892CE-42AE-49F1-9832-1194F6117B47}"/>
    <cellStyle name="EYCurrency 9 2 5" xfId="7364" xr:uid="{5082B80F-677A-4492-8FFD-D3AB74A49F3B}"/>
    <cellStyle name="EYCurrency 9 2 5 2" xfId="9772" xr:uid="{D0385B3E-6610-41F3-B0EF-07F36B510BD2}"/>
    <cellStyle name="EYCurrency 9 2 5 2 2" xfId="25377" xr:uid="{06766F42-04C4-4A82-8FE3-49C629E0FE03}"/>
    <cellStyle name="EYCurrency 9 2 5 2 3" xfId="31456" xr:uid="{68E6B00F-20EC-44ED-A351-98029519A61F}"/>
    <cellStyle name="EYCurrency 9 2 5 2 4" xfId="37419" xr:uid="{A102FE3F-AEFB-4148-8AF4-C5386716F1B4}"/>
    <cellStyle name="EYCurrency 9 2 5 2 5" xfId="17894" xr:uid="{A47DABA6-6A41-4545-BEDF-62564A85E80F}"/>
    <cellStyle name="EYCurrency 9 2 5 3" xfId="11617" xr:uid="{EEC12CBD-1423-44BD-948D-CC9D56AD8511}"/>
    <cellStyle name="EYCurrency 9 2 5 3 2" xfId="27222" xr:uid="{6022FB4F-8042-4B33-8D75-3229336E656F}"/>
    <cellStyle name="EYCurrency 9 2 5 3 3" xfId="33263" xr:uid="{D178AC82-2FBE-49D1-83DE-707473BC6B1D}"/>
    <cellStyle name="EYCurrency 9 2 5 3 4" xfId="39224" xr:uid="{5F771273-9F49-422A-AF6D-87A0C3D10F1F}"/>
    <cellStyle name="EYCurrency 9 2 5 3 5" xfId="19739" xr:uid="{0CA867B0-4CF6-4A8B-A1EB-F7C4E1740E07}"/>
    <cellStyle name="EYCurrency 9 2 5 4" xfId="22976" xr:uid="{6E7D1D2F-35FD-4FF0-A971-1DFA41150C36}"/>
    <cellStyle name="EYCurrency 9 2 5 5" xfId="29105" xr:uid="{EC24C7DA-08C7-4A72-9895-6A0723458588}"/>
    <cellStyle name="EYCurrency 9 2 5 6" xfId="35071" xr:uid="{E5F9B513-43D3-4AC3-90FC-918B9C690639}"/>
    <cellStyle name="EYCurrency 9 2 5 7" xfId="43365" xr:uid="{425E16C5-141E-4EE6-AF4B-6D6670592FC0}"/>
    <cellStyle name="EYCurrency 9 2 5 8" xfId="15498" xr:uid="{15A25805-6FC3-426D-8777-4CEC7C28E6D9}"/>
    <cellStyle name="EYCurrency 9 2 6" xfId="9423" xr:uid="{D6120B82-01C0-4386-B12A-5FB42733596F}"/>
    <cellStyle name="EYCurrency 9 2 6 2" xfId="25028" xr:uid="{495D0929-C7A4-4D78-84E4-06D33B25B8CA}"/>
    <cellStyle name="EYCurrency 9 2 6 3" xfId="31121" xr:uid="{0FC20C2C-FF12-4AC8-B0BA-3C1F4036837F}"/>
    <cellStyle name="EYCurrency 9 2 6 4" xfId="37084" xr:uid="{45FE1330-6E39-404B-9F91-DDCD875CC98E}"/>
    <cellStyle name="EYCurrency 9 2 6 5" xfId="42789" xr:uid="{65C95C95-B5F2-4FCF-B76F-C95DD66CB26B}"/>
    <cellStyle name="EYCurrency 9 2 6 6" xfId="17547" xr:uid="{5E2F258A-535C-4FC8-A26C-00563D0AFC3C}"/>
    <cellStyle name="EYCurrency 9 2 7" xfId="9098" xr:uid="{490DB433-1680-4A3B-99B4-9A79DC039699}"/>
    <cellStyle name="EYCurrency 9 2 7 2" xfId="24703" xr:uid="{D128450F-C43A-4C93-9314-7F75F62FAD40}"/>
    <cellStyle name="EYCurrency 9 2 7 3" xfId="30797" xr:uid="{B609111C-5DAA-4C7D-A9C7-676668CDC476}"/>
    <cellStyle name="EYCurrency 9 2 7 4" xfId="36760" xr:uid="{894D83FA-2C2B-4726-A7B6-22D772075696}"/>
    <cellStyle name="EYCurrency 9 2 7 5" xfId="17222" xr:uid="{6A1DFF9C-EC96-4599-AE85-B906CBE6E94C}"/>
    <cellStyle name="EYCurrency 9 2 8" xfId="21553" xr:uid="{E8A897E0-8C8F-4705-9189-CCA06FF9F443}"/>
    <cellStyle name="EYCurrency 9 2 9" xfId="22377" xr:uid="{F616235D-898A-48ED-AE4C-F8818DE37EAE}"/>
    <cellStyle name="EYCurrency 9 3" xfId="7960" xr:uid="{BDFFCB38-A06A-40F0-85CA-FCA26E05E02F}"/>
    <cellStyle name="EYCurrency 9 3 2" xfId="10367" xr:uid="{E031E2E7-928D-449F-B5E0-B8A5FF39908A}"/>
    <cellStyle name="EYCurrency 9 3 2 2" xfId="25972" xr:uid="{CD4CB3A6-0E31-42DD-AF1F-6CCA81596076}"/>
    <cellStyle name="EYCurrency 9 3 2 3" xfId="32050" xr:uid="{F0FAC104-1AAD-4551-8AB9-7A55DC00F780}"/>
    <cellStyle name="EYCurrency 9 3 2 4" xfId="38013" xr:uid="{5CBA5FE3-E92E-4582-8D94-13AA6242E16C}"/>
    <cellStyle name="EYCurrency 9 3 2 5" xfId="44054" xr:uid="{445C7661-7D32-4622-A9B0-9D13F2FC08D5}"/>
    <cellStyle name="EYCurrency 9 3 2 6" xfId="18489" xr:uid="{872FD8B5-5ADD-4608-BCFB-D8F942F93DA5}"/>
    <cellStyle name="EYCurrency 9 3 3" xfId="12212" xr:uid="{91FD39E5-AE16-44D1-8089-A6EF29ADF08C}"/>
    <cellStyle name="EYCurrency 9 3 3 2" xfId="27817" xr:uid="{3F906425-97B1-4D7F-A9E4-71CAC91D46C9}"/>
    <cellStyle name="EYCurrency 9 3 3 3" xfId="33857" xr:uid="{157694EE-66C4-4F0A-8796-13F005AED64E}"/>
    <cellStyle name="EYCurrency 9 3 3 4" xfId="39818" xr:uid="{278C7E9D-7A05-4A66-A76B-9698C757B670}"/>
    <cellStyle name="EYCurrency 9 3 3 5" xfId="45159" xr:uid="{55814039-B71A-4F6D-8ABD-BFE7D9AE0E5B}"/>
    <cellStyle name="EYCurrency 9 3 3 6" xfId="20334" xr:uid="{3AC193C4-4183-4693-A8F1-E3F9E2CE6260}"/>
    <cellStyle name="EYCurrency 9 3 4" xfId="23572" xr:uid="{DABEF47B-0FEF-46F2-A6D8-6A395CA87D16}"/>
    <cellStyle name="EYCurrency 9 3 5" xfId="29699" xr:uid="{F7EF6E4C-2EA7-4F8C-9F67-0CF3AC564BE6}"/>
    <cellStyle name="EYCurrency 9 3 6" xfId="35665" xr:uid="{CDB9774B-FE77-4C67-B49E-3DDACBD11BF7}"/>
    <cellStyle name="EYCurrency 9 3 7" xfId="41994" xr:uid="{463FC642-7C11-4E03-9E20-D9D0080D5004}"/>
    <cellStyle name="EYCurrency 9 3 8" xfId="16093" xr:uid="{C7C4D242-102B-4210-8A57-6E0626FFBA2B}"/>
    <cellStyle name="EYCurrency 9 4" xfId="8285" xr:uid="{8653E0B2-0FEA-48DF-9F6C-8DE5C80B97A8}"/>
    <cellStyle name="EYCurrency 9 4 2" xfId="10692" xr:uid="{84F2C5BF-995E-490D-90C5-6EA625AF3757}"/>
    <cellStyle name="EYCurrency 9 4 2 2" xfId="26297" xr:uid="{6FF70352-4178-4838-9299-0E0EFF9A42C4}"/>
    <cellStyle name="EYCurrency 9 4 2 3" xfId="32369" xr:uid="{FF52827E-18E9-41C1-B043-5133F0973FEC}"/>
    <cellStyle name="EYCurrency 9 4 2 4" xfId="38332" xr:uid="{5E32EC35-5941-4685-9E78-2BA2A12E617D}"/>
    <cellStyle name="EYCurrency 9 4 2 5" xfId="43840" xr:uid="{357FADE9-FFAD-4AA6-8A11-9801DAF9EE79}"/>
    <cellStyle name="EYCurrency 9 4 2 6" xfId="18814" xr:uid="{9813EAA1-24B8-4DC8-B119-06E6128F4B1B}"/>
    <cellStyle name="EYCurrency 9 4 3" xfId="12537" xr:uid="{89590EF6-A72F-4E58-9D77-0EE5E3BD80EF}"/>
    <cellStyle name="EYCurrency 9 4 3 2" xfId="28142" xr:uid="{3D91D302-51E4-45E6-98E0-B31D3B3E9024}"/>
    <cellStyle name="EYCurrency 9 4 3 3" xfId="34176" xr:uid="{EA243DA3-C4E7-4A7A-9AFD-C85DAB6AEDDB}"/>
    <cellStyle name="EYCurrency 9 4 3 4" xfId="40137" xr:uid="{020FB05B-0520-4830-8342-EE77CD9F1F6B}"/>
    <cellStyle name="EYCurrency 9 4 3 5" xfId="44945" xr:uid="{FA30219A-E90B-4FE5-BECA-5A8B4F8C45D4}"/>
    <cellStyle name="EYCurrency 9 4 3 6" xfId="20659" xr:uid="{59CE2065-496B-4773-8567-7FE3D4559E81}"/>
    <cellStyle name="EYCurrency 9 4 4" xfId="23897" xr:uid="{79BF58DE-A2F8-4B16-A4DE-09A828CDEFB7}"/>
    <cellStyle name="EYCurrency 9 4 5" xfId="30018" xr:uid="{85DD84E2-172C-4BAD-9995-0B27C71FD402}"/>
    <cellStyle name="EYCurrency 9 4 6" xfId="35984" xr:uid="{E54BEAE3-8253-4D2A-8A19-3B835C48D33E}"/>
    <cellStyle name="EYCurrency 9 4 7" xfId="41780" xr:uid="{379D3380-6EB5-4D62-8C12-25D2ED41CF81}"/>
    <cellStyle name="EYCurrency 9 4 8" xfId="16418" xr:uid="{67D96122-B44D-4756-9014-C197FA9A6AC3}"/>
    <cellStyle name="EYCurrency 9 5" xfId="8206" xr:uid="{451D73F5-6FA1-402A-82FA-02570266C859}"/>
    <cellStyle name="EYCurrency 9 5 2" xfId="10613" xr:uid="{B8572580-677F-44AE-8585-32E91C4D5F29}"/>
    <cellStyle name="EYCurrency 9 5 2 2" xfId="26218" xr:uid="{2EC2A02D-E8D1-4B0F-91F7-1E03A755C263}"/>
    <cellStyle name="EYCurrency 9 5 2 3" xfId="32292" xr:uid="{30004173-F9AB-4225-B85D-2A13D3712F81}"/>
    <cellStyle name="EYCurrency 9 5 2 4" xfId="38255" xr:uid="{0B843724-6657-47EA-9832-6D4023B42973}"/>
    <cellStyle name="EYCurrency 9 5 2 5" xfId="18735" xr:uid="{300F93F5-115A-4227-9906-EA65B479094A}"/>
    <cellStyle name="EYCurrency 9 5 3" xfId="12458" xr:uid="{F64AD24F-8399-43DC-8868-76EDCA729C63}"/>
    <cellStyle name="EYCurrency 9 5 3 2" xfId="28063" xr:uid="{0457C72C-4EBF-402E-8FA2-AD3FCED6A5E9}"/>
    <cellStyle name="EYCurrency 9 5 3 3" xfId="34099" xr:uid="{C6C5F495-BF2E-4713-8EE6-723C5D078721}"/>
    <cellStyle name="EYCurrency 9 5 3 4" xfId="40060" xr:uid="{FCF0A906-51B4-4C83-A5B0-E4CC8BBA6EC4}"/>
    <cellStyle name="EYCurrency 9 5 3 5" xfId="20580" xr:uid="{D30F81F9-E617-4945-97B5-504D62CB25D4}"/>
    <cellStyle name="EYCurrency 9 5 4" xfId="23818" xr:uid="{1DB99D3B-06BA-4176-B508-4DD295115240}"/>
    <cellStyle name="EYCurrency 9 5 5" xfId="29941" xr:uid="{5BDA33B0-B3A3-45F9-87CA-8BA36F77218D}"/>
    <cellStyle name="EYCurrency 9 5 6" xfId="35907" xr:uid="{3A29E1BC-F219-4B7D-85FF-7B8544532F92}"/>
    <cellStyle name="EYCurrency 9 5 7" xfId="43211" xr:uid="{64799C0B-3E7A-4CD9-A22A-0E76264ED7EF}"/>
    <cellStyle name="EYCurrency 9 5 8" xfId="16339" xr:uid="{EDFB47F0-2FBC-43D5-9E89-01A74A0AC69A}"/>
    <cellStyle name="EYCurrency 9 6" xfId="8191" xr:uid="{37EA09D7-1224-4A9C-90E6-D648DA32D0EE}"/>
    <cellStyle name="EYCurrency 9 6 2" xfId="10598" xr:uid="{5E35F071-D7B4-446E-93D3-1044A833AEAB}"/>
    <cellStyle name="EYCurrency 9 6 2 2" xfId="26203" xr:uid="{B862B5DB-C13F-430C-8958-FB6325A94DA9}"/>
    <cellStyle name="EYCurrency 9 6 2 3" xfId="32277" xr:uid="{5199081D-2D35-4FB5-B50F-8D566463A7D2}"/>
    <cellStyle name="EYCurrency 9 6 2 4" xfId="38240" xr:uid="{F8C5A90A-AB97-44C3-8CE6-EBC5D5891B81}"/>
    <cellStyle name="EYCurrency 9 6 2 5" xfId="18720" xr:uid="{A7B7AAE6-EADC-46F3-BF20-9FDFCA7C4F5D}"/>
    <cellStyle name="EYCurrency 9 6 3" xfId="12443" xr:uid="{8CD77830-0E8A-43E2-864C-AFF93A51A2EB}"/>
    <cellStyle name="EYCurrency 9 6 3 2" xfId="28048" xr:uid="{4D456FC9-8A79-40AC-A610-4F03623517C6}"/>
    <cellStyle name="EYCurrency 9 6 3 3" xfId="34084" xr:uid="{E85070D6-09BE-4BC6-B3F9-6B1DED3F2C93}"/>
    <cellStyle name="EYCurrency 9 6 3 4" xfId="40045" xr:uid="{5D1443F0-AC8B-4BAA-B383-3929427BDFD3}"/>
    <cellStyle name="EYCurrency 9 6 3 5" xfId="20565" xr:uid="{94ECFD19-BEF9-4A98-9056-0A68A93E0F1C}"/>
    <cellStyle name="EYCurrency 9 6 4" xfId="23803" xr:uid="{94D16301-8354-4FE6-93DC-10BE4D8F1BCD}"/>
    <cellStyle name="EYCurrency 9 6 5" xfId="29926" xr:uid="{01A82CBA-79BC-44CC-ADCD-C402B209A8F4}"/>
    <cellStyle name="EYCurrency 9 6 6" xfId="35892" xr:uid="{C03064A6-D734-4411-B4FE-92DDB4D32260}"/>
    <cellStyle name="EYCurrency 9 6 7" xfId="42831" xr:uid="{B6EEA695-CEAA-4343-87FB-B1FF26745C65}"/>
    <cellStyle name="EYCurrency 9 6 8" xfId="16324" xr:uid="{94999187-DCFE-4E0B-ACE0-5CC06A89F8C8}"/>
    <cellStyle name="EYCurrency 9 7" xfId="9503" xr:uid="{A77399D7-4BD8-46F1-A3F6-4D444E4A0D2F}"/>
    <cellStyle name="EYCurrency 9 7 2" xfId="25108" xr:uid="{1DA1E22B-026A-443D-BCA5-215578DBFD7E}"/>
    <cellStyle name="EYCurrency 9 7 3" xfId="31200" xr:uid="{F1D85FB3-EB2E-40DC-9298-5D40282F631C}"/>
    <cellStyle name="EYCurrency 9 7 4" xfId="37163" xr:uid="{1F732DE8-25C7-407C-BF9A-6C0A959188CE}"/>
    <cellStyle name="EYCurrency 9 7 5" xfId="17627" xr:uid="{9E18EEBB-6D8C-4414-ACE7-CE47ADF5D0CB}"/>
    <cellStyle name="EYCurrency 9 8" xfId="5836" xr:uid="{6516D4D9-2433-4F5D-857A-D13EF689CF50}"/>
    <cellStyle name="EYCurrency 9 8 2" xfId="22207" xr:uid="{0C43C443-344D-4B03-9E37-09F9C50B5056}"/>
    <cellStyle name="EYCurrency 9 9" xfId="22525" xr:uid="{BA8FCCC4-4F88-4DBA-A3F0-4412EDF8772C}"/>
    <cellStyle name="EYnumber" xfId="80" xr:uid="{3D79F638-35DC-4D2D-B722-2F6BEFBB585F}"/>
    <cellStyle name="EYnumber 10" xfId="5877" xr:uid="{DB4CE6A0-775E-473B-90C7-614F96FA55B7}"/>
    <cellStyle name="EYnumber 10 10" xfId="21928" xr:uid="{088AAAD2-F810-4694-9AC3-EE5524034805}"/>
    <cellStyle name="EYnumber 10 11" xfId="22440" xr:uid="{69958A15-E6EB-4D01-9D97-909D5EEDDEF3}"/>
    <cellStyle name="EYnumber 10 12" xfId="41298" xr:uid="{0BA3BF3B-EED2-494A-BB1A-6FE9D4B9864F}"/>
    <cellStyle name="EYnumber 10 13" xfId="15077" xr:uid="{C7A553AC-07E0-473B-93EA-9E744F855418}"/>
    <cellStyle name="EYnumber 10 2" xfId="7992" xr:uid="{3506D1BC-CEB9-442A-B82C-32A1A1A4D07C}"/>
    <cellStyle name="EYnumber 10 2 2" xfId="10399" xr:uid="{4547D3FF-6ED5-498E-9748-0E2EE054DDBF}"/>
    <cellStyle name="EYnumber 10 2 2 2" xfId="26004" xr:uid="{7F8F440E-BC00-44BD-8AD9-A9EF25CBE0C2}"/>
    <cellStyle name="EYnumber 10 2 2 3" xfId="32079" xr:uid="{6FFAA830-77E6-4429-A158-04D7F7E1D05A}"/>
    <cellStyle name="EYnumber 10 2 2 4" xfId="38042" xr:uid="{8BF8AC61-2BE4-4570-B30D-473E8DAE7B27}"/>
    <cellStyle name="EYnumber 10 2 2 5" xfId="44066" xr:uid="{CE924236-3F1A-4785-822B-062CD04C3BC3}"/>
    <cellStyle name="EYnumber 10 2 2 6" xfId="18521" xr:uid="{A65782BE-5165-49FF-B35F-D3946F2F1EB8}"/>
    <cellStyle name="EYnumber 10 2 3" xfId="12244" xr:uid="{75E956B1-146D-41F8-BC3C-B92E42FAFB11}"/>
    <cellStyle name="EYnumber 10 2 3 2" xfId="27849" xr:uid="{10E18DC0-64C5-4949-B6AF-897ED6F68329}"/>
    <cellStyle name="EYnumber 10 2 3 3" xfId="33886" xr:uid="{875A2034-0B9C-4063-AE1A-BDFC6A1A8013}"/>
    <cellStyle name="EYnumber 10 2 3 4" xfId="39847" xr:uid="{53B523CD-3A42-41CB-AF55-4A7FAAE3CAA6}"/>
    <cellStyle name="EYnumber 10 2 3 5" xfId="45171" xr:uid="{85044B9D-DC4E-4739-A672-29AC547AA3F4}"/>
    <cellStyle name="EYnumber 10 2 3 6" xfId="20366" xr:uid="{5288A1CF-CA5C-4A7D-8E5C-A42EE0EE319D}"/>
    <cellStyle name="EYnumber 10 2 4" xfId="23604" xr:uid="{6C5DA83A-E273-4B27-A093-48DE8DF61781}"/>
    <cellStyle name="EYnumber 10 2 5" xfId="29728" xr:uid="{2BFF306C-107B-4595-9983-D79F3D4440A2}"/>
    <cellStyle name="EYnumber 10 2 6" xfId="35694" xr:uid="{CAE0B429-C301-457B-9132-CF7C46367163}"/>
    <cellStyle name="EYnumber 10 2 7" xfId="42006" xr:uid="{0E1EB5AD-503F-4A03-82D0-51975F30BDA0}"/>
    <cellStyle name="EYnumber 10 2 8" xfId="16125" xr:uid="{36340290-DEB4-49F1-A38A-DAA54A5501FF}"/>
    <cellStyle name="EYnumber 10 3" xfId="7574" xr:uid="{866AC625-0B33-4B80-A949-518E94120BED}"/>
    <cellStyle name="EYnumber 10 3 2" xfId="9982" xr:uid="{59DB2115-BE0B-43F7-9CC6-EA8A0C5C1D1E}"/>
    <cellStyle name="EYnumber 10 3 2 2" xfId="25587" xr:uid="{09919596-072B-4ADC-A391-B57019730E5C}"/>
    <cellStyle name="EYnumber 10 3 2 3" xfId="31666" xr:uid="{EB92CCD9-295C-48E7-B966-24330880D06A}"/>
    <cellStyle name="EYnumber 10 3 2 4" xfId="37629" xr:uid="{1954AC44-CFF3-4933-A395-D7EDC406B298}"/>
    <cellStyle name="EYnumber 10 3 2 5" xfId="43835" xr:uid="{4B8A9EE1-5B9D-475C-B0EF-56E47BFA5C00}"/>
    <cellStyle name="EYnumber 10 3 2 6" xfId="18104" xr:uid="{7438EC9D-D055-4129-B2D3-2EE7E2D7E8F7}"/>
    <cellStyle name="EYnumber 10 3 3" xfId="11827" xr:uid="{06CB3C36-925B-4497-973A-66A5646F4EAD}"/>
    <cellStyle name="EYnumber 10 3 3 2" xfId="27432" xr:uid="{90E0456B-525C-4AC7-BF27-0A7DF704E311}"/>
    <cellStyle name="EYnumber 10 3 3 3" xfId="33473" xr:uid="{96DA16C8-1D4D-4924-8D37-E82000CE41D3}"/>
    <cellStyle name="EYnumber 10 3 3 4" xfId="39434" xr:uid="{E59CC8DD-486F-4615-8A73-03FCAF54B5D9}"/>
    <cellStyle name="EYnumber 10 3 3 5" xfId="44940" xr:uid="{DCFFDB0B-0A23-4F0A-8BC7-8B3C54A3C6CD}"/>
    <cellStyle name="EYnumber 10 3 3 6" xfId="19949" xr:uid="{AB04FD22-0919-4365-9CC2-A690067E1930}"/>
    <cellStyle name="EYnumber 10 3 4" xfId="23186" xr:uid="{6BFD637B-BEA7-4FBC-A3B1-D33C5DE9E9CD}"/>
    <cellStyle name="EYnumber 10 3 5" xfId="29315" xr:uid="{D7E69003-9723-40D0-9FB4-914B4C1CCE25}"/>
    <cellStyle name="EYnumber 10 3 6" xfId="35281" xr:uid="{0E0FE30F-26B4-4CDB-A8AF-8B0B7B5F0994}"/>
    <cellStyle name="EYnumber 10 3 7" xfId="41775" xr:uid="{74A5A379-C79D-4C26-BCD6-09DF93DAD4B0}"/>
    <cellStyle name="EYnumber 10 3 8" xfId="15708" xr:uid="{C96C616E-5C9B-4F58-A7C5-105E46BBA7D9}"/>
    <cellStyle name="EYnumber 10 4" xfId="7741" xr:uid="{6637605C-AD54-4C04-8A5C-9AC661C9F831}"/>
    <cellStyle name="EYnumber 10 4 2" xfId="10149" xr:uid="{9DC16FD6-963B-4160-B168-B9F2BC907E83}"/>
    <cellStyle name="EYnumber 10 4 2 2" xfId="25754" xr:uid="{E29B943B-3E3F-4D56-8C40-ED227C0B5A48}"/>
    <cellStyle name="EYnumber 10 4 2 3" xfId="31832" xr:uid="{EE825E88-15C8-4AF1-825D-14D2D7FFBFFA}"/>
    <cellStyle name="EYnumber 10 4 2 4" xfId="37795" xr:uid="{44EFE460-0F2E-4BAC-8DB5-C67A839E0FE3}"/>
    <cellStyle name="EYnumber 10 4 2 5" xfId="43697" xr:uid="{29DCD5F0-CF1B-4050-B714-827F3FC29D2E}"/>
    <cellStyle name="EYnumber 10 4 2 6" xfId="18271" xr:uid="{695BB8E9-BFC0-49A6-9050-F93A08EF08CF}"/>
    <cellStyle name="EYnumber 10 4 3" xfId="11994" xr:uid="{D472BB58-781F-41ED-9CDC-579F9A80A64C}"/>
    <cellStyle name="EYnumber 10 4 3 2" xfId="27599" xr:uid="{C7E24CAE-4CE7-4EEB-A5F5-53C0E59FD107}"/>
    <cellStyle name="EYnumber 10 4 3 3" xfId="33639" xr:uid="{0526E204-8DBA-4DA4-9608-53F8F83FD85F}"/>
    <cellStyle name="EYnumber 10 4 3 4" xfId="39600" xr:uid="{49B2054B-121D-4E20-8E21-8BD29AB19512}"/>
    <cellStyle name="EYnumber 10 4 3 5" xfId="44802" xr:uid="{C983552F-E4A0-4F74-920E-A2B97298BC30}"/>
    <cellStyle name="EYnumber 10 4 3 6" xfId="20116" xr:uid="{FAC169BD-895D-4651-9D6F-C26680A8A514}"/>
    <cellStyle name="EYnumber 10 4 4" xfId="23353" xr:uid="{08CD36A3-E7B8-445D-B9FB-2979E719BBC2}"/>
    <cellStyle name="EYnumber 10 4 5" xfId="29481" xr:uid="{293AEFF1-4535-41E1-B766-3FDD8F2EB2F4}"/>
    <cellStyle name="EYnumber 10 4 6" xfId="35447" xr:uid="{ACCE476D-1E27-4412-AD1D-02AA07CD8D85}"/>
    <cellStyle name="EYnumber 10 4 7" xfId="41637" xr:uid="{8EA7CA1E-CA1E-4A8D-B081-7B5A962CDBC0}"/>
    <cellStyle name="EYnumber 10 4 8" xfId="15875" xr:uid="{38202205-9983-4326-9251-A2B98901F9B2}"/>
    <cellStyle name="EYnumber 10 5" xfId="7694" xr:uid="{4689E6B0-BEC9-411C-BF9B-1D4432D66E42}"/>
    <cellStyle name="EYnumber 10 5 2" xfId="10102" xr:uid="{0F302268-B00F-4A7C-B239-31A1D81AC545}"/>
    <cellStyle name="EYnumber 10 5 2 2" xfId="25707" xr:uid="{41C8668E-8897-4C04-92E8-4825645240FB}"/>
    <cellStyle name="EYnumber 10 5 2 3" xfId="31785" xr:uid="{9454587C-6F85-47A6-B92A-C184D4F16948}"/>
    <cellStyle name="EYnumber 10 5 2 4" xfId="37748" xr:uid="{E61734E1-2071-475D-9D48-1932912ADE5C}"/>
    <cellStyle name="EYnumber 10 5 2 5" xfId="18224" xr:uid="{239A39EC-F2CE-4700-89B6-E4BF041EF8A6}"/>
    <cellStyle name="EYnumber 10 5 3" xfId="11947" xr:uid="{F14D10B6-8A90-40D8-9FD8-5452477B72C1}"/>
    <cellStyle name="EYnumber 10 5 3 2" xfId="27552" xr:uid="{DF618129-BFBB-44C0-99D2-9CAC1CC8BE6C}"/>
    <cellStyle name="EYnumber 10 5 3 3" xfId="33592" xr:uid="{FEC3718F-6054-415D-B9BC-9AF845C9AC95}"/>
    <cellStyle name="EYnumber 10 5 3 4" xfId="39553" xr:uid="{765B3D84-D72C-44B8-A9EE-7189E47FF8C6}"/>
    <cellStyle name="EYnumber 10 5 3 5" xfId="20069" xr:uid="{7BD3939A-45C2-477F-AD36-CB09095DA9CA}"/>
    <cellStyle name="EYnumber 10 5 4" xfId="23306" xr:uid="{757D1173-947F-43AF-85B7-C951B4E05250}"/>
    <cellStyle name="EYnumber 10 5 5" xfId="29434" xr:uid="{AA354A59-6147-42EE-B001-374681D6F5FF}"/>
    <cellStyle name="EYnumber 10 5 6" xfId="35400" xr:uid="{08811544-563C-44B3-9FD1-76C2765703E1}"/>
    <cellStyle name="EYnumber 10 5 7" xfId="43224" xr:uid="{C06F858C-5F81-4020-B167-CE50947847E5}"/>
    <cellStyle name="EYnumber 10 5 8" xfId="15828" xr:uid="{2BC87DD8-5225-4D05-B769-608C2DE91EDD}"/>
    <cellStyle name="EYnumber 10 6" xfId="9282" xr:uid="{4346DFB1-CC41-4036-A75D-5F0657C05148}"/>
    <cellStyle name="EYnumber 10 6 2" xfId="24887" xr:uid="{24FD48FF-571F-4D4C-A2A3-8CA566B9BC31}"/>
    <cellStyle name="EYnumber 10 6 3" xfId="30980" xr:uid="{73C8A6BD-740D-4A84-897B-06B953B53F2B}"/>
    <cellStyle name="EYnumber 10 6 4" xfId="36943" xr:uid="{72E94CC2-2FD8-4362-8F6F-A5E57AF9E26B}"/>
    <cellStyle name="EYnumber 10 6 5" xfId="43423" xr:uid="{253A5B7C-7686-439A-90D9-7628C1CDC0F7}"/>
    <cellStyle name="EYnumber 10 6 6" xfId="17406" xr:uid="{1DA2A2F0-BE2A-4422-89DA-609FBF2C0FFC}"/>
    <cellStyle name="EYnumber 10 7" xfId="9497" xr:uid="{803E4FCF-2805-4537-AAC3-1F7DFE65305A}"/>
    <cellStyle name="EYnumber 10 7 2" xfId="25102" xr:uid="{0133D0A4-A55A-4BAF-870B-A38FE9F0D8EC}"/>
    <cellStyle name="EYnumber 10 7 3" xfId="31194" xr:uid="{D062C942-04E2-473A-84B1-9C3AADF108FA}"/>
    <cellStyle name="EYnumber 10 7 4" xfId="37157" xr:uid="{F43C0CC5-BC3F-4B6C-9C35-5426C1B35407}"/>
    <cellStyle name="EYnumber 10 7 5" xfId="17621" xr:uid="{22A95D09-C7EB-4D4D-9276-119C8A0D6D06}"/>
    <cellStyle name="EYnumber 10 8" xfId="21412" xr:uid="{0D4C450B-84DC-4739-B726-2534D8B003CE}"/>
    <cellStyle name="EYnumber 10 9" xfId="22236" xr:uid="{7AEBB11B-273F-436B-A910-D4999FA7FD5D}"/>
    <cellStyle name="EYnumber 11" xfId="6157" xr:uid="{A5A665B3-C112-4EC8-BF4E-6298C0C6269A}"/>
    <cellStyle name="EYnumber 11 10" xfId="22456" xr:uid="{EDAB09C4-4B7F-4E0B-9C21-DAF874C21679}"/>
    <cellStyle name="EYnumber 11 11" xfId="28972" xr:uid="{F88FA53B-E871-47EF-9259-C154F99EEFA5}"/>
    <cellStyle name="EYnumber 11 12" xfId="41458" xr:uid="{B5B4F905-0BE6-45F7-9927-23B5847839E8}"/>
    <cellStyle name="EYnumber 11 13" xfId="15240" xr:uid="{81D54A4D-EB6C-4DAF-AB3C-C8D071EA0955}"/>
    <cellStyle name="EYnumber 11 2" xfId="8203" xr:uid="{A1703CD8-B9F9-43EC-BEFA-CCFA47B0E6C1}"/>
    <cellStyle name="EYnumber 11 2 2" xfId="10610" xr:uid="{381A7642-DFC8-498D-AE36-C19C8451BB04}"/>
    <cellStyle name="EYnumber 11 2 2 2" xfId="26215" xr:uid="{C86C1346-797A-4477-A55C-6F3465ED99CF}"/>
    <cellStyle name="EYnumber 11 2 2 3" xfId="32289" xr:uid="{7FE96604-D6B6-4FAF-AE9D-B6B6E2A669B4}"/>
    <cellStyle name="EYnumber 11 2 2 4" xfId="38252" xr:uid="{C7085275-26BB-4194-B19E-41DC606C6424}"/>
    <cellStyle name="EYnumber 11 2 2 5" xfId="44236" xr:uid="{D68F61F3-B75C-4A87-A0CF-DD050732B5F6}"/>
    <cellStyle name="EYnumber 11 2 2 6" xfId="18732" xr:uid="{96857489-21DF-40FB-8B97-57605CEF8EB4}"/>
    <cellStyle name="EYnumber 11 2 3" xfId="12455" xr:uid="{B0EEC054-8AB1-4B8E-8711-A73C18689617}"/>
    <cellStyle name="EYnumber 11 2 3 2" xfId="28060" xr:uid="{B55B3AF6-2A1F-41C9-B434-4AD8770E5F42}"/>
    <cellStyle name="EYnumber 11 2 3 3" xfId="34096" xr:uid="{57573F0C-6FBB-4F82-98E4-61042F680884}"/>
    <cellStyle name="EYnumber 11 2 3 4" xfId="40057" xr:uid="{AE5ADE67-740B-4E78-808C-EE11EADE9958}"/>
    <cellStyle name="EYnumber 11 2 3 5" xfId="45341" xr:uid="{D20A3B33-8AB1-4851-A1F6-736EF36E3FA8}"/>
    <cellStyle name="EYnumber 11 2 3 6" xfId="20577" xr:uid="{F4641C90-E9EE-4EA8-9E79-6A97CC44D13C}"/>
    <cellStyle name="EYnumber 11 2 4" xfId="23815" xr:uid="{86D976E1-7545-4190-9660-002E70928E2B}"/>
    <cellStyle name="EYnumber 11 2 5" xfId="29938" xr:uid="{40FC44AA-C328-4A85-BDB9-3E2E8EEB3DBA}"/>
    <cellStyle name="EYnumber 11 2 6" xfId="35904" xr:uid="{C2C629F0-52ED-424A-94F4-088381AD2B66}"/>
    <cellStyle name="EYnumber 11 2 7" xfId="42176" xr:uid="{D05715A6-4D05-4DD1-80FB-60AF3BEB1A35}"/>
    <cellStyle name="EYnumber 11 2 8" xfId="16336" xr:uid="{F5637E06-E4CB-415B-9CC0-81E4823EF689}"/>
    <cellStyle name="EYnumber 11 3" xfId="7869" xr:uid="{FB9A5DFF-58F1-4C12-9F40-1A3B75068AA5}"/>
    <cellStyle name="EYnumber 11 3 2" xfId="10276" xr:uid="{557673BD-B0A0-4CBF-8E0B-8D9A50309403}"/>
    <cellStyle name="EYnumber 11 3 2 2" xfId="25881" xr:uid="{826BDBCE-EED3-43F1-9201-ED533C3426AE}"/>
    <cellStyle name="EYnumber 11 3 2 3" xfId="31959" xr:uid="{66537A7D-AAC1-44C4-BAF1-D2E95707D6FC}"/>
    <cellStyle name="EYnumber 11 3 2 4" xfId="37922" xr:uid="{950F2B2A-FB57-453F-8AC7-C82C304EB696}"/>
    <cellStyle name="EYnumber 11 3 2 5" xfId="43724" xr:uid="{B514AE92-C747-4C21-B5C0-F9E5A54AFCC6}"/>
    <cellStyle name="EYnumber 11 3 2 6" xfId="18398" xr:uid="{37AE5630-6EDE-4563-B336-8B7B89EBAA34}"/>
    <cellStyle name="EYnumber 11 3 3" xfId="12121" xr:uid="{ACF2C224-36F7-4423-B2CE-3A4C862F8037}"/>
    <cellStyle name="EYnumber 11 3 3 2" xfId="27726" xr:uid="{D284A5BF-94FF-481C-9CB3-5D07143C8014}"/>
    <cellStyle name="EYnumber 11 3 3 3" xfId="33766" xr:uid="{AC896791-4A0F-4055-9418-E56B302E4C64}"/>
    <cellStyle name="EYnumber 11 3 3 4" xfId="39727" xr:uid="{DF847DA7-BB64-4EDF-BC15-893CB23C7447}"/>
    <cellStyle name="EYnumber 11 3 3 5" xfId="44829" xr:uid="{950724FF-D223-4A84-BE0D-E612463C3178}"/>
    <cellStyle name="EYnumber 11 3 3 6" xfId="20243" xr:uid="{D295198C-B30C-4693-9F38-5AE3778C0138}"/>
    <cellStyle name="EYnumber 11 3 4" xfId="23481" xr:uid="{A2427310-B94B-43F7-BBF2-AA90EECC122A}"/>
    <cellStyle name="EYnumber 11 3 5" xfId="29608" xr:uid="{FE97A785-7200-4E10-B038-2B6EEFF509AF}"/>
    <cellStyle name="EYnumber 11 3 6" xfId="35574" xr:uid="{85BD901F-EB9A-43F1-B1A8-401CADA6BA50}"/>
    <cellStyle name="EYnumber 11 3 7" xfId="41664" xr:uid="{DB658711-FC38-4A08-946A-590E6F2F12E4}"/>
    <cellStyle name="EYnumber 11 3 8" xfId="16002" xr:uid="{71A9DD8E-345D-461A-A076-A90DBC3461FD}"/>
    <cellStyle name="EYnumber 11 4" xfId="7835" xr:uid="{D54F1264-37D6-4DE2-91EE-CFB4DADD7ACA}"/>
    <cellStyle name="EYnumber 11 4 2" xfId="10243" xr:uid="{5872FE80-4684-4531-9E6E-AE0922E1E61D}"/>
    <cellStyle name="EYnumber 11 4 2 2" xfId="25848" xr:uid="{CC109D0C-5658-43BB-B609-D8B0A59E330A}"/>
    <cellStyle name="EYnumber 11 4 2 3" xfId="31926" xr:uid="{E306E114-1138-4792-AAD5-8DAB2D40EF51}"/>
    <cellStyle name="EYnumber 11 4 2 4" xfId="37889" xr:uid="{43F305A0-08A6-4F57-83E4-3D29CFC622AD}"/>
    <cellStyle name="EYnumber 11 4 2 5" xfId="18365" xr:uid="{FEBE0C9E-59C4-4DFF-955C-1BF0DDB31E6E}"/>
    <cellStyle name="EYnumber 11 4 3" xfId="12088" xr:uid="{0C3F6E22-A8E3-4C6D-B63B-4B4B0F5F5CE3}"/>
    <cellStyle name="EYnumber 11 4 3 2" xfId="27693" xr:uid="{8E2FB1AE-3A50-4742-91BA-D231CE58E03D}"/>
    <cellStyle name="EYnumber 11 4 3 3" xfId="33733" xr:uid="{4457AE58-E74C-4E44-909C-12F6B84D1701}"/>
    <cellStyle name="EYnumber 11 4 3 4" xfId="39694" xr:uid="{39D43EAB-01BD-4D35-9156-9317B6743A25}"/>
    <cellStyle name="EYnumber 11 4 3 5" xfId="20210" xr:uid="{D932ECE8-688D-47BC-9337-C9128C981CBD}"/>
    <cellStyle name="EYnumber 11 4 4" xfId="23447" xr:uid="{0EC06800-8C8D-439A-A4F1-2681AF87681B}"/>
    <cellStyle name="EYnumber 11 4 5" xfId="29575" xr:uid="{3F152902-687E-4987-946A-7C3EBFE1BF2C}"/>
    <cellStyle name="EYnumber 11 4 6" xfId="35541" xr:uid="{17BBF6E0-E219-4B7F-BCDE-024D40A897BC}"/>
    <cellStyle name="EYnumber 11 4 7" xfId="43390" xr:uid="{A3858685-98B0-41E6-A874-636A6BF1407A}"/>
    <cellStyle name="EYnumber 11 4 8" xfId="15969" xr:uid="{773B84B0-98D2-49A2-87D6-15E3FEB48534}"/>
    <cellStyle name="EYnumber 11 5" xfId="8900" xr:uid="{42153916-E2AE-4F84-BC57-14F2DF69EC30}"/>
    <cellStyle name="EYnumber 11 5 2" xfId="11306" xr:uid="{8FFC1610-396F-4723-8406-3FF4583C3CE1}"/>
    <cellStyle name="EYnumber 11 5 2 2" xfId="26911" xr:uid="{378F705A-5B7A-49AA-979C-D33395AEE1AD}"/>
    <cellStyle name="EYnumber 11 5 2 3" xfId="32959" xr:uid="{B34B63D0-B42D-4349-BA3B-FFB253F0D352}"/>
    <cellStyle name="EYnumber 11 5 2 4" xfId="38921" xr:uid="{4B3C9118-1196-4DC9-BE91-816FD4B6F6FD}"/>
    <cellStyle name="EYnumber 11 5 2 5" xfId="19428" xr:uid="{CD3E2B33-9640-4ABF-A803-F1DB6707659A}"/>
    <cellStyle name="EYnumber 11 5 3" xfId="13151" xr:uid="{635B0BD5-57DF-4877-AFE1-3C9795F52995}"/>
    <cellStyle name="EYnumber 11 5 3 2" xfId="28756" xr:uid="{5663999B-78B9-43A2-89E7-422756C43AF7}"/>
    <cellStyle name="EYnumber 11 5 3 3" xfId="34765" xr:uid="{D641D424-085C-4E72-8A9B-B6AA031277DF}"/>
    <cellStyle name="EYnumber 11 5 3 4" xfId="40726" xr:uid="{A56E5AD3-3D2C-467D-AB80-4E1774B4E743}"/>
    <cellStyle name="EYnumber 11 5 3 5" xfId="21273" xr:uid="{A5404819-6A3E-44A3-8A6F-958F6FFCBD09}"/>
    <cellStyle name="EYnumber 11 5 4" xfId="24512" xr:uid="{7CDCF7A9-D0AC-4553-9A5B-7A9D6B9E3B06}"/>
    <cellStyle name="EYnumber 11 5 5" xfId="30608" xr:uid="{03533653-8A66-4571-B2CE-05B2C52DD201}"/>
    <cellStyle name="EYnumber 11 5 6" xfId="36573" xr:uid="{6ED15511-E29C-435F-9CAE-224F1F35EE24}"/>
    <cellStyle name="EYnumber 11 5 7" xfId="42947" xr:uid="{43B891EC-B229-4790-84F8-463F05ECB1F7}"/>
    <cellStyle name="EYnumber 11 5 8" xfId="17032" xr:uid="{20ADFC98-9E84-4E9E-96CD-28A5AB0DEFC6}"/>
    <cellStyle name="EYnumber 11 6" xfId="9465" xr:uid="{28F17105-ADCC-46B5-B0B6-CEAE12753489}"/>
    <cellStyle name="EYnumber 11 6 2" xfId="25070" xr:uid="{A4C99097-2E65-41FE-AFEA-A9BE83707196}"/>
    <cellStyle name="EYnumber 11 6 3" xfId="31162" xr:uid="{5C6DBA37-185B-4C0E-BEDF-2C7A677E485B}"/>
    <cellStyle name="EYnumber 11 6 4" xfId="37125" xr:uid="{995DFD0D-52D3-458D-BE58-98A27B105BF7}"/>
    <cellStyle name="EYnumber 11 6 5" xfId="17589" xr:uid="{2E32A780-E684-48ED-AEC8-DCA39F4E8D24}"/>
    <cellStyle name="EYnumber 11 7" xfId="9085" xr:uid="{58BDB2DF-809B-45A0-9562-B15068FBECD3}"/>
    <cellStyle name="EYnumber 11 7 2" xfId="24690" xr:uid="{19CA390C-4815-4AFD-9618-8E94E813A5E1}"/>
    <cellStyle name="EYnumber 11 7 3" xfId="30784" xr:uid="{DBDF3F02-0982-4E2D-885A-3D76F1B6112E}"/>
    <cellStyle name="EYnumber 11 7 4" xfId="36747" xr:uid="{AF6D32DF-8EB6-432D-9635-BCFC0D7E5B6A}"/>
    <cellStyle name="EYnumber 11 7 5" xfId="17209" xr:uid="{5CD445CA-38C6-424D-9D20-BF1A625621CF}"/>
    <cellStyle name="EYnumber 11 8" xfId="21573" xr:uid="{E81D0254-BA60-48ED-A39E-8E8A03C08492}"/>
    <cellStyle name="EYnumber 11 9" xfId="22439" xr:uid="{72248944-AF2A-4B1C-ACF8-B1A3849DD488}"/>
    <cellStyle name="EYnumber 12" xfId="7004" xr:uid="{3A0A632B-1001-41E9-AF04-6081D7E7722E}"/>
    <cellStyle name="EYnumber 12 10" xfId="28912" xr:uid="{CCAA07AE-80E4-4C4A-A268-E212703C42D9}"/>
    <cellStyle name="EYnumber 12 11" xfId="34897" xr:uid="{9FB274B8-5820-4F33-BAB6-23EA60EED085}"/>
    <cellStyle name="EYnumber 12 12" xfId="41531" xr:uid="{268050C8-CB2F-4247-93B1-5D7379A51163}"/>
    <cellStyle name="EYnumber 12 13" xfId="15316" xr:uid="{F1DC28AE-C8C0-4D08-8950-D4785ADF7650}"/>
    <cellStyle name="EYnumber 12 2" xfId="8556" xr:uid="{9752149E-1C6B-44A4-9038-A4E7CEC15D3F}"/>
    <cellStyle name="EYnumber 12 2 2" xfId="10963" xr:uid="{722C564E-E154-4260-8D65-812A9252EE60}"/>
    <cellStyle name="EYnumber 12 2 2 2" xfId="26568" xr:uid="{C29B1155-55CB-4A60-B2F1-35DC525F2AF2}"/>
    <cellStyle name="EYnumber 12 2 2 3" xfId="32638" xr:uid="{69AEBC6D-30DA-4B8D-BEBA-8061CB0248E0}"/>
    <cellStyle name="EYnumber 12 2 2 4" xfId="38600" xr:uid="{12E135CA-5AE6-4FFD-B829-199CD553A8FB}"/>
    <cellStyle name="EYnumber 12 2 2 5" xfId="44467" xr:uid="{B590A2E6-4F5F-4029-96AD-A03B711520EF}"/>
    <cellStyle name="EYnumber 12 2 2 6" xfId="19085" xr:uid="{83147543-2B1A-4939-A741-EA29719B4135}"/>
    <cellStyle name="EYnumber 12 2 3" xfId="12808" xr:uid="{8223F69C-FA78-4B55-892D-57FBF0DA11E5}"/>
    <cellStyle name="EYnumber 12 2 3 2" xfId="28413" xr:uid="{70DD6B58-ED9A-4921-9A06-67704D438382}"/>
    <cellStyle name="EYnumber 12 2 3 3" xfId="34444" xr:uid="{01A8241F-C328-4C72-BEB9-CA62D5B3C8E5}"/>
    <cellStyle name="EYnumber 12 2 3 4" xfId="40405" xr:uid="{6EB84EE5-7050-4C68-A25B-66011A6DA72E}"/>
    <cellStyle name="EYnumber 12 2 3 5" xfId="45572" xr:uid="{576304B5-710A-4398-A59E-F22C4765EEE4}"/>
    <cellStyle name="EYnumber 12 2 3 6" xfId="20930" xr:uid="{A8B6F491-096A-46C2-9AC6-DEE1E0EC20BD}"/>
    <cellStyle name="EYnumber 12 2 4" xfId="24168" xr:uid="{45500055-D4F7-44CA-AF85-715B8945B13B}"/>
    <cellStyle name="EYnumber 12 2 5" xfId="30287" xr:uid="{CDCC282D-AEA3-426F-9634-3F11E6FA49EC}"/>
    <cellStyle name="EYnumber 12 2 6" xfId="36252" xr:uid="{BFD357DA-8414-413D-B955-AFBA1699C1B5}"/>
    <cellStyle name="EYnumber 12 2 7" xfId="42407" xr:uid="{52371DFB-6620-4DA7-A724-F4B8184C82C7}"/>
    <cellStyle name="EYnumber 12 2 8" xfId="16689" xr:uid="{3AB9E6FC-A326-4E35-B1FB-99F2315D37B6}"/>
    <cellStyle name="EYnumber 12 3" xfId="8713" xr:uid="{85EC1440-11D1-4B5E-BFC8-302AB932A06E}"/>
    <cellStyle name="EYnumber 12 3 2" xfId="11119" xr:uid="{B82BE07F-9F63-4473-AAA8-8395D8B51999}"/>
    <cellStyle name="EYnumber 12 3 2 2" xfId="26724" xr:uid="{9E7AF285-CC69-4E37-B416-7FF4A5B987C2}"/>
    <cellStyle name="EYnumber 12 3 2 3" xfId="32785" xr:uid="{0763F74F-A460-4FBA-A443-F02241911581}"/>
    <cellStyle name="EYnumber 12 3 2 4" xfId="38747" xr:uid="{C87415D0-6120-47BF-89D1-5F118EEB2B6C}"/>
    <cellStyle name="EYnumber 12 3 2 5" xfId="44559" xr:uid="{19EB076C-9F4B-403A-B3EC-439A92BDE83F}"/>
    <cellStyle name="EYnumber 12 3 2 6" xfId="19241" xr:uid="{3875FEE2-C7D4-46D6-BFAC-F13B38A11BB8}"/>
    <cellStyle name="EYnumber 12 3 3" xfId="12964" xr:uid="{C1B2EC46-8378-42E9-AF5F-400357ADC914}"/>
    <cellStyle name="EYnumber 12 3 3 2" xfId="28569" xr:uid="{A9E0A09C-BF48-4156-BDC9-BC370C35E0BF}"/>
    <cellStyle name="EYnumber 12 3 3 3" xfId="34591" xr:uid="{AA1131E8-4DAA-4F76-8952-D0A397D52299}"/>
    <cellStyle name="EYnumber 12 3 3 4" xfId="40552" xr:uid="{0C9076FF-9D23-475B-BC85-5FBABBBF2D5F}"/>
    <cellStyle name="EYnumber 12 3 3 5" xfId="45664" xr:uid="{4A915E68-87AF-4987-A99C-2BE5B064EC9B}"/>
    <cellStyle name="EYnumber 12 3 3 6" xfId="21086" xr:uid="{26BFC37D-591F-4A6B-A28C-A71B7EC341A7}"/>
    <cellStyle name="EYnumber 12 3 4" xfId="24325" xr:uid="{ADE1A6E1-F7E6-4D30-8CC3-66B1C625C969}"/>
    <cellStyle name="EYnumber 12 3 5" xfId="30434" xr:uid="{5670CF8E-FBA6-4185-AABC-E1FF7DA63E69}"/>
    <cellStyle name="EYnumber 12 3 6" xfId="36399" xr:uid="{221C40C3-156E-4D6B-9241-642AEAAC0FF4}"/>
    <cellStyle name="EYnumber 12 3 7" xfId="42499" xr:uid="{678EFD05-3B36-4BF4-9429-49C8EA32B6D3}"/>
    <cellStyle name="EYnumber 12 3 8" xfId="16845" xr:uid="{5045878B-7DAB-4A56-A491-7E8BFD381F7A}"/>
    <cellStyle name="EYnumber 12 4" xfId="8852" xr:uid="{EA133769-FEAE-45E1-B399-D006D46AE601}"/>
    <cellStyle name="EYnumber 12 4 2" xfId="11258" xr:uid="{B211F107-E8C1-49BB-95C7-C3715EFF97CE}"/>
    <cellStyle name="EYnumber 12 4 2 2" xfId="26863" xr:uid="{52B0F467-340F-4721-A885-B35072B61E90}"/>
    <cellStyle name="EYnumber 12 4 2 3" xfId="32916" xr:uid="{98819BA0-EBB1-413A-9B35-0844988312CB}"/>
    <cellStyle name="EYnumber 12 4 2 4" xfId="38878" xr:uid="{AF13BA04-1DF0-463F-92E6-10758836ACF3}"/>
    <cellStyle name="EYnumber 12 4 2 5" xfId="44601" xr:uid="{C0A2BF6F-6575-4F88-A530-C0811C5F0613}"/>
    <cellStyle name="EYnumber 12 4 2 6" xfId="19380" xr:uid="{825358DE-2BBA-4C79-87A7-747B7D19451C}"/>
    <cellStyle name="EYnumber 12 4 3" xfId="13103" xr:uid="{0FAE02BA-7283-4F92-A1AC-83B7218C18E7}"/>
    <cellStyle name="EYnumber 12 4 3 2" xfId="28708" xr:uid="{42F12D5A-125D-4042-B51A-92B24D534304}"/>
    <cellStyle name="EYnumber 12 4 3 3" xfId="34722" xr:uid="{0930FFE4-B43F-467C-B0D4-CC0CBF2E077F}"/>
    <cellStyle name="EYnumber 12 4 3 4" xfId="40683" xr:uid="{D049E2F3-330B-4D92-8E97-267E5D9899B3}"/>
    <cellStyle name="EYnumber 12 4 3 5" xfId="45706" xr:uid="{8E9FC72F-912A-434C-83B7-0A52F30297A2}"/>
    <cellStyle name="EYnumber 12 4 3 6" xfId="21225" xr:uid="{7626DA74-02F3-4436-B87B-2B62889E034E}"/>
    <cellStyle name="EYnumber 12 4 4" xfId="24464" xr:uid="{0DAFE0EB-20F5-492C-A072-C62A4AACD220}"/>
    <cellStyle name="EYnumber 12 4 5" xfId="30565" xr:uid="{2C752485-D9CF-4579-A491-3710CDD13AEE}"/>
    <cellStyle name="EYnumber 12 4 6" xfId="36530" xr:uid="{BFDB572A-4F06-40A6-A920-56DD08C70ACC}"/>
    <cellStyle name="EYnumber 12 4 7" xfId="42541" xr:uid="{56DD7461-5C57-41C2-BEE7-FBAB623174FA}"/>
    <cellStyle name="EYnumber 12 4 8" xfId="16984" xr:uid="{B18A3DAE-AC7B-474E-9765-EEEBB08E0047}"/>
    <cellStyle name="EYnumber 12 5" xfId="8950" xr:uid="{6D0BC68C-6ABF-4693-871E-1A73C474BA33}"/>
    <cellStyle name="EYnumber 12 5 2" xfId="11356" xr:uid="{7A55A168-F91C-47FE-ACA9-9BDE0F025E31}"/>
    <cellStyle name="EYnumber 12 5 2 2" xfId="26961" xr:uid="{7364C57D-C648-4375-866C-520E84E0DBF3}"/>
    <cellStyle name="EYnumber 12 5 2 3" xfId="33006" xr:uid="{29C95502-DED2-4693-8A1D-F7A35BD734A4}"/>
    <cellStyle name="EYnumber 12 5 2 4" xfId="38968" xr:uid="{BB667BFE-0784-406D-8746-E7349BB5FDC9}"/>
    <cellStyle name="EYnumber 12 5 2 5" xfId="19478" xr:uid="{C68CB651-1D82-4DA3-BB92-CF0C26C96F59}"/>
    <cellStyle name="EYnumber 12 5 3" xfId="13201" xr:uid="{56532541-CDF5-4EF1-A9F6-5F66B8CBF44C}"/>
    <cellStyle name="EYnumber 12 5 3 2" xfId="28806" xr:uid="{8AD7060B-C1CC-44A4-946A-9D32E3E24044}"/>
    <cellStyle name="EYnumber 12 5 3 3" xfId="34812" xr:uid="{DECC82F6-74E8-41FD-9F83-C026C9750450}"/>
    <cellStyle name="EYnumber 12 5 3 4" xfId="40773" xr:uid="{60F72AD3-2D10-40A3-8CF3-A1F47ADE1EE2}"/>
    <cellStyle name="EYnumber 12 5 3 5" xfId="21323" xr:uid="{D7D32FC9-2E6C-4285-88C8-DCDBA129B3DC}"/>
    <cellStyle name="EYnumber 12 5 4" xfId="24562" xr:uid="{F4A32383-1EE2-420A-B632-683573CA7A7B}"/>
    <cellStyle name="EYnumber 12 5 5" xfId="30655" xr:uid="{F0CAC64B-0294-44BC-BF57-38B95FB0BCB3}"/>
    <cellStyle name="EYnumber 12 5 6" xfId="36620" xr:uid="{F7CC6D63-42C8-4767-8E95-6C7A2B694BE0}"/>
    <cellStyle name="EYnumber 12 5 7" xfId="43588" xr:uid="{DBD81AB1-C84A-46A4-BC92-3A8549D503FC}"/>
    <cellStyle name="EYnumber 12 5 8" xfId="17082" xr:uid="{A530461F-8BCE-4596-8E4E-7C46D2F8370D}"/>
    <cellStyle name="EYnumber 12 6" xfId="9585" xr:uid="{BE549FA6-9329-471A-B99D-14234EA5E981}"/>
    <cellStyle name="EYnumber 12 6 2" xfId="25190" xr:uid="{EF79E106-29F3-44D1-8CC4-4DF9FAB86052}"/>
    <cellStyle name="EYnumber 12 6 3" xfId="31280" xr:uid="{4F9F48A4-64C7-4700-82D8-4E9E2C88C7F0}"/>
    <cellStyle name="EYnumber 12 6 4" xfId="37243" xr:uid="{729CF981-A316-4AD8-AA04-786A0E19C206}"/>
    <cellStyle name="EYnumber 12 6 5" xfId="44696" xr:uid="{7A4472D2-EB7F-4891-83B3-83B30AA72D1A}"/>
    <cellStyle name="EYnumber 12 6 6" xfId="17709" xr:uid="{42D42AF9-7F74-4AC7-816F-F053D5A59E62}"/>
    <cellStyle name="EYnumber 12 7" xfId="11439" xr:uid="{B21F4C81-CE00-4107-B01F-5FCC06421571}"/>
    <cellStyle name="EYnumber 12 7 2" xfId="27044" xr:uid="{DEAA66AE-164A-4E97-8F04-AC6C025F7D48}"/>
    <cellStyle name="EYnumber 12 7 3" xfId="33089" xr:uid="{C2F6EA5E-FC3F-4AC5-808B-F7BF8BA45838}"/>
    <cellStyle name="EYnumber 12 7 4" xfId="39051" xr:uid="{7F1BF2DF-8B9C-4374-A2DC-35D68F03FB58}"/>
    <cellStyle name="EYnumber 12 7 5" xfId="19561" xr:uid="{CD304D91-9720-40F9-82AE-49DEC8CB9820}"/>
    <cellStyle name="EYnumber 12 8" xfId="21649" xr:uid="{E0E8EB8B-2DB0-41AE-AC3C-8383FE946A93}"/>
    <cellStyle name="EYnumber 12 9" xfId="22776" xr:uid="{89CC2E3C-7A78-4AE4-988C-5226F98CD62E}"/>
    <cellStyle name="EYnumber 13" xfId="13487" xr:uid="{EEF03186-B0F2-4B6B-AEC4-5B00AFE37049}"/>
    <cellStyle name="EYnumber 13 2" xfId="42938" xr:uid="{895DA0C1-CB67-43E1-973A-CF2593124D7B}"/>
    <cellStyle name="EYnumber 13 3" xfId="21704" xr:uid="{81DB125E-B3A7-42A0-9A1C-62EF92A100BA}"/>
    <cellStyle name="EYnumber 14" xfId="22111" xr:uid="{9945DE4A-12BB-4507-A79D-1E7DE0910F6D}"/>
    <cellStyle name="EYnumber 14 2" xfId="42975" xr:uid="{169CB384-85FF-48CA-BAE9-842DF0EB149D}"/>
    <cellStyle name="EYnumber 15" xfId="32578" xr:uid="{F55D5AB0-1C2C-4140-9AF6-99AA9BFF5BA0}"/>
    <cellStyle name="EYnumber 15 2" xfId="43621" xr:uid="{4ADE4D4C-28F2-4760-8DF0-F6CA8D385423}"/>
    <cellStyle name="EYnumber 16" xfId="41145" xr:uid="{B02B5CD9-6B31-4679-B9FB-8A6F6FD5EAEC}"/>
    <cellStyle name="EYnumber 17" xfId="14920" xr:uid="{3B3B34A0-0785-43A2-907E-FA320EC2DD2B}"/>
    <cellStyle name="EYnumber 2" xfId="148" xr:uid="{8C3ABB4A-8471-4FE5-AB63-2E055C2D70F9}"/>
    <cellStyle name="EYnumber 2 10" xfId="7988" xr:uid="{CC0692EB-39CC-40A1-AFC0-96E3D004A5DD}"/>
    <cellStyle name="EYnumber 2 10 2" xfId="10395" xr:uid="{A9A6845C-41AC-4FD2-B5EB-472B68EBE8DE}"/>
    <cellStyle name="EYnumber 2 10 2 2" xfId="26000" xr:uid="{7537018B-8CCE-42A6-BA57-2A7F05AB32F5}"/>
    <cellStyle name="EYnumber 2 10 2 3" xfId="32075" xr:uid="{D1DEB528-CC20-49BA-B876-17C9861647B3}"/>
    <cellStyle name="EYnumber 2 10 2 4" xfId="38038" xr:uid="{756A2832-710A-4792-A93E-14E890828215}"/>
    <cellStyle name="EYnumber 2 10 2 5" xfId="43959" xr:uid="{06F24D6A-4645-470A-B54B-C3C7AF50263D}"/>
    <cellStyle name="EYnumber 2 10 2 6" xfId="18517" xr:uid="{37F0644D-9861-4766-B30F-B8EA21445C57}"/>
    <cellStyle name="EYnumber 2 10 3" xfId="12240" xr:uid="{3A24D57A-58FA-410F-AEA2-70678CBE655B}"/>
    <cellStyle name="EYnumber 2 10 3 2" xfId="27845" xr:uid="{A028C4F0-EE0E-49AD-8E48-D5BB5DA96A41}"/>
    <cellStyle name="EYnumber 2 10 3 3" xfId="33882" xr:uid="{D6A75024-D8EA-48C1-BC2A-81A5DA1BC8F7}"/>
    <cellStyle name="EYnumber 2 10 3 4" xfId="39843" xr:uid="{CCBB8301-00F4-4307-9EAB-17F7136DDB1C}"/>
    <cellStyle name="EYnumber 2 10 3 5" xfId="45064" xr:uid="{0B90080D-A145-4182-9B11-B56DBD530456}"/>
    <cellStyle name="EYnumber 2 10 3 6" xfId="20362" xr:uid="{9A5FCCE2-0233-4072-A65E-179FADBDF663}"/>
    <cellStyle name="EYnumber 2 10 4" xfId="23600" xr:uid="{7527A861-CF43-46A9-9810-65D34CB29714}"/>
    <cellStyle name="EYnumber 2 10 5" xfId="29724" xr:uid="{98E546E2-F495-4053-9AD3-E8267D461C72}"/>
    <cellStyle name="EYnumber 2 10 6" xfId="35690" xr:uid="{B8698A7C-2BE9-4C76-9168-5AE6D8792A41}"/>
    <cellStyle name="EYnumber 2 10 7" xfId="41899" xr:uid="{ED2353B4-F664-4A9A-9598-4817BA12CCCC}"/>
    <cellStyle name="EYnumber 2 10 8" xfId="16121" xr:uid="{10FA7E5B-B933-4D0F-89CA-C820D51D07F1}"/>
    <cellStyle name="EYnumber 2 11" xfId="8752" xr:uid="{C8DC02B0-FFBB-4792-90D6-040E1F6E2C54}"/>
    <cellStyle name="EYnumber 2 11 2" xfId="11158" xr:uid="{8B159831-EE5C-41A4-9BD8-43BA3F282B2C}"/>
    <cellStyle name="EYnumber 2 11 2 2" xfId="26763" xr:uid="{F5597CC2-E6E1-4957-B88A-E66C8A978B04}"/>
    <cellStyle name="EYnumber 2 11 2 3" xfId="32823" xr:uid="{7C5B3A91-A433-4523-84BF-F2150896AB73}"/>
    <cellStyle name="EYnumber 2 11 2 4" xfId="38785" xr:uid="{7A5BDABE-AE37-49B5-AAA6-A12FD3AE428A}"/>
    <cellStyle name="EYnumber 2 11 2 5" xfId="19280" xr:uid="{E82F9D12-9DF9-4EED-99C4-5E2F0F25E558}"/>
    <cellStyle name="EYnumber 2 11 3" xfId="13003" xr:uid="{0EDE7A06-9427-4D6A-8D35-6971626BFAEE}"/>
    <cellStyle name="EYnumber 2 11 3 2" xfId="28608" xr:uid="{ED598E75-C4F6-4EBC-8E3F-04354D93977D}"/>
    <cellStyle name="EYnumber 2 11 3 3" xfId="34629" xr:uid="{4D88F97E-F655-423B-8E0E-189AF93FAF07}"/>
    <cellStyle name="EYnumber 2 11 3 4" xfId="40590" xr:uid="{0B2A4B9F-26E0-48A2-8137-DF9CDE5777D0}"/>
    <cellStyle name="EYnumber 2 11 3 5" xfId="21125" xr:uid="{66896246-991B-4B7F-BAB5-CE37B5176C15}"/>
    <cellStyle name="EYnumber 2 11 4" xfId="24364" xr:uid="{5F7DE0A8-3CCB-45E7-A92D-EB259FA9FAE6}"/>
    <cellStyle name="EYnumber 2 11 5" xfId="30472" xr:uid="{284CFC10-CF95-4CA3-83F6-60D750C05998}"/>
    <cellStyle name="EYnumber 2 11 6" xfId="36437" xr:uid="{74CA1441-88EE-4156-81D1-FC82370CEA09}"/>
    <cellStyle name="EYnumber 2 11 7" xfId="43050" xr:uid="{B87CB432-7850-4075-B688-7DFC4858D588}"/>
    <cellStyle name="EYnumber 2 11 8" xfId="16884" xr:uid="{729040F1-CAEC-417F-A756-BDBE067A0652}"/>
    <cellStyle name="EYnumber 2 12" xfId="7377" xr:uid="{6FF0ED31-E7CD-4364-A9BD-ACE2178CB3C7}"/>
    <cellStyle name="EYnumber 2 12 2" xfId="9785" xr:uid="{9647B898-B04B-47BD-AF9C-D52D77223387}"/>
    <cellStyle name="EYnumber 2 12 2 2" xfId="25390" xr:uid="{3BB36A25-FD83-4218-A31F-E29C58C21F41}"/>
    <cellStyle name="EYnumber 2 12 2 3" xfId="31469" xr:uid="{E5E61F87-7DAE-46E8-855C-02752687CC4A}"/>
    <cellStyle name="EYnumber 2 12 2 4" xfId="37432" xr:uid="{12093DB9-0A58-4378-AEBC-D80F11CACD3F}"/>
    <cellStyle name="EYnumber 2 12 2 5" xfId="17907" xr:uid="{2F8D93A8-9E55-4881-AD10-C8C62D4B5B1D}"/>
    <cellStyle name="EYnumber 2 12 3" xfId="11630" xr:uid="{EB734D15-4859-4536-813D-8E33ED6D1DE0}"/>
    <cellStyle name="EYnumber 2 12 3 2" xfId="27235" xr:uid="{EFA69DA8-96EA-46F7-B313-9EE203DA7BAB}"/>
    <cellStyle name="EYnumber 2 12 3 3" xfId="33276" xr:uid="{F1B16BFA-B78B-40CD-899C-0BF472C9A25F}"/>
    <cellStyle name="EYnumber 2 12 3 4" xfId="39237" xr:uid="{35088E8E-ACC8-49E4-9CC7-24A95ECD50DC}"/>
    <cellStyle name="EYnumber 2 12 3 5" xfId="19752" xr:uid="{357F675B-0215-49A0-9265-8E442750E8F6}"/>
    <cellStyle name="EYnumber 2 12 4" xfId="22989" xr:uid="{554019AE-39FA-4EDE-901D-E41BB5B72FF8}"/>
    <cellStyle name="EYnumber 2 12 5" xfId="29118" xr:uid="{D422622A-7698-45AA-96C5-6CF4890C4528}"/>
    <cellStyle name="EYnumber 2 12 6" xfId="35084" xr:uid="{590AFD85-9C3D-4749-8617-D0A0734F5FF9}"/>
    <cellStyle name="EYnumber 2 12 7" xfId="43115" xr:uid="{1448043A-2123-43E4-9E96-702C72DAFED9}"/>
    <cellStyle name="EYnumber 2 12 8" xfId="15511" xr:uid="{8E83E0C4-FCF8-4F9E-8330-69DC2069302D}"/>
    <cellStyle name="EYnumber 2 13" xfId="9039" xr:uid="{4EB08990-BF8B-4FE6-A260-30BEBD6B0DF7}"/>
    <cellStyle name="EYnumber 2 13 2" xfId="24644" xr:uid="{8CF1F10F-89D0-4CF8-88E8-66F54FDA9F0E}"/>
    <cellStyle name="EYnumber 2 13 3" xfId="30738" xr:uid="{4E4BF623-5D08-461C-B8E8-C6EEC621C40C}"/>
    <cellStyle name="EYnumber 2 13 4" xfId="36701" xr:uid="{257E3459-170E-4B8C-80EF-D7C9F9C3C43F}"/>
    <cellStyle name="EYnumber 2 13 5" xfId="17163" xr:uid="{DC491147-D584-4382-9025-5E300958737A}"/>
    <cellStyle name="EYnumber 2 14" xfId="21724" xr:uid="{24C67202-267A-4606-81D4-7B2D3E233C0E}"/>
    <cellStyle name="EYnumber 2 15" xfId="22731" xr:uid="{CC47A0C3-E927-4885-80E2-1122BA6AFD41}"/>
    <cellStyle name="EYnumber 2 16" xfId="28957" xr:uid="{6C98D336-C1D2-47CB-9AE7-3A32566A6B3E}"/>
    <cellStyle name="EYnumber 2 17" xfId="41149" xr:uid="{A52B3D44-B600-4478-8FFC-3CADBA198031}"/>
    <cellStyle name="EYnumber 2 18" xfId="14923" xr:uid="{48C0C65E-CC43-444E-B5A6-97D27E133D22}"/>
    <cellStyle name="EYnumber 2 2" xfId="157" xr:uid="{E8BAF113-7B9F-4F1A-B27C-B1BBC6972F33}"/>
    <cellStyle name="EYnumber 2 2 10" xfId="2952" xr:uid="{32510BF3-452C-4D4B-B37D-95073D378E81}"/>
    <cellStyle name="EYnumber 2 2 10 2" xfId="21743" xr:uid="{79710B1B-11D8-499E-97BC-127617D6CCCE}"/>
    <cellStyle name="EYnumber 2 2 11" xfId="3592" xr:uid="{540A2BFC-F41D-4491-8B1F-1632DD4FBBAE}"/>
    <cellStyle name="EYnumber 2 2 11 2" xfId="22096" xr:uid="{3E45AF90-E9B9-4B30-9411-B93FA99B04B4}"/>
    <cellStyle name="EYnumber 2 2 12" xfId="28950" xr:uid="{7807230B-018C-4475-BA38-3D3B1CB4669F}"/>
    <cellStyle name="EYnumber 2 2 13" xfId="41167" xr:uid="{B089614A-67A3-477D-921D-0B826EB8A64F}"/>
    <cellStyle name="EYnumber 2 2 14" xfId="14941" xr:uid="{21B588F2-67BC-4AA6-B204-9A53107F160F}"/>
    <cellStyle name="EYnumber 2 2 2" xfId="193" xr:uid="{B51581AE-6ECD-4C0F-B313-3057A7301871}"/>
    <cellStyle name="EYnumber 2 2 2 10" xfId="2920" xr:uid="{68D6C334-A89F-4675-8A91-4092EEBFD7AA}"/>
    <cellStyle name="EYnumber 2 2 2 10 2" xfId="21778" xr:uid="{645B5A71-527D-4751-878D-CA7ADE7DBF0A}"/>
    <cellStyle name="EYnumber 2 2 2 11" xfId="3298" xr:uid="{E8B195D8-8CD4-422D-A1E4-5B22DD1E452B}"/>
    <cellStyle name="EYnumber 2 2 2 11 2" xfId="41218" xr:uid="{E3821D4D-4873-4237-9336-A5278DB027FB}"/>
    <cellStyle name="EYnumber 2 2 2 12" xfId="5769" xr:uid="{DC45C8F4-8534-47C1-B5EE-9A1C54F9F508}"/>
    <cellStyle name="EYnumber 2 2 2 13" xfId="14994" xr:uid="{09B2B2C0-46ED-4BBD-AD6E-DAC8BA8B4E8D}"/>
    <cellStyle name="EYnumber 2 2 2 2" xfId="241" xr:uid="{9F23B575-9E4F-42AB-B9B4-7913305460DE}"/>
    <cellStyle name="EYnumber 2 2 2 2 10" xfId="3258" xr:uid="{64CE088D-449B-4CA2-A190-8CB29D2337F8}"/>
    <cellStyle name="EYnumber 2 2 2 2 10 2" xfId="21877" xr:uid="{D3BCCC91-D085-4F6D-A4E1-627294CA6F9D}"/>
    <cellStyle name="EYnumber 2 2 2 2 11" xfId="5948" xr:uid="{A4994570-A080-4990-8E9A-93FC54402042}"/>
    <cellStyle name="EYnumber 2 2 2 2 11 2" xfId="22830" xr:uid="{FA068B43-37E6-4F3B-9FC1-19DAD08505CF}"/>
    <cellStyle name="EYnumber 2 2 2 2 12" xfId="41369" xr:uid="{A633361D-EA90-4F92-B7C5-35B4678A151C}"/>
    <cellStyle name="EYnumber 2 2 2 2 13" xfId="15148" xr:uid="{B3647360-2CB9-4302-8C6B-171B6D87D6A5}"/>
    <cellStyle name="EYnumber 2 2 2 2 2" xfId="336" xr:uid="{D56E3752-7558-4D38-8795-484BB82B4E62}"/>
    <cellStyle name="EYnumber 2 2 2 2 2 2" xfId="1241" xr:uid="{DE7DEC7A-228C-46B6-B68D-BA34FD3C1726}"/>
    <cellStyle name="EYnumber 2 2 2 2 2 2 2" xfId="10470" xr:uid="{9CE4F922-E02A-4C5F-AB4F-17BE65751AFE}"/>
    <cellStyle name="EYnumber 2 2 2 2 2 2 2 2" xfId="26075" xr:uid="{F04AEA65-5E59-4F14-8C9A-A4D7C5AE5E59}"/>
    <cellStyle name="EYnumber 2 2 2 2 2 2 3" xfId="32150" xr:uid="{67639F3D-686D-49D0-A1FB-2A4F8197A687}"/>
    <cellStyle name="EYnumber 2 2 2 2 2 2 4" xfId="38113" xr:uid="{01D847D3-C338-4DDF-B8C4-0838C3A7B858}"/>
    <cellStyle name="EYnumber 2 2 2 2 2 2 5" xfId="44137" xr:uid="{5C067153-9C71-4FE6-85EF-6C68AEB98518}"/>
    <cellStyle name="EYnumber 2 2 2 2 2 2 6" xfId="18592" xr:uid="{164444F1-B148-4B8B-B793-B8C4C11E6237}"/>
    <cellStyle name="EYnumber 2 2 2 2 2 3" xfId="1848" xr:uid="{6C74CB6A-1A76-41FA-B15A-CB6F3021C390}"/>
    <cellStyle name="EYnumber 2 2 2 2 2 3 2" xfId="12315" xr:uid="{EC57C058-05BA-4C50-B801-820A730F5673}"/>
    <cellStyle name="EYnumber 2 2 2 2 2 3 2 2" xfId="27920" xr:uid="{6B23737C-4C98-4AC1-BB24-87BF40F8F2DD}"/>
    <cellStyle name="EYnumber 2 2 2 2 2 3 3" xfId="33957" xr:uid="{FF329A3C-C2B9-4464-8729-6173BD55DC12}"/>
    <cellStyle name="EYnumber 2 2 2 2 2 3 4" xfId="39918" xr:uid="{052BE594-EC56-4041-B149-C30C65A0A59A}"/>
    <cellStyle name="EYnumber 2 2 2 2 2 3 5" xfId="45242" xr:uid="{BE796CBC-96E2-4F41-9D95-4CC77F9850FB}"/>
    <cellStyle name="EYnumber 2 2 2 2 2 3 6" xfId="20437" xr:uid="{13657058-AC46-4D32-BE86-A2602EFE36F2}"/>
    <cellStyle name="EYnumber 2 2 2 2 2 4" xfId="2234" xr:uid="{4B041E99-C367-40C1-B215-ACEDE930DADB}"/>
    <cellStyle name="EYnumber 2 2 2 2 2 4 2" xfId="23675" xr:uid="{8D057EED-7E94-4AC1-8542-17E458DA738B}"/>
    <cellStyle name="EYnumber 2 2 2 2 2 5" xfId="1536" xr:uid="{71985E4A-8596-4F19-B378-8471EC9E6DFE}"/>
    <cellStyle name="EYnumber 2 2 2 2 2 5 2" xfId="29799" xr:uid="{FAE24EEE-81AB-4BA8-AB3D-62DC05901E90}"/>
    <cellStyle name="EYnumber 2 2 2 2 2 6" xfId="3175" xr:uid="{A3C1A97E-0E79-432C-BD51-19CE1E606B18}"/>
    <cellStyle name="EYnumber 2 2 2 2 2 6 2" xfId="35765" xr:uid="{B9BF092F-6437-459C-8432-0B509F3C2FAD}"/>
    <cellStyle name="EYnumber 2 2 2 2 2 7" xfId="2985" xr:uid="{B9959F2A-E781-4C3C-9085-11164F65AF73}"/>
    <cellStyle name="EYnumber 2 2 2 2 2 7 2" xfId="42077" xr:uid="{FE7CB3C4-84A1-4A8E-B9AB-A007322A4A57}"/>
    <cellStyle name="EYnumber 2 2 2 2 2 8" xfId="8063" xr:uid="{C00C1CE4-12BA-481A-80D7-8882F43B95A0}"/>
    <cellStyle name="EYnumber 2 2 2 2 2 9" xfId="16196" xr:uid="{2E9FE505-E043-4806-841E-C3BE15B0FFBB}"/>
    <cellStyle name="EYnumber 2 2 2 2 3" xfId="407" xr:uid="{5BD2870B-6A0E-469D-B3A4-D0529E21016C}"/>
    <cellStyle name="EYnumber 2 2 2 2 3 2" xfId="1341" xr:uid="{92B090A7-3BB6-4C0F-946A-7E5B5E806909}"/>
    <cellStyle name="EYnumber 2 2 2 2 3 2 2" xfId="9931" xr:uid="{8369CCE5-7FAE-42BA-8739-09720E0F4CE6}"/>
    <cellStyle name="EYnumber 2 2 2 2 3 2 2 2" xfId="25536" xr:uid="{941B72E9-6B9D-407C-BF3E-E04AA054F9CD}"/>
    <cellStyle name="EYnumber 2 2 2 2 3 2 3" xfId="31615" xr:uid="{815C29CF-C49C-4345-9216-9A54480385CB}"/>
    <cellStyle name="EYnumber 2 2 2 2 3 2 4" xfId="37578" xr:uid="{1B325352-7B52-4F54-83F6-6BFFD6751A7A}"/>
    <cellStyle name="EYnumber 2 2 2 2 3 2 5" xfId="43773" xr:uid="{61E4B1ED-F246-4F25-9E22-A740C91971E7}"/>
    <cellStyle name="EYnumber 2 2 2 2 3 2 6" xfId="18053" xr:uid="{A352B8CF-B022-45E3-B4DC-D600DB54523A}"/>
    <cellStyle name="EYnumber 2 2 2 2 3 3" xfId="1919" xr:uid="{403E5857-6A61-4DD6-9E19-6FBE37C2147B}"/>
    <cellStyle name="EYnumber 2 2 2 2 3 3 2" xfId="11776" xr:uid="{AFBAD36F-3501-4231-B16D-1B21E9BDC3C2}"/>
    <cellStyle name="EYnumber 2 2 2 2 3 3 2 2" xfId="27381" xr:uid="{1E29986F-C425-43DF-BC77-95EA362D06CD}"/>
    <cellStyle name="EYnumber 2 2 2 2 3 3 3" xfId="33422" xr:uid="{67E9332D-C950-4038-9C47-1DECA251A292}"/>
    <cellStyle name="EYnumber 2 2 2 2 3 3 4" xfId="39383" xr:uid="{50B31D9F-BE0A-4693-B541-3909606679D6}"/>
    <cellStyle name="EYnumber 2 2 2 2 3 3 5" xfId="44878" xr:uid="{F3E1AE18-A545-4478-8D54-7A192EA00034}"/>
    <cellStyle name="EYnumber 2 2 2 2 3 3 6" xfId="19898" xr:uid="{3981FEFD-CA5E-4F21-9117-136DD87C7D26}"/>
    <cellStyle name="EYnumber 2 2 2 2 3 4" xfId="2185" xr:uid="{C0C46101-0742-488C-8B11-3280D4E58236}"/>
    <cellStyle name="EYnumber 2 2 2 2 3 4 2" xfId="23135" xr:uid="{1F8A0A39-2BE4-49E9-9F4B-B5F005A093BD}"/>
    <cellStyle name="EYnumber 2 2 2 2 3 5" xfId="2046" xr:uid="{A9A5B9BC-525B-40E2-B27B-5406386F8758}"/>
    <cellStyle name="EYnumber 2 2 2 2 3 5 2" xfId="29264" xr:uid="{1EED9EE2-EE29-44F3-A72E-2C14C40A0D78}"/>
    <cellStyle name="EYnumber 2 2 2 2 3 6" xfId="3111" xr:uid="{C06C4CD9-B20E-4527-B102-CA97FFBD37C0}"/>
    <cellStyle name="EYnumber 2 2 2 2 3 6 2" xfId="35230" xr:uid="{42B736D0-A2E0-4D13-AFBB-8058B7549A7B}"/>
    <cellStyle name="EYnumber 2 2 2 2 3 7" xfId="2866" xr:uid="{1273A151-6E01-49E3-A7E5-3499A05C1AAA}"/>
    <cellStyle name="EYnumber 2 2 2 2 3 7 2" xfId="41713" xr:uid="{04381D96-6DE3-4C11-9B66-D2DD513342E4}"/>
    <cellStyle name="EYnumber 2 2 2 2 3 8" xfId="7523" xr:uid="{B3C0B462-8D78-4E71-80B9-B2FAF1A00ADE}"/>
    <cellStyle name="EYnumber 2 2 2 2 3 9" xfId="15657" xr:uid="{1DC37589-DD6E-411D-B3A7-8E651D6D4A9F}"/>
    <cellStyle name="EYnumber 2 2 2 2 4" xfId="471" xr:uid="{7C068F71-C2C2-4D2C-856C-07E2D315BF7F}"/>
    <cellStyle name="EYnumber 2 2 2 2 4 2" xfId="1425" xr:uid="{08027FE8-2E64-4B7D-9DFF-5FE76D27515F}"/>
    <cellStyle name="EYnumber 2 2 2 2 4 2 2" xfId="10193" xr:uid="{6DCC01C3-29D4-479B-92F4-AE0C79BC0E11}"/>
    <cellStyle name="EYnumber 2 2 2 2 4 2 2 2" xfId="25798" xr:uid="{D682849E-7368-47C5-8E9F-74FC483CC5B3}"/>
    <cellStyle name="EYnumber 2 2 2 2 4 2 3" xfId="31876" xr:uid="{33ED2BC7-E0D4-421D-A7EA-0FC52C3ED035}"/>
    <cellStyle name="EYnumber 2 2 2 2 4 2 4" xfId="37839" xr:uid="{A496987D-7F44-445A-A2FD-E1F21C37BFF7}"/>
    <cellStyle name="EYnumber 2 2 2 2 4 2 5" xfId="43920" xr:uid="{82401702-CC55-478B-9B7F-124AA37DFB0F}"/>
    <cellStyle name="EYnumber 2 2 2 2 4 2 6" xfId="18315" xr:uid="{37432100-91C3-44F2-9D08-10DACFD02FC9}"/>
    <cellStyle name="EYnumber 2 2 2 2 4 3" xfId="1983" xr:uid="{D4D518C2-BE7B-45AF-8CA1-D4EF9F4ED382}"/>
    <cellStyle name="EYnumber 2 2 2 2 4 3 2" xfId="12038" xr:uid="{A54A07C0-3D6D-4D90-A0DE-D4D09F55D662}"/>
    <cellStyle name="EYnumber 2 2 2 2 4 3 2 2" xfId="27643" xr:uid="{3482E2B7-0396-4D91-BB63-72853A3FF527}"/>
    <cellStyle name="EYnumber 2 2 2 2 4 3 3" xfId="33683" xr:uid="{FFE66E96-6C4F-4D1B-8818-BA80D574603E}"/>
    <cellStyle name="EYnumber 2 2 2 2 4 3 4" xfId="39644" xr:uid="{0E4E3E2F-E5A8-434C-B22E-BCF0D429CBFD}"/>
    <cellStyle name="EYnumber 2 2 2 2 4 3 5" xfId="45025" xr:uid="{1BDDE29A-DC8C-4B80-AB5B-2AAE055D891A}"/>
    <cellStyle name="EYnumber 2 2 2 2 4 3 6" xfId="20160" xr:uid="{CBFC45BB-000C-449B-A00C-D9FF47EE7F70}"/>
    <cellStyle name="EYnumber 2 2 2 2 4 4" xfId="1598" xr:uid="{98349A46-4F48-42E4-B218-9E6C66AC905A}"/>
    <cellStyle name="EYnumber 2 2 2 2 4 4 2" xfId="23397" xr:uid="{5116F038-D6CE-4C8D-8926-9361CA1B8CAE}"/>
    <cellStyle name="EYnumber 2 2 2 2 4 5" xfId="2076" xr:uid="{4781D886-0FEC-44E0-8D5B-12A4ED5825A9}"/>
    <cellStyle name="EYnumber 2 2 2 2 4 5 2" xfId="29525" xr:uid="{E55FEE6A-F001-4150-A9E8-23084D6A0961}"/>
    <cellStyle name="EYnumber 2 2 2 2 4 6" xfId="1522" xr:uid="{57B64C2F-4E09-497F-BF25-4D6DD7F59056}"/>
    <cellStyle name="EYnumber 2 2 2 2 4 6 2" xfId="35491" xr:uid="{612D26FE-FA14-413A-818E-7444D37E12D9}"/>
    <cellStyle name="EYnumber 2 2 2 2 4 7" xfId="2831" xr:uid="{36AC0C2D-623F-4827-B64B-B1498196720C}"/>
    <cellStyle name="EYnumber 2 2 2 2 4 7 2" xfId="41860" xr:uid="{107FB25E-3D0E-433D-AF3E-B2891A4A8263}"/>
    <cellStyle name="EYnumber 2 2 2 2 4 8" xfId="7785" xr:uid="{92543693-AE25-4700-86C1-AD8B51F29B45}"/>
    <cellStyle name="EYnumber 2 2 2 2 4 9" xfId="15919" xr:uid="{F9D8A4DB-B55E-43DD-9E52-58AB1EAE548B}"/>
    <cellStyle name="EYnumber 2 2 2 2 5" xfId="1152" xr:uid="{9061200B-D778-4A16-9D2B-928B8F35DA00}"/>
    <cellStyle name="EYnumber 2 2 2 2 5 2" xfId="10594" xr:uid="{59B59C68-5BFA-48B0-81BC-59A8CC9531FA}"/>
    <cellStyle name="EYnumber 2 2 2 2 5 2 2" xfId="26199" xr:uid="{39E635B5-0F3D-4E69-A5AE-882C856756CB}"/>
    <cellStyle name="EYnumber 2 2 2 2 5 2 3" xfId="32273" xr:uid="{A0222122-2E0F-423E-9522-C1E285341237}"/>
    <cellStyle name="EYnumber 2 2 2 2 5 2 4" xfId="38236" xr:uid="{F93C3F27-1B7D-440B-9136-E064C2D03001}"/>
    <cellStyle name="EYnumber 2 2 2 2 5 2 5" xfId="18716" xr:uid="{4C2EB495-AB75-4A6A-BAE0-FD6C0CDF448C}"/>
    <cellStyle name="EYnumber 2 2 2 2 5 3" xfId="12439" xr:uid="{16FC7222-1056-468F-9C13-035E2CE906FE}"/>
    <cellStyle name="EYnumber 2 2 2 2 5 3 2" xfId="28044" xr:uid="{5D4E4CB9-046E-41FC-99F2-128CB8ECB97B}"/>
    <cellStyle name="EYnumber 2 2 2 2 5 3 3" xfId="34080" xr:uid="{EE126637-A816-44F0-88A3-9BFE00441FF0}"/>
    <cellStyle name="EYnumber 2 2 2 2 5 3 4" xfId="40041" xr:uid="{45D5DAD8-C1BF-4436-88B6-65EC3E1D84F4}"/>
    <cellStyle name="EYnumber 2 2 2 2 5 3 5" xfId="20561" xr:uid="{C7AEAB93-6024-4BEF-84F7-8F1EA9133B01}"/>
    <cellStyle name="EYnumber 2 2 2 2 5 4" xfId="8187" xr:uid="{52059651-C7B8-4BC8-B8E6-353E9A84F664}"/>
    <cellStyle name="EYnumber 2 2 2 2 5 4 2" xfId="23799" xr:uid="{EA941FE6-B082-4EA3-AC46-C9668562285E}"/>
    <cellStyle name="EYnumber 2 2 2 2 5 5" xfId="29922" xr:uid="{4C14F879-C2C8-4D3F-BD3E-3EBA519A91D2}"/>
    <cellStyle name="EYnumber 2 2 2 2 5 6" xfId="35888" xr:uid="{474F532F-47B3-40B3-8F71-7BBB8DD9C974}"/>
    <cellStyle name="EYnumber 2 2 2 2 5 7" xfId="43295" xr:uid="{8BCD7C17-AB6A-4975-8676-BCF6260F2498}"/>
    <cellStyle name="EYnumber 2 2 2 2 5 8" xfId="16320" xr:uid="{0E4033D6-B0A5-417D-910D-7D91A4D1DE1B}"/>
    <cellStyle name="EYnumber 2 2 2 2 6" xfId="1753" xr:uid="{23A472A4-CDAF-465D-9849-C016E8B77C3E}"/>
    <cellStyle name="EYnumber 2 2 2 2 6 2" xfId="9353" xr:uid="{BEFC0812-F8EF-484E-95E9-181689373E21}"/>
    <cellStyle name="EYnumber 2 2 2 2 6 2 2" xfId="24958" xr:uid="{48BC82CE-F205-4F2D-A752-A300D6FE9B98}"/>
    <cellStyle name="EYnumber 2 2 2 2 6 3" xfId="31051" xr:uid="{8DDABEDC-7884-4C71-94BB-C43E8C514F95}"/>
    <cellStyle name="EYnumber 2 2 2 2 6 4" xfId="37014" xr:uid="{EC2ED4C7-922C-4427-9672-847E221A1422}"/>
    <cellStyle name="EYnumber 2 2 2 2 6 5" xfId="43064" xr:uid="{489C34DC-2C10-477F-B7B1-6C0C8A83E5E5}"/>
    <cellStyle name="EYnumber 2 2 2 2 6 6" xfId="17477" xr:uid="{3551E96B-0CB0-4804-8CD8-36C0739128ED}"/>
    <cellStyle name="EYnumber 2 2 2 2 7" xfId="2327" xr:uid="{ACC21C48-DEAE-47BF-B4F2-A084F79EB94B}"/>
    <cellStyle name="EYnumber 2 2 2 2 7 2" xfId="9152" xr:uid="{E8DDA1CC-83D9-4743-9CE6-E3BC949AF1EE}"/>
    <cellStyle name="EYnumber 2 2 2 2 7 2 2" xfId="24757" xr:uid="{CDB86931-B284-4A83-8778-0B5A4AD94835}"/>
    <cellStyle name="EYnumber 2 2 2 2 7 3" xfId="30851" xr:uid="{C44521BA-478C-405C-8A43-D365F089BB55}"/>
    <cellStyle name="EYnumber 2 2 2 2 7 4" xfId="36814" xr:uid="{0A19CC17-2902-4A35-BDEE-16E4B6223F7C}"/>
    <cellStyle name="EYnumber 2 2 2 2 7 5" xfId="17276" xr:uid="{BFBBD17F-E101-4958-89EA-8163AC5DE142}"/>
    <cellStyle name="EYnumber 2 2 2 2 8" xfId="2598" xr:uid="{9169C9DF-6784-4E20-9F9C-060DDFF2D9FA}"/>
    <cellStyle name="EYnumber 2 2 2 2 8 2" xfId="21483" xr:uid="{61821CDF-B00C-45AF-A737-3014F2881106}"/>
    <cellStyle name="EYnumber 2 2 2 2 9" xfId="2884" xr:uid="{37093FBD-5CF3-4A9B-BE80-9B2A0F35FA2E}"/>
    <cellStyle name="EYnumber 2 2 2 2 9 2" xfId="22307" xr:uid="{E16B2614-512A-4E96-846D-F98921A84D53}"/>
    <cellStyle name="EYnumber 2 2 2 3" xfId="290" xr:uid="{EBB014CD-5A31-4BAF-9B8C-276F6704E745}"/>
    <cellStyle name="EYnumber 2 2 2 3 2" xfId="1357" xr:uid="{0834A4E1-360E-4B2E-9EDD-71CE049170B0}"/>
    <cellStyle name="EYnumber 2 2 2 3 2 2" xfId="10300" xr:uid="{22245D1B-D554-473B-A158-16F65054E545}"/>
    <cellStyle name="EYnumber 2 2 2 3 2 2 2" xfId="25905" xr:uid="{3E1C9C1B-2161-4ECC-87F0-F8B08943A731}"/>
    <cellStyle name="EYnumber 2 2 2 3 2 3" xfId="31983" xr:uid="{766780D8-1321-4896-B542-1E1A60981586}"/>
    <cellStyle name="EYnumber 2 2 2 3 2 4" xfId="37946" xr:uid="{745FB50C-0350-422C-801B-F73B565CB185}"/>
    <cellStyle name="EYnumber 2 2 2 3 2 5" xfId="43984" xr:uid="{2F73AE2C-7B2D-4AF6-BC99-C1B3D51CBDC1}"/>
    <cellStyle name="EYnumber 2 2 2 3 2 6" xfId="18422" xr:uid="{F112DEC3-6E3C-4B03-A1B5-35DA8F4F3EE2}"/>
    <cellStyle name="EYnumber 2 2 2 3 3" xfId="1802" xr:uid="{A4D9D14C-931B-4D78-8843-9E204A2BC52D}"/>
    <cellStyle name="EYnumber 2 2 2 3 3 2" xfId="12145" xr:uid="{D6DC8C76-9890-421A-A2CB-90E5143F8062}"/>
    <cellStyle name="EYnumber 2 2 2 3 3 2 2" xfId="27750" xr:uid="{9CAB3A74-9D67-4F68-9957-126CAA866C15}"/>
    <cellStyle name="EYnumber 2 2 2 3 3 3" xfId="33790" xr:uid="{3D8BAA5F-988B-4700-9770-F04750D86EA2}"/>
    <cellStyle name="EYnumber 2 2 2 3 3 4" xfId="39751" xr:uid="{D697DE54-F7CD-441E-8EEC-975EFCB5334B}"/>
    <cellStyle name="EYnumber 2 2 2 3 3 5" xfId="45089" xr:uid="{0E0C0E90-AF88-453A-B762-E1053E6E0D9A}"/>
    <cellStyle name="EYnumber 2 2 2 3 3 6" xfId="20267" xr:uid="{8BF0F177-2C1E-43EA-B577-2BE3DAA6439C}"/>
    <cellStyle name="EYnumber 2 2 2 3 4" xfId="2280" xr:uid="{8326404F-0A35-4D4E-8A65-2699B4A39F30}"/>
    <cellStyle name="EYnumber 2 2 2 3 4 2" xfId="23505" xr:uid="{8A027851-26D8-4F55-9167-5EA97182324C}"/>
    <cellStyle name="EYnumber 2 2 2 3 5" xfId="2471" xr:uid="{C5065BE1-F017-4B53-A2AF-A831A4D95F69}"/>
    <cellStyle name="EYnumber 2 2 2 3 5 2" xfId="29632" xr:uid="{086619B6-6B71-4CB0-8132-D1E9B385BD78}"/>
    <cellStyle name="EYnumber 2 2 2 3 6" xfId="3219" xr:uid="{6541C9F5-BE2C-4B14-9585-AED37830BBD9}"/>
    <cellStyle name="EYnumber 2 2 2 3 6 2" xfId="35598" xr:uid="{14D58C88-F44E-453A-AE08-0A49F9968AD6}"/>
    <cellStyle name="EYnumber 2 2 2 3 7" xfId="1518" xr:uid="{7A77F565-13ED-4CB2-A01A-3512A4F65720}"/>
    <cellStyle name="EYnumber 2 2 2 3 7 2" xfId="41924" xr:uid="{8F6C6202-AC00-4395-8DD3-36BBF61B9D27}"/>
    <cellStyle name="EYnumber 2 2 2 3 8" xfId="7893" xr:uid="{ED309FDD-FF2E-485A-B227-674FA946C6E3}"/>
    <cellStyle name="EYnumber 2 2 2 3 9" xfId="16026" xr:uid="{9DB7E234-BB07-4B6B-9309-7E5ED602560B}"/>
    <cellStyle name="EYnumber 2 2 2 4" xfId="361" xr:uid="{990A55C9-47F0-4A55-96A8-8DA5463DD7CE}"/>
    <cellStyle name="EYnumber 2 2 2 4 2" xfId="1266" xr:uid="{D4631144-EC18-4B59-AD61-B99AB63C7735}"/>
    <cellStyle name="EYnumber 2 2 2 4 2 2" xfId="10013" xr:uid="{A7D38BF2-5C6A-443B-B37F-421B663F98E7}"/>
    <cellStyle name="EYnumber 2 2 2 4 2 2 2" xfId="25618" xr:uid="{1AA5AC0E-7035-4AEE-99C7-C8AD32AD939A}"/>
    <cellStyle name="EYnumber 2 2 2 4 2 3" xfId="31696" xr:uid="{B2B69995-B784-483A-9468-8A1C23D4099B}"/>
    <cellStyle name="EYnumber 2 2 2 4 2 4" xfId="37659" xr:uid="{9CEC40D9-5B44-4BD9-9208-5046AF0FB797}"/>
    <cellStyle name="EYnumber 2 2 2 4 2 5" xfId="44315" xr:uid="{6F91B9F3-B4EF-4C14-B2C7-C7BBE3786FDC}"/>
    <cellStyle name="EYnumber 2 2 2 4 2 6" xfId="18135" xr:uid="{D4298544-9C4B-4672-B594-C1821EE08FB0}"/>
    <cellStyle name="EYnumber 2 2 2 4 3" xfId="1873" xr:uid="{93F8DAB7-FDAA-4A72-BE94-8CA2A08A4733}"/>
    <cellStyle name="EYnumber 2 2 2 4 3 2" xfId="11858" xr:uid="{24C9B02D-4C17-4958-9531-21FDD63AE54A}"/>
    <cellStyle name="EYnumber 2 2 2 4 3 2 2" xfId="27463" xr:uid="{D4575DB5-16D6-4AC7-B741-2DAB4BB6C184}"/>
    <cellStyle name="EYnumber 2 2 2 4 3 3" xfId="33503" xr:uid="{F41BD450-A695-4146-BD19-0DBB9CE3C5A7}"/>
    <cellStyle name="EYnumber 2 2 2 4 3 4" xfId="39464" xr:uid="{0DF50567-35DF-4A67-BC61-D616BF0BE40D}"/>
    <cellStyle name="EYnumber 2 2 2 4 3 5" xfId="45420" xr:uid="{54D79C41-19AA-4045-A818-5E9C7B44980E}"/>
    <cellStyle name="EYnumber 2 2 2 4 3 6" xfId="19980" xr:uid="{8F67E3AC-A3AD-48FA-94B2-2FF205FA1648}"/>
    <cellStyle name="EYnumber 2 2 2 4 4" xfId="2211" xr:uid="{33471E1A-A9C1-4534-8AC5-230546450BB2}"/>
    <cellStyle name="EYnumber 2 2 2 4 4 2" xfId="23217" xr:uid="{F7AAE479-4D0C-4D1F-A33D-177CBC6823B3}"/>
    <cellStyle name="EYnumber 2 2 2 4 5" xfId="2485" xr:uid="{0166375C-51AE-4B1D-AD6B-985ED195FAFB}"/>
    <cellStyle name="EYnumber 2 2 2 4 5 2" xfId="29345" xr:uid="{4D920888-0145-4203-B90E-31AD66D1D71C}"/>
    <cellStyle name="EYnumber 2 2 2 4 6" xfId="3150" xr:uid="{1C40968B-AE30-4789-A6B9-A28345BDFF59}"/>
    <cellStyle name="EYnumber 2 2 2 4 6 2" xfId="35311" xr:uid="{E89947F9-FC4C-48B2-85EA-39F6D4B974B1}"/>
    <cellStyle name="EYnumber 2 2 2 4 7" xfId="2111" xr:uid="{7AA902E4-7B68-4FCF-89FE-1AC0CFAEE16E}"/>
    <cellStyle name="EYnumber 2 2 2 4 7 2" xfId="42255" xr:uid="{E7279005-3707-4C11-A59E-CB64B6E14431}"/>
    <cellStyle name="EYnumber 2 2 2 4 8" xfId="7605" xr:uid="{B03DF8BF-DB69-4EB8-9861-E662113A58E0}"/>
    <cellStyle name="EYnumber 2 2 2 4 9" xfId="15739" xr:uid="{B71A3362-C43A-4806-9BBC-0AB356EEB542}"/>
    <cellStyle name="EYnumber 2 2 2 5" xfId="425" xr:uid="{EA99648A-6F88-4AC7-81F1-B3F67BB0ADAD}"/>
    <cellStyle name="EYnumber 2 2 2 5 2" xfId="1379" xr:uid="{63FC7E7C-1952-4AD8-AE93-8D52B10F8421}"/>
    <cellStyle name="EYnumber 2 2 2 5 2 2" xfId="9792" xr:uid="{60B5778F-D53C-459A-9046-DDE59B051EEF}"/>
    <cellStyle name="EYnumber 2 2 2 5 2 2 2" xfId="25397" xr:uid="{842C6833-C6B4-433B-9B65-6BF82C2B89F6}"/>
    <cellStyle name="EYnumber 2 2 2 5 2 3" xfId="31476" xr:uid="{6B26F945-8A6E-4687-9503-2A640CDBBEA3}"/>
    <cellStyle name="EYnumber 2 2 2 5 2 4" xfId="37439" xr:uid="{0EA91F47-8303-416A-96EE-33644E4CC09C}"/>
    <cellStyle name="EYnumber 2 2 2 5 2 5" xfId="17914" xr:uid="{F364E8A1-97E3-4899-8ECC-F126B5A1B4DE}"/>
    <cellStyle name="EYnumber 2 2 2 5 3" xfId="1937" xr:uid="{E50B0522-2C0F-4589-9AB4-6F58D57E5AF4}"/>
    <cellStyle name="EYnumber 2 2 2 5 3 2" xfId="11637" xr:uid="{AA667A15-B77B-4750-9FDE-3F43CB5D61D7}"/>
    <cellStyle name="EYnumber 2 2 2 5 3 2 2" xfId="27242" xr:uid="{B4261B30-A53A-4744-A664-0FD179C51649}"/>
    <cellStyle name="EYnumber 2 2 2 5 3 3" xfId="33283" xr:uid="{3E52D291-0503-42C4-9E24-E59F8728C375}"/>
    <cellStyle name="EYnumber 2 2 2 5 3 4" xfId="39244" xr:uid="{251687DC-F74C-4AB5-8AB5-80BCEA4209F4}"/>
    <cellStyle name="EYnumber 2 2 2 5 3 5" xfId="19759" xr:uid="{FD87A259-D822-4514-8B02-AB5A1A5FAC92}"/>
    <cellStyle name="EYnumber 2 2 2 5 4" xfId="2175" xr:uid="{BAB5216D-0585-4F33-953F-6CEEEED1F02A}"/>
    <cellStyle name="EYnumber 2 2 2 5 4 2" xfId="22996" xr:uid="{A4AFC932-AA14-44DE-AA01-A0751B2284F7}"/>
    <cellStyle name="EYnumber 2 2 2 5 5" xfId="1643" xr:uid="{8CE9995B-8FF6-4726-883E-CA1A2593F802}"/>
    <cellStyle name="EYnumber 2 2 2 5 5 2" xfId="29125" xr:uid="{ED0D692F-607F-4443-A3C9-F080A33F65AC}"/>
    <cellStyle name="EYnumber 2 2 2 5 6" xfId="3103" xr:uid="{DE21A959-C6B5-4ACC-A21A-ABA78B625D74}"/>
    <cellStyle name="EYnumber 2 2 2 5 6 2" xfId="35091" xr:uid="{540EE0F6-E427-423C-9B72-B25536EF6200}"/>
    <cellStyle name="EYnumber 2 2 2 5 7" xfId="2869" xr:uid="{C4E71FDE-CA7C-4DEB-B84D-9A57AB76FE42}"/>
    <cellStyle name="EYnumber 2 2 2 5 7 2" xfId="43141" xr:uid="{66B5330A-BDB2-4720-B1EF-2CBE865A65B9}"/>
    <cellStyle name="EYnumber 2 2 2 5 8" xfId="7384" xr:uid="{8E8F209C-7767-458E-BC56-975162D0CE95}"/>
    <cellStyle name="EYnumber 2 2 2 5 9" xfId="15518" xr:uid="{84C973F3-948B-4997-8298-E68053067036}"/>
    <cellStyle name="EYnumber 2 2 2 6" xfId="1108" xr:uid="{F1FA8316-6D84-45FC-8687-C788EABD9EAD}"/>
    <cellStyle name="EYnumber 2 2 2 6 2" xfId="11162" xr:uid="{BB117FD7-9C0C-458F-97A3-6997D1209B4B}"/>
    <cellStyle name="EYnumber 2 2 2 6 2 2" xfId="26767" xr:uid="{9AF6CB96-E99D-48FC-8E04-698E60F1F4E6}"/>
    <cellStyle name="EYnumber 2 2 2 6 2 3" xfId="32827" xr:uid="{5E47C261-D6A7-43FD-A06E-A034B936718A}"/>
    <cellStyle name="EYnumber 2 2 2 6 2 4" xfId="38789" xr:uid="{2C272648-4A53-43AA-A1C6-F82C3A720FA7}"/>
    <cellStyle name="EYnumber 2 2 2 6 2 5" xfId="19284" xr:uid="{3420AC5A-9F8A-40A1-BE4B-C6600CF9E2F8}"/>
    <cellStyle name="EYnumber 2 2 2 6 3" xfId="13007" xr:uid="{9EBC4D34-D4BF-4A24-8EA6-2D18AD93714D}"/>
    <cellStyle name="EYnumber 2 2 2 6 3 2" xfId="28612" xr:uid="{0017D2D6-B01B-45B2-A580-0DA70647962F}"/>
    <cellStyle name="EYnumber 2 2 2 6 3 3" xfId="34633" xr:uid="{02AFDB0A-F90F-4338-851A-16CC617C4398}"/>
    <cellStyle name="EYnumber 2 2 2 6 3 4" xfId="40594" xr:uid="{DCF074B8-19EB-4EE0-8118-936929E3BF2D}"/>
    <cellStyle name="EYnumber 2 2 2 6 3 5" xfId="21129" xr:uid="{37237625-09F4-41D4-A777-2043E9E55C1E}"/>
    <cellStyle name="EYnumber 2 2 2 6 4" xfId="8756" xr:uid="{FE750413-7D34-4FD8-8168-BE68F2BDB311}"/>
    <cellStyle name="EYnumber 2 2 2 6 4 2" xfId="24368" xr:uid="{6AE0FBDE-DF7F-4F95-90E3-4149790CFE57}"/>
    <cellStyle name="EYnumber 2 2 2 6 5" xfId="30476" xr:uid="{5E50E3B4-7152-4517-BD5D-0B46B0F8AEA9}"/>
    <cellStyle name="EYnumber 2 2 2 6 6" xfId="36441" xr:uid="{CE07C4D8-C4D0-4EDD-A1F1-3294452D6B4C}"/>
    <cellStyle name="EYnumber 2 2 2 6 7" xfId="43473" xr:uid="{930A06A2-D586-4B3C-A68C-AA5BF178E241}"/>
    <cellStyle name="EYnumber 2 2 2 6 8" xfId="16888" xr:uid="{A302AC91-7D5F-4726-B815-0ED0267F1291}"/>
    <cellStyle name="EYnumber 2 2 2 7" xfId="1705" xr:uid="{BE9E3370-D721-40C8-8137-F9EB7B0BAF15}"/>
    <cellStyle name="EYnumber 2 2 2 7 2" xfId="9529" xr:uid="{6B23FE3C-5A44-443F-975F-2FE5FAA9A591}"/>
    <cellStyle name="EYnumber 2 2 2 7 2 2" xfId="25134" xr:uid="{CACB32D0-ABC4-4AFB-8022-FC7412317B28}"/>
    <cellStyle name="EYnumber 2 2 2 7 3" xfId="31226" xr:uid="{8E59FCA9-C6AC-43E8-8360-F3A4A9B35D24}"/>
    <cellStyle name="EYnumber 2 2 2 7 4" xfId="37189" xr:uid="{CD14B0B9-61E3-448C-9E3A-4865925EF23B}"/>
    <cellStyle name="EYnumber 2 2 2 7 5" xfId="17653" xr:uid="{4A5C39A8-1491-46E2-9F00-F746C89DB22B}"/>
    <cellStyle name="EYnumber 2 2 2 8" xfId="2362" xr:uid="{E95CE0CD-E9FD-4FFD-B71F-06CB6FE54161}"/>
    <cellStyle name="EYnumber 2 2 2 8 2" xfId="22137" xr:uid="{85C892C5-FE73-4C99-9F58-76512044B23C}"/>
    <cellStyle name="EYnumber 2 2 2 9" xfId="2643" xr:uid="{F342AEFA-534B-4F25-832F-DCE56138AF16}"/>
    <cellStyle name="EYnumber 2 2 2 9 2" xfId="21957" xr:uid="{3B437646-FE0C-4F2C-A4C9-B26C668ADF80}"/>
    <cellStyle name="EYnumber 2 2 3" xfId="181" xr:uid="{4F0CAC49-549D-4FBE-8A8D-17FB377B474C}"/>
    <cellStyle name="EYnumber 2 2 3 10" xfId="2929" xr:uid="{8B3A58D2-ED49-4AB2-A4E7-3C7501242FC2}"/>
    <cellStyle name="EYnumber 2 2 3 10 2" xfId="22609" xr:uid="{E6C90255-03E3-4A6E-B0F6-C876DB0809BF}"/>
    <cellStyle name="EYnumber 2 2 3 11" xfId="3306" xr:uid="{49DBC081-89A8-4F91-A714-5DF610A6A8EB}"/>
    <cellStyle name="EYnumber 2 2 3 11 2" xfId="41269" xr:uid="{5AF4F488-09F6-4C41-A353-5D3DD3743DF9}"/>
    <cellStyle name="EYnumber 2 2 3 12" xfId="5817" xr:uid="{882CFAC9-92FD-4DEB-BFF4-62CBA9121256}"/>
    <cellStyle name="EYnumber 2 2 3 13" xfId="15045" xr:uid="{27A9F0D0-1EBF-4045-A417-E00061A0EE9F}"/>
    <cellStyle name="EYnumber 2 2 3 2" xfId="229" xr:uid="{D0A13FBD-4372-401A-869A-9A43AB503BD6}"/>
    <cellStyle name="EYnumber 2 2 3 2 10" xfId="3270" xr:uid="{933F4657-8257-4F4B-919A-95C9943FE722}"/>
    <cellStyle name="EYnumber 2 2 3 2 10 2" xfId="21830" xr:uid="{77D8C5B6-81FF-4227-A388-C7A9F8D74538}"/>
    <cellStyle name="EYnumber 2 2 3 2 11" xfId="5999" xr:uid="{55B57049-305C-4123-911E-A7098827AB44}"/>
    <cellStyle name="EYnumber 2 2 3 2 11 2" xfId="22782" xr:uid="{48BBC9A7-A9A4-4513-99C7-1885A1784B21}"/>
    <cellStyle name="EYnumber 2 2 3 2 12" xfId="41420" xr:uid="{322EDEBD-C0C5-4B04-9DAB-2DB3A4D4A32A}"/>
    <cellStyle name="EYnumber 2 2 3 2 13" xfId="15199" xr:uid="{0C9AC3D2-057B-4B3F-9185-F4443343624F}"/>
    <cellStyle name="EYnumber 2 2 3 2 2" xfId="324" xr:uid="{55A252E7-A22A-4599-8F66-2A941F22C5CE}"/>
    <cellStyle name="EYnumber 2 2 3 2 2 2" xfId="1229" xr:uid="{3B0FEB2E-57AE-4ADD-866B-B7E156E5EE83}"/>
    <cellStyle name="EYnumber 2 2 3 2 2 2 2" xfId="10521" xr:uid="{3B80A77B-7C3F-46F4-B3C7-37B9B06E11C8}"/>
    <cellStyle name="EYnumber 2 2 3 2 2 2 2 2" xfId="26126" xr:uid="{E208E6A0-1AC7-4810-97B8-D3CD5C2FCFB5}"/>
    <cellStyle name="EYnumber 2 2 3 2 2 2 3" xfId="32201" xr:uid="{A2F2B44B-DA19-49BD-B5CB-0ED49A9DD61D}"/>
    <cellStyle name="EYnumber 2 2 3 2 2 2 4" xfId="38164" xr:uid="{E2BE8DB1-CB16-486D-B8C3-E649BE26C5AC}"/>
    <cellStyle name="EYnumber 2 2 3 2 2 2 5" xfId="44188" xr:uid="{0BAF436A-8876-487B-92A4-FDCCA644E4CC}"/>
    <cellStyle name="EYnumber 2 2 3 2 2 2 6" xfId="18643" xr:uid="{E5ED71D4-A6F4-404C-A5E7-7782C5652793}"/>
    <cellStyle name="EYnumber 2 2 3 2 2 3" xfId="1836" xr:uid="{CDA99D9B-5301-409C-AE60-6E96BAE457A3}"/>
    <cellStyle name="EYnumber 2 2 3 2 2 3 2" xfId="12366" xr:uid="{BE0676B9-05C6-4CF1-910F-3E5D7EDA8B0A}"/>
    <cellStyle name="EYnumber 2 2 3 2 2 3 2 2" xfId="27971" xr:uid="{9B070369-6DDC-425D-8B35-DDC912B29CE0}"/>
    <cellStyle name="EYnumber 2 2 3 2 2 3 3" xfId="34008" xr:uid="{241C4EE2-F363-4BED-8E1D-ED37A724F0F8}"/>
    <cellStyle name="EYnumber 2 2 3 2 2 3 4" xfId="39969" xr:uid="{D8701AF9-8059-4AAF-83B7-9F62CE5F4A64}"/>
    <cellStyle name="EYnumber 2 2 3 2 2 3 5" xfId="45293" xr:uid="{93B35E93-1BCA-434B-9324-55F6F53A4E6D}"/>
    <cellStyle name="EYnumber 2 2 3 2 2 3 6" xfId="20488" xr:uid="{A01362E4-5546-4BC9-A2ED-245684B28013}"/>
    <cellStyle name="EYnumber 2 2 3 2 2 4" xfId="2246" xr:uid="{D7500A1D-A99F-4769-9888-DF382B5E4374}"/>
    <cellStyle name="EYnumber 2 2 3 2 2 4 2" xfId="23726" xr:uid="{D0291122-FC33-4BD4-A703-D90E44A7236B}"/>
    <cellStyle name="EYnumber 2 2 3 2 2 5" xfId="2007" xr:uid="{7ADD1C68-F434-4130-9493-2BCC99271B1E}"/>
    <cellStyle name="EYnumber 2 2 3 2 2 5 2" xfId="29850" xr:uid="{035D2716-F7A4-43D0-A65E-113182E3038C}"/>
    <cellStyle name="EYnumber 2 2 3 2 2 6" xfId="3187" xr:uid="{0BB79F6D-E434-473E-87EB-537E3DC959D3}"/>
    <cellStyle name="EYnumber 2 2 3 2 2 6 2" xfId="35816" xr:uid="{DDB08CCE-59AE-43FE-8FFA-F5AE1AEADC64}"/>
    <cellStyle name="EYnumber 2 2 3 2 2 7" xfId="2734" xr:uid="{60AA674E-76A8-4395-BAE1-F0AD1FD24DB0}"/>
    <cellStyle name="EYnumber 2 2 3 2 2 7 2" xfId="42128" xr:uid="{4BBCD751-292C-4911-AD46-EA0E015C50E2}"/>
    <cellStyle name="EYnumber 2 2 3 2 2 8" xfId="8114" xr:uid="{377855C7-F5D5-434B-837B-6381D7611060}"/>
    <cellStyle name="EYnumber 2 2 3 2 2 9" xfId="16247" xr:uid="{574C7A30-0E06-45C2-8A56-B18A067A4B74}"/>
    <cellStyle name="EYnumber 2 2 3 2 3" xfId="395" xr:uid="{288BD0AC-BE4A-43CD-9946-1FCD5491E1CA}"/>
    <cellStyle name="EYnumber 2 2 3 2 3 2" xfId="1326" xr:uid="{A2159CE3-A4F5-497D-95A2-531CA9F4964D}"/>
    <cellStyle name="EYnumber 2 2 3 2 3 2 2" xfId="9882" xr:uid="{DB4F8840-8467-4938-9BD0-F8DAA9C09E64}"/>
    <cellStyle name="EYnumber 2 2 3 2 3 2 2 2" xfId="25487" xr:uid="{1E557FF8-951B-4F78-A680-3D97B380AC7B}"/>
    <cellStyle name="EYnumber 2 2 3 2 3 2 3" xfId="31566" xr:uid="{6AC7B372-7772-4D42-8B49-9762370BAB98}"/>
    <cellStyle name="EYnumber 2 2 3 2 3 2 4" xfId="37529" xr:uid="{FFD6078B-E71A-44B8-AA2C-DBD75027D0FB}"/>
    <cellStyle name="EYnumber 2 2 3 2 3 2 5" xfId="43744" xr:uid="{76A990B2-9632-49A6-9236-051C16476EA0}"/>
    <cellStyle name="EYnumber 2 2 3 2 3 2 6" xfId="18004" xr:uid="{FA703E7A-BB33-4A07-8710-44F5450EF967}"/>
    <cellStyle name="EYnumber 2 2 3 2 3 3" xfId="1907" xr:uid="{C7C61E95-04CE-4B35-A155-15591CC92B26}"/>
    <cellStyle name="EYnumber 2 2 3 2 3 3 2" xfId="11727" xr:uid="{572CD8CD-2736-462F-AEEB-53C52B9DC2DF}"/>
    <cellStyle name="EYnumber 2 2 3 2 3 3 2 2" xfId="27332" xr:uid="{8D1451FD-9EEC-4CEC-AB82-7C92CB01C268}"/>
    <cellStyle name="EYnumber 2 2 3 2 3 3 3" xfId="33373" xr:uid="{F24BF870-A8BB-46AD-B98E-6A5D0B5C16A2}"/>
    <cellStyle name="EYnumber 2 2 3 2 3 3 4" xfId="39334" xr:uid="{F2481C7B-A88A-4E3B-A351-F9FA81176EBE}"/>
    <cellStyle name="EYnumber 2 2 3 2 3 3 5" xfId="44849" xr:uid="{1BA3DA9E-CDD7-4383-B7C5-7794A6A0EE94}"/>
    <cellStyle name="EYnumber 2 2 3 2 3 3 6" xfId="19849" xr:uid="{461D8D35-8C2D-473D-803E-5E1DC49F55AF}"/>
    <cellStyle name="EYnumber 2 2 3 2 3 4" xfId="2192" xr:uid="{D2CDF794-746E-406E-B14B-124F8881E59D}"/>
    <cellStyle name="EYnumber 2 2 3 2 3 4 2" xfId="23086" xr:uid="{A9974F11-4946-42FE-9FC0-D0EB7B626763}"/>
    <cellStyle name="EYnumber 2 2 3 2 3 5" xfId="1529" xr:uid="{CCF62C4D-1061-45B5-84CB-CB6E71630ED2}"/>
    <cellStyle name="EYnumber 2 2 3 2 3 5 2" xfId="29215" xr:uid="{CB1B20A4-98C1-429A-8C9D-1A74BBE3F3B5}"/>
    <cellStyle name="EYnumber 2 2 3 2 3 6" xfId="3118" xr:uid="{405163B5-422F-4714-9E24-04631FFAC0FE}"/>
    <cellStyle name="EYnumber 2 2 3 2 3 6 2" xfId="35181" xr:uid="{B1FD6B2E-94AE-424E-B00D-01DF60A58C72}"/>
    <cellStyle name="EYnumber 2 2 3 2 3 7" xfId="2725" xr:uid="{50124634-1BE5-4364-B74F-59BE04D15741}"/>
    <cellStyle name="EYnumber 2 2 3 2 3 7 2" xfId="41684" xr:uid="{4F1C170F-5852-4B79-83E7-E198AD464C21}"/>
    <cellStyle name="EYnumber 2 2 3 2 3 8" xfId="7474" xr:uid="{4D1C1840-92BF-4389-847F-8B7177C419BB}"/>
    <cellStyle name="EYnumber 2 2 3 2 3 9" xfId="15608" xr:uid="{9F10933C-1841-42CF-A938-E13791DF378B}"/>
    <cellStyle name="EYnumber 2 2 3 2 4" xfId="459" xr:uid="{F5BC5647-BA68-4ED7-9543-959B6228F011}"/>
    <cellStyle name="EYnumber 2 2 3 2 4 2" xfId="1413" xr:uid="{31DAB29F-EA24-4628-9CCE-FBBBA652ED45}"/>
    <cellStyle name="EYnumber 2 2 3 2 4 2 2" xfId="10219" xr:uid="{B034D522-0DB4-4E4E-A64E-AF4244BDD015}"/>
    <cellStyle name="EYnumber 2 2 3 2 4 2 2 2" xfId="25824" xr:uid="{14F16DC3-7961-4F4D-BD14-E118D2B4908E}"/>
    <cellStyle name="EYnumber 2 2 3 2 4 2 3" xfId="31902" xr:uid="{C5D5C922-FC3F-4F0E-A730-9DF98B9CBA22}"/>
    <cellStyle name="EYnumber 2 2 3 2 4 2 4" xfId="37865" xr:uid="{B359D005-13E0-4BA8-8B89-153889E91653}"/>
    <cellStyle name="EYnumber 2 2 3 2 4 2 5" xfId="44354" xr:uid="{0438FE09-6377-4917-BCD0-1B0BB21E5C7F}"/>
    <cellStyle name="EYnumber 2 2 3 2 4 2 6" xfId="18341" xr:uid="{71F5B88D-603A-4549-8E25-A019B07AE459}"/>
    <cellStyle name="EYnumber 2 2 3 2 4 3" xfId="1971" xr:uid="{03A77ABA-98F1-4DF3-B539-772A6CC22229}"/>
    <cellStyle name="EYnumber 2 2 3 2 4 3 2" xfId="12064" xr:uid="{DBEEFD61-66D7-4F9F-8FF4-0DA23DD37CC9}"/>
    <cellStyle name="EYnumber 2 2 3 2 4 3 2 2" xfId="27669" xr:uid="{A5BF0D74-88B8-4330-8B53-114A8E033141}"/>
    <cellStyle name="EYnumber 2 2 3 2 4 3 3" xfId="33709" xr:uid="{6C5AA357-AE42-4334-B5F6-81148DC6422E}"/>
    <cellStyle name="EYnumber 2 2 3 2 4 3 4" xfId="39670" xr:uid="{DEDF296B-0888-4E75-9178-E3E59654C790}"/>
    <cellStyle name="EYnumber 2 2 3 2 4 3 5" xfId="45459" xr:uid="{9B778660-B450-4136-89D8-755E74DA14BE}"/>
    <cellStyle name="EYnumber 2 2 3 2 4 3 6" xfId="20186" xr:uid="{86D6FA43-9D15-4359-93D6-A875F578DB03}"/>
    <cellStyle name="EYnumber 2 2 3 2 4 4" xfId="2156" xr:uid="{A250983B-FC0B-4532-B2CD-893D7995AF44}"/>
    <cellStyle name="EYnumber 2 2 3 2 4 4 2" xfId="23423" xr:uid="{B5BE0515-33C0-4428-B78E-F1A879F8F9DF}"/>
    <cellStyle name="EYnumber 2 2 3 2 4 5" xfId="2071" xr:uid="{873F828B-2B4A-440F-A498-0DCF20DC5EE1}"/>
    <cellStyle name="EYnumber 2 2 3 2 4 5 2" xfId="29551" xr:uid="{7E13AAC7-C915-4A5E-B9AD-8B1BF824F196}"/>
    <cellStyle name="EYnumber 2 2 3 2 4 6" xfId="2097" xr:uid="{AA1427F3-38BF-42BD-9C45-430585E10C19}"/>
    <cellStyle name="EYnumber 2 2 3 2 4 6 2" xfId="35517" xr:uid="{9438D14E-C008-49AC-89BD-9A466EB55931}"/>
    <cellStyle name="EYnumber 2 2 3 2 4 7" xfId="2872" xr:uid="{47E487B4-2638-47E1-A168-C303160CE9C9}"/>
    <cellStyle name="EYnumber 2 2 3 2 4 7 2" xfId="42294" xr:uid="{0EBD1D04-2397-4DFD-A612-B2F23421BD9E}"/>
    <cellStyle name="EYnumber 2 2 3 2 4 8" xfId="7811" xr:uid="{EED24C09-7CDF-44AA-B29C-76523B362BEF}"/>
    <cellStyle name="EYnumber 2 2 3 2 4 9" xfId="15945" xr:uid="{2008BF52-4919-4AFB-BBE8-A4A000B8E69F}"/>
    <cellStyle name="EYnumber 2 2 3 2 5" xfId="1140" xr:uid="{D8C49FB3-C9DF-4B16-B4BC-595500D37A6B}"/>
    <cellStyle name="EYnumber 2 2 3 2 5 2" xfId="10650" xr:uid="{65A792ED-46DA-4FA7-BA1E-5F9F5E766836}"/>
    <cellStyle name="EYnumber 2 2 3 2 5 2 2" xfId="26255" xr:uid="{A6BE88B5-37AB-4FF3-BB61-C07658F1E08F}"/>
    <cellStyle name="EYnumber 2 2 3 2 5 2 3" xfId="32329" xr:uid="{0EA30F68-736D-4006-B06A-AEE7D0956362}"/>
    <cellStyle name="EYnumber 2 2 3 2 5 2 4" xfId="38292" xr:uid="{41A83A92-88C1-48D0-88D9-5CF1DE78A554}"/>
    <cellStyle name="EYnumber 2 2 3 2 5 2 5" xfId="18772" xr:uid="{F8C5A6F0-666C-40B7-9D7D-275BAB5DFA6D}"/>
    <cellStyle name="EYnumber 2 2 3 2 5 3" xfId="12495" xr:uid="{C83A48FA-9BB4-4B7A-A909-12E7BDF7AE26}"/>
    <cellStyle name="EYnumber 2 2 3 2 5 3 2" xfId="28100" xr:uid="{514F6E27-9655-4095-AABF-C0944D3F2A34}"/>
    <cellStyle name="EYnumber 2 2 3 2 5 3 3" xfId="34136" xr:uid="{A7F39DE2-54A4-44CA-8A44-DF1CF3B569DA}"/>
    <cellStyle name="EYnumber 2 2 3 2 5 3 4" xfId="40097" xr:uid="{5F37759B-ED40-4449-AB71-DF544C7F6A2E}"/>
    <cellStyle name="EYnumber 2 2 3 2 5 3 5" xfId="20617" xr:uid="{44D4C827-1CF6-485F-8AC7-3C96BD6CCA58}"/>
    <cellStyle name="EYnumber 2 2 3 2 5 4" xfId="8243" xr:uid="{92AB6EB3-849B-4249-B6AF-62F882A75456}"/>
    <cellStyle name="EYnumber 2 2 3 2 5 4 2" xfId="23855" xr:uid="{8BDDBA88-C63D-441B-8F6F-A4AF0FC2A6EB}"/>
    <cellStyle name="EYnumber 2 2 3 2 5 5" xfId="29978" xr:uid="{2215BBDD-A9BE-46F3-9270-DBEE027B1361}"/>
    <cellStyle name="EYnumber 2 2 3 2 5 6" xfId="35944" xr:uid="{30AFA8C9-0682-46EF-A11A-13933734984D}"/>
    <cellStyle name="EYnumber 2 2 3 2 5 7" xfId="43346" xr:uid="{67AA2030-A2DA-4FD0-812A-DC5FF1C30EE8}"/>
    <cellStyle name="EYnumber 2 2 3 2 5 8" xfId="16376" xr:uid="{27DE52BB-04E4-4D33-9728-A6A2ED5815A9}"/>
    <cellStyle name="EYnumber 2 2 3 2 6" xfId="1741" xr:uid="{0A8FD4A0-FE8F-48B1-B809-CAC37B7C554D}"/>
    <cellStyle name="EYnumber 2 2 3 2 6 2" xfId="9404" xr:uid="{3384E853-E029-4247-9CC2-970C18508862}"/>
    <cellStyle name="EYnumber 2 2 3 2 6 2 2" xfId="25009" xr:uid="{9AC7A6C2-5F94-415A-85D0-6E0BA0C43C68}"/>
    <cellStyle name="EYnumber 2 2 3 2 6 3" xfId="31102" xr:uid="{277BC41D-315B-4FC5-A8CD-400BE7F689B1}"/>
    <cellStyle name="EYnumber 2 2 3 2 6 4" xfId="37065" xr:uid="{52945F12-A4D4-4440-BFDA-60DD6785AEE5}"/>
    <cellStyle name="EYnumber 2 2 3 2 6 5" xfId="42683" xr:uid="{93954D84-E9E7-44ED-AE33-6491BC5DB775}"/>
    <cellStyle name="EYnumber 2 2 3 2 6 6" xfId="17528" xr:uid="{B37BD5B5-D6A9-497E-979F-5708FA295D34}"/>
    <cellStyle name="EYnumber 2 2 3 2 7" xfId="2334" xr:uid="{16A79AFB-3C47-48AC-991C-C12308042E18}"/>
    <cellStyle name="EYnumber 2 2 3 2 7 2" xfId="9117" xr:uid="{C5C94B12-58B2-4DAC-A6CD-075C76BDB861}"/>
    <cellStyle name="EYnumber 2 2 3 2 7 2 2" xfId="24722" xr:uid="{E1B2786D-377A-4513-A563-12A350FC73EC}"/>
    <cellStyle name="EYnumber 2 2 3 2 7 3" xfId="30816" xr:uid="{026E6A6D-AB10-4493-954B-F92334779A80}"/>
    <cellStyle name="EYnumber 2 2 3 2 7 4" xfId="36779" xr:uid="{077EBBFE-E283-4451-8A14-4602C08D9FFE}"/>
    <cellStyle name="EYnumber 2 2 3 2 7 5" xfId="17241" xr:uid="{90341A49-AE01-4F40-B05E-3811C3F56310}"/>
    <cellStyle name="EYnumber 2 2 3 2 8" xfId="2610" xr:uid="{61BFBF4A-8238-4F45-8C10-2421D487C307}"/>
    <cellStyle name="EYnumber 2 2 3 2 8 2" xfId="21534" xr:uid="{91D47218-6231-42CF-A091-F8E39E48C995}"/>
    <cellStyle name="EYnumber 2 2 3 2 9" xfId="2891" xr:uid="{CC295DDD-7D82-491B-8640-0357F3638626}"/>
    <cellStyle name="EYnumber 2 2 3 2 9 2" xfId="22358" xr:uid="{EA73CB30-D832-4847-81C3-315F96D6AA05}"/>
    <cellStyle name="EYnumber 2 2 3 3" xfId="278" xr:uid="{55F7BD23-66F6-4C34-B1BB-C5C599D845E7}"/>
    <cellStyle name="EYnumber 2 2 3 3 2" xfId="1187" xr:uid="{1CC486C8-5129-4AF2-B9EB-87F818156609}"/>
    <cellStyle name="EYnumber 2 2 3 3 2 2" xfId="10348" xr:uid="{9A8D6390-EA0D-4B71-8A24-1D94F121E4E4}"/>
    <cellStyle name="EYnumber 2 2 3 3 2 2 2" xfId="25953" xr:uid="{44E5168F-9326-4CF5-A38F-E25357CCDB49}"/>
    <cellStyle name="EYnumber 2 2 3 3 2 3" xfId="32031" xr:uid="{EC0BC23C-FC65-40C5-9BA7-80B3C7D69240}"/>
    <cellStyle name="EYnumber 2 2 3 3 2 4" xfId="37994" xr:uid="{5D3DCC12-7EB0-4B96-949A-2DDB5384D77B}"/>
    <cellStyle name="EYnumber 2 2 3 3 2 5" xfId="44035" xr:uid="{3FBCF5D4-ADF8-4448-BB18-5C5410044358}"/>
    <cellStyle name="EYnumber 2 2 3 3 2 6" xfId="18470" xr:uid="{1647462B-83E5-4B80-A761-D7A9BA6064CC}"/>
    <cellStyle name="EYnumber 2 2 3 3 3" xfId="1790" xr:uid="{49F5AB27-A703-49F8-99A2-558FC84DE14E}"/>
    <cellStyle name="EYnumber 2 2 3 3 3 2" xfId="12193" xr:uid="{9F04DC8E-D663-462D-B785-857202BDA106}"/>
    <cellStyle name="EYnumber 2 2 3 3 3 2 2" xfId="27798" xr:uid="{711BBFAC-E44A-459E-9A37-26F31C902694}"/>
    <cellStyle name="EYnumber 2 2 3 3 3 3" xfId="33838" xr:uid="{E356FB3F-1FB3-481E-B97E-396E05130911}"/>
    <cellStyle name="EYnumber 2 2 3 3 3 4" xfId="39799" xr:uid="{D5EB4330-5C31-4A13-AAFD-8089284FCC10}"/>
    <cellStyle name="EYnumber 2 2 3 3 3 5" xfId="45140" xr:uid="{B61E135D-8D8D-4BBA-BFE3-084517781A9D}"/>
    <cellStyle name="EYnumber 2 2 3 3 3 6" xfId="20315" xr:uid="{522F2ECF-FBEC-4209-BCB1-A04334341F82}"/>
    <cellStyle name="EYnumber 2 2 3 3 4" xfId="1587" xr:uid="{67685D24-797C-4D32-9642-4C7F5D473A1D}"/>
    <cellStyle name="EYnumber 2 2 3 3 4 2" xfId="23553" xr:uid="{2E8080B5-65A3-4E2D-B5EC-ED4CE0A5AE37}"/>
    <cellStyle name="EYnumber 2 2 3 3 5" xfId="2566" xr:uid="{8BA7B7EA-1330-4B61-9E2A-92C7C593EA01}"/>
    <cellStyle name="EYnumber 2 2 3 3 5 2" xfId="29680" xr:uid="{63B52C48-1190-42AD-A34E-ED0034A4E2F6}"/>
    <cellStyle name="EYnumber 2 2 3 3 6" xfId="3231" xr:uid="{F6CBACFF-1726-4CF7-8D8A-7B57A7172B3E}"/>
    <cellStyle name="EYnumber 2 2 3 3 6 2" xfId="35646" xr:uid="{02B9B9B4-B76C-46F9-A09B-BB0DFA9DCE8F}"/>
    <cellStyle name="EYnumber 2 2 3 3 7" xfId="2132" xr:uid="{140C1A32-50C7-4634-B0DF-4E73C92139E1}"/>
    <cellStyle name="EYnumber 2 2 3 3 7 2" xfId="41975" xr:uid="{3EC6336C-3A19-477B-9D9B-35155B098A34}"/>
    <cellStyle name="EYnumber 2 2 3 3 8" xfId="7941" xr:uid="{525CB949-1A61-4D43-A64F-F8B234F5183A}"/>
    <cellStyle name="EYnumber 2 2 3 3 9" xfId="16074" xr:uid="{6DF12FAD-6CDB-4C06-B906-81B39224C6BD}"/>
    <cellStyle name="EYnumber 2 2 3 4" xfId="353" xr:uid="{F1F84198-E3E7-4EAE-A6C1-C2BAD55A9EB0}"/>
    <cellStyle name="EYnumber 2 2 3 4 2" xfId="1258" xr:uid="{6103C2F3-9C22-47CB-95F0-C6AD901966AD}"/>
    <cellStyle name="EYnumber 2 2 3 4 2 2" xfId="10705" xr:uid="{40DCFDF7-9BD0-4474-9511-8EA725BE6AB7}"/>
    <cellStyle name="EYnumber 2 2 3 4 2 2 2" xfId="26310" xr:uid="{6658ECDD-1C3D-4B98-B7B6-5B3386255A98}"/>
    <cellStyle name="EYnumber 2 2 3 4 2 3" xfId="32382" xr:uid="{90D2E252-D8AF-4608-9A33-BBD0088BD9F3}"/>
    <cellStyle name="EYnumber 2 2 3 4 2 4" xfId="38345" xr:uid="{59C76FD9-FCE8-49EB-836B-D238564978B3}"/>
    <cellStyle name="EYnumber 2 2 3 4 2 5" xfId="43850" xr:uid="{72B93EB1-5358-491B-A842-C66703268C2B}"/>
    <cellStyle name="EYnumber 2 2 3 4 2 6" xfId="18827" xr:uid="{1ACCA3EC-D603-4C78-B82E-7D321EABA684}"/>
    <cellStyle name="EYnumber 2 2 3 4 3" xfId="1865" xr:uid="{911827EA-8C9D-474D-9EE3-5D3B99B01023}"/>
    <cellStyle name="EYnumber 2 2 3 4 3 2" xfId="12550" xr:uid="{824DCFB4-3A7F-4EFF-AD85-03C26372A160}"/>
    <cellStyle name="EYnumber 2 2 3 4 3 2 2" xfId="28155" xr:uid="{00CB89D5-EB84-49C0-9E85-3CF531001BDA}"/>
    <cellStyle name="EYnumber 2 2 3 4 3 3" xfId="34189" xr:uid="{2D41E249-FAFF-43B4-8CFF-E09646E655BC}"/>
    <cellStyle name="EYnumber 2 2 3 4 3 4" xfId="40150" xr:uid="{5FBBC852-9087-4D42-9507-14DFB137FA14}"/>
    <cellStyle name="EYnumber 2 2 3 4 3 5" xfId="44955" xr:uid="{565F90C2-28CC-484C-902F-8CED9EF85C4F}"/>
    <cellStyle name="EYnumber 2 2 3 4 3 6" xfId="20672" xr:uid="{9197D090-9E66-4EF4-91DF-033DAAEB9234}"/>
    <cellStyle name="EYnumber 2 2 3 4 4" xfId="2217" xr:uid="{D3002893-0701-4CEE-8100-7ADF66A3CE30}"/>
    <cellStyle name="EYnumber 2 2 3 4 4 2" xfId="23910" xr:uid="{7115FBB5-078F-402E-8D15-512ADD7AE46A}"/>
    <cellStyle name="EYnumber 2 2 3 4 5" xfId="2019" xr:uid="{1A4CC305-C10D-4227-A320-2EA6E8A70B1F}"/>
    <cellStyle name="EYnumber 2 2 3 4 5 2" xfId="30031" xr:uid="{9C46F7F5-79D5-4EA7-823E-43B3162076F9}"/>
    <cellStyle name="EYnumber 2 2 3 4 6" xfId="3158" xr:uid="{5DFD1555-7EAF-4630-89CE-25BA3A64AB4A}"/>
    <cellStyle name="EYnumber 2 2 3 4 6 2" xfId="35997" xr:uid="{06C182EF-BDF0-4F0F-8723-6E1C34E80895}"/>
    <cellStyle name="EYnumber 2 2 3 4 7" xfId="2973" xr:uid="{644A4DE6-7D50-4F83-BD89-D30F8EF23917}"/>
    <cellStyle name="EYnumber 2 2 3 4 7 2" xfId="41790" xr:uid="{36C002E6-A468-4138-973A-1049E7A48DF1}"/>
    <cellStyle name="EYnumber 2 2 3 4 8" xfId="8298" xr:uid="{23C9A5D9-E985-42B0-B447-FFDA59EBEF8A}"/>
    <cellStyle name="EYnumber 2 2 3 4 9" xfId="16431" xr:uid="{F813247A-6ABD-42B2-B94E-718C39414BBB}"/>
    <cellStyle name="EYnumber 2 2 3 5" xfId="417" xr:uid="{AFB31ED5-B7F4-4EF5-8ADB-32823149082D}"/>
    <cellStyle name="EYnumber 2 2 3 5 2" xfId="1371" xr:uid="{1FE5DAE2-72F8-46F7-8529-6DDF6642D3E2}"/>
    <cellStyle name="EYnumber 2 2 3 5 2 2" xfId="9702" xr:uid="{A8F0828B-1FB9-49B8-A975-3F2E18B6A32A}"/>
    <cellStyle name="EYnumber 2 2 3 5 2 2 2" xfId="25307" xr:uid="{C7351BBD-58AF-444A-BA60-5AE0F82105F6}"/>
    <cellStyle name="EYnumber 2 2 3 5 2 3" xfId="31389" xr:uid="{F34DAD7E-EDA1-4FA5-9C3F-B863A9F73629}"/>
    <cellStyle name="EYnumber 2 2 3 5 2 4" xfId="37352" xr:uid="{F0351DF0-E3FF-4061-AD85-DD7F2C9E7EC9}"/>
    <cellStyle name="EYnumber 2 2 3 5 2 5" xfId="17826" xr:uid="{69934273-D187-4FF1-B59C-2D2894D08618}"/>
    <cellStyle name="EYnumber 2 2 3 5 3" xfId="1929" xr:uid="{AAF598C2-78FF-4E06-890A-6E6B741EB221}"/>
    <cellStyle name="EYnumber 2 2 3 5 3 2" xfId="11549" xr:uid="{9CE1BA5E-23E4-4BDA-B1EC-8E4B93F7AE02}"/>
    <cellStyle name="EYnumber 2 2 3 5 3 2 2" xfId="27154" xr:uid="{EF793326-DD34-49EB-B629-8C1618E68E8C}"/>
    <cellStyle name="EYnumber 2 2 3 5 3 3" xfId="33196" xr:uid="{E6432A77-0EAF-4412-8FC5-632B944E1BC7}"/>
    <cellStyle name="EYnumber 2 2 3 5 3 4" xfId="39157" xr:uid="{85C30C6F-56D0-42F4-86DC-BCDAE290D31B}"/>
    <cellStyle name="EYnumber 2 2 3 5 3 5" xfId="19671" xr:uid="{0945086B-624D-44FC-A067-D87580421F70}"/>
    <cellStyle name="EYnumber 2 2 3 5 4" xfId="2178" xr:uid="{8565FE11-CF7B-46FE-BEF0-3FB9EF20F181}"/>
    <cellStyle name="EYnumber 2 2 3 5 4 2" xfId="22906" xr:uid="{708D9659-A5C0-44AD-8455-59C39E1E5395}"/>
    <cellStyle name="EYnumber 2 2 3 5 5" xfId="2052" xr:uid="{9EE39162-D12B-4926-9F7C-D5C6A620D64E}"/>
    <cellStyle name="EYnumber 2 2 3 5 5 2" xfId="29038" xr:uid="{4281E4AB-0CB8-4790-AEF8-B6CBFB986D51}"/>
    <cellStyle name="EYnumber 2 2 3 5 6" xfId="2942" xr:uid="{7696C7E3-F601-4DF3-9EC2-17D8C21D3522}"/>
    <cellStyle name="EYnumber 2 2 3 5 6 2" xfId="35004" xr:uid="{4A1B04F6-8922-4C6F-803B-A042F3906850}"/>
    <cellStyle name="EYnumber 2 2 3 5 7" xfId="2846" xr:uid="{97766011-BCAD-41F9-93D8-F7B15E351486}"/>
    <cellStyle name="EYnumber 2 2 3 5 7 2" xfId="43192" xr:uid="{7A332832-3128-4E48-BD9F-E45BE05B8BB7}"/>
    <cellStyle name="EYnumber 2 2 3 5 8" xfId="7294" xr:uid="{FF5D91A7-F8C5-46A5-A17B-B13B85C5B338}"/>
    <cellStyle name="EYnumber 2 2 3 5 9" xfId="15430" xr:uid="{EC3FEB16-3A9F-4CC2-91BF-2528E0DDA18D}"/>
    <cellStyle name="EYnumber 2 2 3 6" xfId="1365" xr:uid="{1430530D-E19A-46C8-970A-7B1C62223A04}"/>
    <cellStyle name="EYnumber 2 2 3 6 2" xfId="10556" xr:uid="{92092D87-B8FA-4134-B78C-160CF5696058}"/>
    <cellStyle name="EYnumber 2 2 3 6 2 2" xfId="26161" xr:uid="{2CF1D07A-98B2-4F15-8558-98F0B25DEE44}"/>
    <cellStyle name="EYnumber 2 2 3 6 2 3" xfId="32235" xr:uid="{08269B58-0F29-47F5-A0EC-A56FBC4A6801}"/>
    <cellStyle name="EYnumber 2 2 3 6 2 4" xfId="38198" xr:uid="{5C239AA0-E00B-4238-A9BD-239FC05F3A6E}"/>
    <cellStyle name="EYnumber 2 2 3 6 2 5" xfId="18678" xr:uid="{BCB5B796-3BA9-4DC3-A758-F5B819866902}"/>
    <cellStyle name="EYnumber 2 2 3 6 3" xfId="12401" xr:uid="{5682E7C1-B411-4896-9D04-942F1D8BCB71}"/>
    <cellStyle name="EYnumber 2 2 3 6 3 2" xfId="28006" xr:uid="{E19A1249-9017-4E48-9484-263A4DCF782A}"/>
    <cellStyle name="EYnumber 2 2 3 6 3 3" xfId="34042" xr:uid="{10854C2D-625C-4C38-955E-4DB54C17FA96}"/>
    <cellStyle name="EYnumber 2 2 3 6 3 4" xfId="40003" xr:uid="{D1112738-5CD1-47B2-879B-6DA485557855}"/>
    <cellStyle name="EYnumber 2 2 3 6 3 5" xfId="20523" xr:uid="{FB1C244F-2845-4312-9F89-8086A46C6F56}"/>
    <cellStyle name="EYnumber 2 2 3 6 4" xfId="8149" xr:uid="{05A76FEB-2753-4B05-A53C-612FDB526567}"/>
    <cellStyle name="EYnumber 2 2 3 6 4 2" xfId="23761" xr:uid="{433FCA12-54C2-4B26-AB17-2A9D55972AF2}"/>
    <cellStyle name="EYnumber 2 2 3 6 5" xfId="29884" xr:uid="{34B94E5F-246B-4A6A-BEAB-5ED7808FDC6B}"/>
    <cellStyle name="EYnumber 2 2 3 6 6" xfId="35850" xr:uid="{D09683D0-5AA5-4D31-A3D6-DC6C4955A4F8}"/>
    <cellStyle name="EYnumber 2 2 3 6 7" xfId="42900" xr:uid="{725D3068-C60C-4A54-8EA7-8186066B82CC}"/>
    <cellStyle name="EYnumber 2 2 3 6 8" xfId="16282" xr:uid="{C1DEA8AA-AC4D-47C0-8F00-F096FDFFFEE6}"/>
    <cellStyle name="EYnumber 2 2 3 7" xfId="1693" xr:uid="{0C3EA266-4DB2-4E45-9C3B-C87F1E33D595}"/>
    <cellStyle name="EYnumber 2 2 3 7 2" xfId="9512" xr:uid="{D4C54978-B2D0-45FE-8A28-34E763C179E9}"/>
    <cellStyle name="EYnumber 2 2 3 7 2 2" xfId="25117" xr:uid="{6D109FCE-B30B-400E-BCAA-97200CED20D2}"/>
    <cellStyle name="EYnumber 2 2 3 7 3" xfId="31209" xr:uid="{AC351F44-BF42-4D38-AFE0-EA2B9CB8DC6F}"/>
    <cellStyle name="EYnumber 2 2 3 7 4" xfId="37172" xr:uid="{1B1C7E09-E26D-4ED1-ABC5-0D8512D3BAFF}"/>
    <cellStyle name="EYnumber 2 2 3 7 5" xfId="17636" xr:uid="{275C1F8D-F2C6-4223-ADD0-EE224C206C78}"/>
    <cellStyle name="EYnumber 2 2 3 8" xfId="2372" xr:uid="{0A291985-3C92-4790-9DF8-7BA8A4AC7AE1}"/>
    <cellStyle name="EYnumber 2 2 3 8 2" xfId="22188" xr:uid="{4138CD15-7132-4199-8AFF-71D113F34C84}"/>
    <cellStyle name="EYnumber 2 2 3 9" xfId="2654" xr:uid="{58325D94-0453-441B-BA24-8B366E9D2B11}"/>
    <cellStyle name="EYnumber 2 2 3 9 2" xfId="22536" xr:uid="{01912827-0D31-451F-9CEE-533362139DD1}"/>
    <cellStyle name="EYnumber 2 2 4" xfId="217" xr:uid="{6E2402D0-C7EE-4929-9FB1-02548791B8E9}"/>
    <cellStyle name="EYnumber 2 2 4 10" xfId="3277" xr:uid="{FF1A57CB-62B4-44D2-8577-22304857FC0D}"/>
    <cellStyle name="EYnumber 2 2 4 10 2" xfId="21912" xr:uid="{D29B09A2-6E87-434B-A1E5-1097AAC7AE36}"/>
    <cellStyle name="EYnumber 2 2 4 11" xfId="5897" xr:uid="{7F272ABA-0EBD-48D9-914A-135309C59189}"/>
    <cellStyle name="EYnumber 2 2 4 11 2" xfId="22443" xr:uid="{F699B4C8-44B2-4B5A-AEE6-9E5D15D40B00}"/>
    <cellStyle name="EYnumber 2 2 4 12" xfId="41318" xr:uid="{DC2406DD-0F54-4CA2-BE67-643E823073B3}"/>
    <cellStyle name="EYnumber 2 2 4 13" xfId="15097" xr:uid="{17580F81-7BC7-4FBF-8909-169E9A7A758D}"/>
    <cellStyle name="EYnumber 2 2 4 2" xfId="312" xr:uid="{59B2955D-162F-4C5D-BB92-03E84D2052E3}"/>
    <cellStyle name="EYnumber 2 2 4 2 2" xfId="1217" xr:uid="{CBA7D036-2F7A-4AE9-A76A-DC0E41D6DA06}"/>
    <cellStyle name="EYnumber 2 2 4 2 2 2" xfId="10419" xr:uid="{C5674DC5-0F72-416F-8FFB-118FFBBD0888}"/>
    <cellStyle name="EYnumber 2 2 4 2 2 2 2" xfId="26024" xr:uid="{7D3D439F-6D44-45D7-B31E-ED8755E82B8B}"/>
    <cellStyle name="EYnumber 2 2 4 2 2 3" xfId="32099" xr:uid="{24B3AFC7-B33E-4E40-9CB5-F8BA3D0059E3}"/>
    <cellStyle name="EYnumber 2 2 4 2 2 4" xfId="38062" xr:uid="{5D54D185-EB3E-49C8-B25D-C93279BA0643}"/>
    <cellStyle name="EYnumber 2 2 4 2 2 5" xfId="44086" xr:uid="{90801042-C5DB-4A2E-8E25-6C3ABD7F24C7}"/>
    <cellStyle name="EYnumber 2 2 4 2 2 6" xfId="18541" xr:uid="{97DA127B-6F42-489A-8519-8176002F28C6}"/>
    <cellStyle name="EYnumber 2 2 4 2 3" xfId="1824" xr:uid="{BBD2A99B-A0AA-4DED-8F3F-66323421F22F}"/>
    <cellStyle name="EYnumber 2 2 4 2 3 2" xfId="12264" xr:uid="{C89F3BEE-4A37-484F-8C1F-3CFEBBAD231B}"/>
    <cellStyle name="EYnumber 2 2 4 2 3 2 2" xfId="27869" xr:uid="{FFD21EDF-5F6C-4600-9202-9829232D948A}"/>
    <cellStyle name="EYnumber 2 2 4 2 3 3" xfId="33906" xr:uid="{6F6BC83E-79E7-41C6-AB7F-39305CC4771D}"/>
    <cellStyle name="EYnumber 2 2 4 2 3 4" xfId="39867" xr:uid="{9275F296-0D81-4505-8087-DAF03F5FD059}"/>
    <cellStyle name="EYnumber 2 2 4 2 3 5" xfId="45191" xr:uid="{5A9F557C-7D5E-44F6-8240-1DD8D1523E6B}"/>
    <cellStyle name="EYnumber 2 2 4 2 3 6" xfId="20386" xr:uid="{7BCCBD8F-1345-49E9-8280-45F31F350FF1}"/>
    <cellStyle name="EYnumber 2 2 4 2 4" xfId="2258" xr:uid="{D2CE7B0B-6140-410D-8A13-A33B266F3B85}"/>
    <cellStyle name="EYnumber 2 2 4 2 4 2" xfId="23624" xr:uid="{4DDD7816-A84D-4051-85E0-9484B2A4F359}"/>
    <cellStyle name="EYnumber 2 2 4 2 5" xfId="1652" xr:uid="{EEE7076F-185D-44AE-AF79-D691D5FCE993}"/>
    <cellStyle name="EYnumber 2 2 4 2 5 2" xfId="29748" xr:uid="{4F80ED30-3518-43B1-B034-F760B8A2AB69}"/>
    <cellStyle name="EYnumber 2 2 4 2 6" xfId="3198" xr:uid="{4F4573C8-EA26-40F3-8DD0-D62182AB6287}"/>
    <cellStyle name="EYnumber 2 2 4 2 6 2" xfId="35714" xr:uid="{772D5E87-A184-41AC-A79F-D436400C416D}"/>
    <cellStyle name="EYnumber 2 2 4 2 7" xfId="2122" xr:uid="{6C547B6E-ABAD-4B65-A1C2-8583FEB0F41F}"/>
    <cellStyle name="EYnumber 2 2 4 2 7 2" xfId="42026" xr:uid="{F0425CA6-1DC8-4D52-ACDD-271FCF194AE7}"/>
    <cellStyle name="EYnumber 2 2 4 2 8" xfId="8012" xr:uid="{F7925164-8202-4CC2-B847-549235AD1E4A}"/>
    <cellStyle name="EYnumber 2 2 4 2 9" xfId="16145" xr:uid="{13CF246C-BE3E-4670-BDA5-BF9BF9D2E0F9}"/>
    <cellStyle name="EYnumber 2 2 4 3" xfId="383" xr:uid="{5AD96EB8-9116-4036-9D42-F1D52A840F79}"/>
    <cellStyle name="EYnumber 2 2 4 3 2" xfId="1314" xr:uid="{07A6DDB2-5397-4322-8D65-01B46EB29D93}"/>
    <cellStyle name="EYnumber 2 2 4 3 2 2" xfId="9964" xr:uid="{B5D9823D-C9E4-4D63-8A76-F660FFEFF5C2}"/>
    <cellStyle name="EYnumber 2 2 4 3 2 2 2" xfId="25569" xr:uid="{226E7D44-9AC7-4EEB-BA5C-1C8AB7A5C947}"/>
    <cellStyle name="EYnumber 2 2 4 3 2 3" xfId="31648" xr:uid="{B1EAEEAB-87E4-43AC-B9A0-030F62386460}"/>
    <cellStyle name="EYnumber 2 2 4 3 2 4" xfId="37611" xr:uid="{0A1A2553-5E19-4FA7-BD2C-3892CB485E06}"/>
    <cellStyle name="EYnumber 2 2 4 3 2 5" xfId="43819" xr:uid="{A8FBD017-2548-4614-A2B2-4C22E27B6F68}"/>
    <cellStyle name="EYnumber 2 2 4 3 2 6" xfId="18086" xr:uid="{FDE87E3A-4CAE-49DE-B735-C5AA907F5A31}"/>
    <cellStyle name="EYnumber 2 2 4 3 3" xfId="1895" xr:uid="{5913EC61-6ADA-4F5E-A6E3-AA3E64F1DE86}"/>
    <cellStyle name="EYnumber 2 2 4 3 3 2" xfId="11809" xr:uid="{0945D8E2-1686-45B6-A696-41CD9B584AB0}"/>
    <cellStyle name="EYnumber 2 2 4 3 3 2 2" xfId="27414" xr:uid="{6C3BFE47-6638-422E-A747-D30D3D3C625B}"/>
    <cellStyle name="EYnumber 2 2 4 3 3 3" xfId="33455" xr:uid="{F6250767-9712-4466-BB48-94BE5F18845A}"/>
    <cellStyle name="EYnumber 2 2 4 3 3 4" xfId="39416" xr:uid="{427D5C50-516D-4CFB-A5DA-421AD4B35C64}"/>
    <cellStyle name="EYnumber 2 2 4 3 3 5" xfId="44924" xr:uid="{498E16BC-9C90-4478-B35D-580900F01E4C}"/>
    <cellStyle name="EYnumber 2 2 4 3 3 6" xfId="19931" xr:uid="{EFE0CEC0-8C44-4251-86EE-3C5B0C98F863}"/>
    <cellStyle name="EYnumber 2 2 4 3 4" xfId="1568" xr:uid="{39F4BFFF-CB04-482C-9019-E492069AF53F}"/>
    <cellStyle name="EYnumber 2 2 4 3 4 2" xfId="23168" xr:uid="{41E4FAD6-D2F6-4668-B57A-96A370906367}"/>
    <cellStyle name="EYnumber 2 2 4 3 5" xfId="2028" xr:uid="{AE4E8717-B54A-4482-B684-379C3FF3C509}"/>
    <cellStyle name="EYnumber 2 2 4 3 5 2" xfId="29297" xr:uid="{D05891F1-3209-4BAC-978A-29B2E2647681}"/>
    <cellStyle name="EYnumber 2 2 4 3 6" xfId="3128" xr:uid="{AA1AE1C1-E675-4759-8081-9FDFA132C466}"/>
    <cellStyle name="EYnumber 2 2 4 3 6 2" xfId="35263" xr:uid="{DAED4D0D-E55E-4A9F-B1D8-D74175ADABB6}"/>
    <cellStyle name="EYnumber 2 2 4 3 7" xfId="2112" xr:uid="{F876CB84-C501-498F-B492-55D5A1D41DD8}"/>
    <cellStyle name="EYnumber 2 2 4 3 7 2" xfId="41759" xr:uid="{8EC1E300-476E-4D01-99D1-537E2DF19317}"/>
    <cellStyle name="EYnumber 2 2 4 3 8" xfId="7556" xr:uid="{7192AAFE-4343-450E-8B00-7C7E3BCAD64D}"/>
    <cellStyle name="EYnumber 2 2 4 3 9" xfId="15690" xr:uid="{BC3D57F5-CDB2-4F4D-A7A5-FF8A17728FD7}"/>
    <cellStyle name="EYnumber 2 2 4 4" xfId="447" xr:uid="{59AC3077-8D97-4E44-9954-B0D216723A21}"/>
    <cellStyle name="EYnumber 2 2 4 4 2" xfId="1401" xr:uid="{258958F7-1427-4C42-9465-315F1B3D9D8C}"/>
    <cellStyle name="EYnumber 2 2 4 4 2 2" xfId="10783" xr:uid="{34B0C5D7-D0BB-4BBC-BC05-570E84309198}"/>
    <cellStyle name="EYnumber 2 2 4 4 2 2 2" xfId="26388" xr:uid="{2CE30477-4642-41F1-8EE6-5DA7ABA5D398}"/>
    <cellStyle name="EYnumber 2 2 4 4 2 3" xfId="32460" xr:uid="{C6B3F930-E5F1-48D7-AB40-286FDDCC15CE}"/>
    <cellStyle name="EYnumber 2 2 4 4 2 4" xfId="38423" xr:uid="{FC14F269-A227-4E7D-A27F-ACA72B58D9B4}"/>
    <cellStyle name="EYnumber 2 2 4 4 2 5" xfId="43883" xr:uid="{B167327B-C3D2-4CDE-AC04-3E51BD9EB0C3}"/>
    <cellStyle name="EYnumber 2 2 4 4 2 6" xfId="18905" xr:uid="{B8205098-B2DD-45EB-A395-DE07317D39AE}"/>
    <cellStyle name="EYnumber 2 2 4 4 3" xfId="1959" xr:uid="{C64217B1-8BC9-4464-BDE9-5508E28F682C}"/>
    <cellStyle name="EYnumber 2 2 4 4 3 2" xfId="12628" xr:uid="{887825D6-AA64-41E7-A41F-81807196023F}"/>
    <cellStyle name="EYnumber 2 2 4 4 3 2 2" xfId="28233" xr:uid="{4E4BDB69-A334-48D7-9C7E-8ECD47C604C6}"/>
    <cellStyle name="EYnumber 2 2 4 4 3 3" xfId="34267" xr:uid="{C5F134DA-FE58-476D-B93B-07A737F6913F}"/>
    <cellStyle name="EYnumber 2 2 4 4 3 4" xfId="40228" xr:uid="{07F0D6C2-35ED-4B49-8038-EA691AFB7EF2}"/>
    <cellStyle name="EYnumber 2 2 4 4 3 5" xfId="44988" xr:uid="{8710B049-B93F-424A-858F-EE4D26514FCE}"/>
    <cellStyle name="EYnumber 2 2 4 4 3 6" xfId="20750" xr:uid="{2F305BA0-11DE-4AC2-A41D-2CDEDE8807BB}"/>
    <cellStyle name="EYnumber 2 2 4 4 4" xfId="1571" xr:uid="{187429B6-5141-496F-86B2-8893ADE6F14B}"/>
    <cellStyle name="EYnumber 2 2 4 4 4 2" xfId="23988" xr:uid="{E04FE710-05B7-483D-87BF-AF0623BE67A4}"/>
    <cellStyle name="EYnumber 2 2 4 4 5" xfId="2470" xr:uid="{7098168B-4D27-45BC-A005-9D4BFCBB84D0}"/>
    <cellStyle name="EYnumber 2 2 4 4 5 2" xfId="30109" xr:uid="{048DE5F8-B89D-456A-8221-3FE80149AF63}"/>
    <cellStyle name="EYnumber 2 2 4 4 6" xfId="2091" xr:uid="{53A3661B-2F80-48CE-B45B-C26ED2FB2FBA}"/>
    <cellStyle name="EYnumber 2 2 4 4 6 2" xfId="36075" xr:uid="{15455CEE-AEF8-43FF-A834-E78FAC30B8AF}"/>
    <cellStyle name="EYnumber 2 2 4 4 7" xfId="3060" xr:uid="{E46FC973-B429-44DC-A09D-F79AFEA3CBA2}"/>
    <cellStyle name="EYnumber 2 2 4 4 7 2" xfId="41823" xr:uid="{FD4911C0-0826-414E-958B-83F3AEBFF42A}"/>
    <cellStyle name="EYnumber 2 2 4 4 8" xfId="8376" xr:uid="{E313E755-0BFF-4941-9982-31071EE83BE6}"/>
    <cellStyle name="EYnumber 2 2 4 4 9" xfId="16509" xr:uid="{6AA1A17B-C103-4E27-8E08-D4B28694EA31}"/>
    <cellStyle name="EYnumber 2 2 4 5" xfId="1130" xr:uid="{C7EF903D-21B5-4257-8A4A-C5634171FAFC}"/>
    <cellStyle name="EYnumber 2 2 4 5 2" xfId="10822" xr:uid="{BC33A270-6918-4062-B9C6-CE00EB378184}"/>
    <cellStyle name="EYnumber 2 2 4 5 2 2" xfId="26427" xr:uid="{C6AAF5AD-F14A-4068-ABCD-9CC6387C4B66}"/>
    <cellStyle name="EYnumber 2 2 4 5 2 3" xfId="32499" xr:uid="{0875641B-6359-41F8-92F7-BFF361E80BAA}"/>
    <cellStyle name="EYnumber 2 2 4 5 2 4" xfId="38462" xr:uid="{0082E025-AAC3-4339-934B-C2A059D54FF2}"/>
    <cellStyle name="EYnumber 2 2 4 5 2 5" xfId="18944" xr:uid="{85A6C6E4-0739-40FC-AA60-41F8333E5C0D}"/>
    <cellStyle name="EYnumber 2 2 4 5 3" xfId="12667" xr:uid="{4C15FE0B-9BA8-4070-AAA5-08D0B97043FB}"/>
    <cellStyle name="EYnumber 2 2 4 5 3 2" xfId="28272" xr:uid="{0C733F06-6E1C-46F2-B021-0FFE257E076E}"/>
    <cellStyle name="EYnumber 2 2 4 5 3 3" xfId="34306" xr:uid="{D40EA009-EEEF-4E8F-82D0-23D0B54A9B58}"/>
    <cellStyle name="EYnumber 2 2 4 5 3 4" xfId="40267" xr:uid="{430E98B0-D624-4953-911E-152B61C920A3}"/>
    <cellStyle name="EYnumber 2 2 4 5 3 5" xfId="20789" xr:uid="{C1DD731B-196D-44AF-A24D-168642609E92}"/>
    <cellStyle name="EYnumber 2 2 4 5 4" xfId="8415" xr:uid="{46A04FB9-8A22-4B42-AC50-8ED798F2D75B}"/>
    <cellStyle name="EYnumber 2 2 4 5 4 2" xfId="24027" xr:uid="{6C5391CE-C52E-4A55-AF55-5A69A771E829}"/>
    <cellStyle name="EYnumber 2 2 4 5 5" xfId="30148" xr:uid="{DD64880D-C06B-4752-86DA-844E576EFF60}"/>
    <cellStyle name="EYnumber 2 2 4 5 6" xfId="36114" xr:uid="{8CE04DA5-BB4D-478A-9CDB-F9C9BE008D09}"/>
    <cellStyle name="EYnumber 2 2 4 5 7" xfId="43244" xr:uid="{D1B9F5BA-3CFE-46AA-8019-59A89065D4B4}"/>
    <cellStyle name="EYnumber 2 2 4 5 8" xfId="16548" xr:uid="{4322A933-FC54-484E-9B85-743AEDBF8871}"/>
    <cellStyle name="EYnumber 2 2 4 6" xfId="1729" xr:uid="{CBF4D77D-1C7A-49FD-8F51-6B08B56D74CF}"/>
    <cellStyle name="EYnumber 2 2 4 6 2" xfId="9302" xr:uid="{FC25FF66-72A0-44EF-9FA8-A1226BBEA369}"/>
    <cellStyle name="EYnumber 2 2 4 6 2 2" xfId="24907" xr:uid="{2EF195B4-E6C1-4322-AF34-8E23F5C4AD5A}"/>
    <cellStyle name="EYnumber 2 2 4 6 3" xfId="31000" xr:uid="{F1ADB849-7796-4D44-A6D1-9CEF55D367BC}"/>
    <cellStyle name="EYnumber 2 2 4 6 4" xfId="36963" xr:uid="{83802B8C-04FD-4347-8521-C26109D78683}"/>
    <cellStyle name="EYnumber 2 2 4 6 5" xfId="42747" xr:uid="{85AD5755-5B00-490E-9900-D154D04F6AF5}"/>
    <cellStyle name="EYnumber 2 2 4 6 6" xfId="17426" xr:uid="{6C7B3938-95C9-4B89-8657-D66026716220}"/>
    <cellStyle name="EYnumber 2 2 4 7" xfId="2345" xr:uid="{9524A7A6-1EC9-4D16-9E08-ECF6AC1C04CD}"/>
    <cellStyle name="EYnumber 2 2 4 7 2" xfId="9195" xr:uid="{46DF4501-D1D7-4668-BB95-25A4D8E4855C}"/>
    <cellStyle name="EYnumber 2 2 4 7 2 2" xfId="24800" xr:uid="{02EBE1A4-4D45-4B47-9AD0-7976348F138D}"/>
    <cellStyle name="EYnumber 2 2 4 7 3" xfId="30894" xr:uid="{F056F556-8EC8-43FA-AECC-AD0810E1972C}"/>
    <cellStyle name="EYnumber 2 2 4 7 4" xfId="36857" xr:uid="{6BD0C017-E8A6-475B-BC59-570E42648FC5}"/>
    <cellStyle name="EYnumber 2 2 4 7 5" xfId="17319" xr:uid="{06715C71-2590-4CC0-85B5-2D3BE4F23FF9}"/>
    <cellStyle name="EYnumber 2 2 4 8" xfId="2622" xr:uid="{DC6877F2-6080-44AB-B5B4-1FB9F758EE8F}"/>
    <cellStyle name="EYnumber 2 2 4 8 2" xfId="21432" xr:uid="{502A772A-0808-4BB4-90D6-4EF465AF0111}"/>
    <cellStyle name="EYnumber 2 2 4 9" xfId="2711" xr:uid="{75EE01F1-B260-4E46-A396-44377EBA4783}"/>
    <cellStyle name="EYnumber 2 2 4 9 2" xfId="22256" xr:uid="{09BB774D-E7B5-46CA-8BF6-B73581FFB2CE}"/>
    <cellStyle name="EYnumber 2 2 5" xfId="266" xr:uid="{2C457624-FD15-49FA-94FB-CC2F46265477}"/>
    <cellStyle name="EYnumber 2 2 5 2" xfId="1176" xr:uid="{317394D3-CCB4-46D2-8529-E58A7CF5D33D}"/>
    <cellStyle name="EYnumber 2 2 5 2 2" xfId="9742" xr:uid="{84159173-C353-4204-85C8-4440DA877217}"/>
    <cellStyle name="EYnumber 2 2 5 2 2 2" xfId="25347" xr:uid="{9E040FB2-BC6E-4D25-9B21-179C8B35C978}"/>
    <cellStyle name="EYnumber 2 2 5 2 3" xfId="31426" xr:uid="{2C1EEFA7-DC01-4463-A302-98E275314369}"/>
    <cellStyle name="EYnumber 2 2 5 2 4" xfId="37389" xr:uid="{CEFB8AD1-3FDC-4282-B92C-9A7C6EF40206}"/>
    <cellStyle name="EYnumber 2 2 5 2 5" xfId="43668" xr:uid="{D7FDD139-6A8F-426F-8AF7-234BC857C1D7}"/>
    <cellStyle name="EYnumber 2 2 5 2 6" xfId="17864" xr:uid="{C49B611B-FFFB-44D4-814A-1584FC453EC2}"/>
    <cellStyle name="EYnumber 2 2 5 3" xfId="1778" xr:uid="{EC441CB2-1C56-4F42-BA47-176BA612988E}"/>
    <cellStyle name="EYnumber 2 2 5 3 2" xfId="11587" xr:uid="{D988DBC5-73F7-4FDB-A1A1-2EFC68881BB2}"/>
    <cellStyle name="EYnumber 2 2 5 3 2 2" xfId="27192" xr:uid="{395CC797-3FA5-4749-B659-98F421115DFE}"/>
    <cellStyle name="EYnumber 2 2 5 3 3" xfId="33233" xr:uid="{6BB20727-0D87-4C60-8B47-E67192FB82D1}"/>
    <cellStyle name="EYnumber 2 2 5 3 4" xfId="39194" xr:uid="{0DE54D46-E7D1-424D-98CE-CE570D1E27EA}"/>
    <cellStyle name="EYnumber 2 2 5 3 5" xfId="44773" xr:uid="{777D200C-32F0-4C76-A068-39C255ED45FB}"/>
    <cellStyle name="EYnumber 2 2 5 3 6" xfId="19709" xr:uid="{A64DB149-ABF6-4B3B-A93B-5179D9E3705F}"/>
    <cellStyle name="EYnumber 2 2 5 4" xfId="2302" xr:uid="{50D74BD0-BAA1-4383-988F-F51618408020}"/>
    <cellStyle name="EYnumber 2 2 5 4 2" xfId="22946" xr:uid="{BE95CB3D-D53E-4EFA-88C5-DCC152484882}"/>
    <cellStyle name="EYnumber 2 2 5 5" xfId="2573" xr:uid="{2516C1BE-7D18-45C0-BE86-CB60FE64426E}"/>
    <cellStyle name="EYnumber 2 2 5 5 2" xfId="29075" xr:uid="{853A4EE2-154C-42C1-B948-E99098B7046F}"/>
    <cellStyle name="EYnumber 2 2 5 6" xfId="3238" xr:uid="{764057FD-1049-43C9-A143-D40BA1B73802}"/>
    <cellStyle name="EYnumber 2 2 5 6 2" xfId="35041" xr:uid="{17341F83-11D1-4A91-9522-94CE039F912A}"/>
    <cellStyle name="EYnumber 2 2 5 7" xfId="2137" xr:uid="{AE5FC196-4156-4594-820F-1D2F2ECAE44C}"/>
    <cellStyle name="EYnumber 2 2 5 7 2" xfId="41608" xr:uid="{AF22BAA2-01C2-4261-AB3C-75399A950626}"/>
    <cellStyle name="EYnumber 2 2 5 8" xfId="7334" xr:uid="{715CA2AC-8CE4-40D5-BA2B-BA99C9F9E54A}"/>
    <cellStyle name="EYnumber 2 2 5 9" xfId="15468" xr:uid="{7028DD80-786B-4E5E-BAF3-4289D52A33BC}"/>
    <cellStyle name="EYnumber 2 2 6" xfId="1090" xr:uid="{83B52E36-433F-418C-9A7D-B61A7969E43D}"/>
    <cellStyle name="EYnumber 2 2 6 2" xfId="10254" xr:uid="{241BBC2A-3950-45D3-B56B-4353D3785E9B}"/>
    <cellStyle name="EYnumber 2 2 6 2 2" xfId="25859" xr:uid="{20E0B46C-AF41-4BCC-A8F3-FCCBF1371E32}"/>
    <cellStyle name="EYnumber 2 2 6 2 3" xfId="31937" xr:uid="{0E84C9B9-2258-4FD8-B28C-54988194ACA2}"/>
    <cellStyle name="EYnumber 2 2 6 2 4" xfId="37900" xr:uid="{1B6D6764-96E0-4FF1-8FC5-EDD03F6997B3}"/>
    <cellStyle name="EYnumber 2 2 6 2 5" xfId="44404" xr:uid="{13383233-C300-42E0-A22B-7D2361578021}"/>
    <cellStyle name="EYnumber 2 2 6 2 6" xfId="18376" xr:uid="{DCFD10E6-8216-4364-8450-1A3BB728A8BD}"/>
    <cellStyle name="EYnumber 2 2 6 3" xfId="12099" xr:uid="{277B3F94-8C2E-4DAC-8729-73CD4BF62E80}"/>
    <cellStyle name="EYnumber 2 2 6 3 2" xfId="27704" xr:uid="{EABFDCB4-9BC7-4BE8-9D2C-6F2310364A80}"/>
    <cellStyle name="EYnumber 2 2 6 3 3" xfId="33744" xr:uid="{D470B8FC-A332-472B-8A1C-018D0B6DCB3F}"/>
    <cellStyle name="EYnumber 2 2 6 3 4" xfId="39705" xr:uid="{06A66C1E-8B13-4CD3-ACAB-87D27ACF94F0}"/>
    <cellStyle name="EYnumber 2 2 6 3 5" xfId="45509" xr:uid="{3B2F217B-B3F1-42E2-9956-8FD2820DF122}"/>
    <cellStyle name="EYnumber 2 2 6 3 6" xfId="20221" xr:uid="{C90B9A69-7BE6-41D5-A1A3-49F07831E785}"/>
    <cellStyle name="EYnumber 2 2 6 4" xfId="7846" xr:uid="{AA2CF7AB-C4F2-4725-B128-741033E803A5}"/>
    <cellStyle name="EYnumber 2 2 6 4 2" xfId="23458" xr:uid="{75527404-6BB9-47D2-A879-8F843DFDA615}"/>
    <cellStyle name="EYnumber 2 2 6 5" xfId="29586" xr:uid="{A2404B0B-FAA4-4DE9-8B77-17286B17C636}"/>
    <cellStyle name="EYnumber 2 2 6 6" xfId="35552" xr:uid="{E0661A9B-75F4-4FA5-B5B5-CA1883346D46}"/>
    <cellStyle name="EYnumber 2 2 6 7" xfId="42344" xr:uid="{89104542-DFB3-4E9C-B0DC-9EDB24452464}"/>
    <cellStyle name="EYnumber 2 2 6 8" xfId="15980" xr:uid="{B80FD54D-A26F-4861-A668-284FFA8F4356}"/>
    <cellStyle name="EYnumber 2 2 7" xfId="1666" xr:uid="{213746D7-5D7F-4D77-B53A-E183DD58C2D5}"/>
    <cellStyle name="EYnumber 2 2 7 2" xfId="10039" xr:uid="{EC5986AD-5D70-4369-8D7D-21D84607B4D8}"/>
    <cellStyle name="EYnumber 2 2 7 2 2" xfId="25644" xr:uid="{A9AF2F86-C09E-4DBE-A9EF-7D8199992D3A}"/>
    <cellStyle name="EYnumber 2 2 7 2 3" xfId="31722" xr:uid="{344DAD53-06B5-4196-AA4A-0ACFD0398313}"/>
    <cellStyle name="EYnumber 2 2 7 2 4" xfId="37685" xr:uid="{4877190A-4E3E-48C9-8F0A-7EF50324F2B2}"/>
    <cellStyle name="EYnumber 2 2 7 2 5" xfId="18161" xr:uid="{041768BE-5863-4A11-80A1-9DA6A7A944D6}"/>
    <cellStyle name="EYnumber 2 2 7 3" xfId="11884" xr:uid="{FB61DDA9-4DC3-45A5-B8F6-DC3E9D0DF147}"/>
    <cellStyle name="EYnumber 2 2 7 3 2" xfId="27489" xr:uid="{B1DBBA21-CAC3-4930-B48A-F2EA49EA364C}"/>
    <cellStyle name="EYnumber 2 2 7 3 3" xfId="33529" xr:uid="{2C6D2CD4-6563-4F9A-A9D5-2FCF35EBBAE4}"/>
    <cellStyle name="EYnumber 2 2 7 3 4" xfId="39490" xr:uid="{B174DD3E-78A3-49EE-BEC8-0F020D3696D0}"/>
    <cellStyle name="EYnumber 2 2 7 3 5" xfId="20006" xr:uid="{B542F0B3-3172-4F8B-BAFB-9B8F5DED9D1E}"/>
    <cellStyle name="EYnumber 2 2 7 4" xfId="7631" xr:uid="{17B1D69F-FE73-487E-95A4-47BA2E767741}"/>
    <cellStyle name="EYnumber 2 2 7 4 2" xfId="23243" xr:uid="{F4134A39-B2A2-48C4-8ECD-DCBF02D8F4AC}"/>
    <cellStyle name="EYnumber 2 2 7 5" xfId="29371" xr:uid="{57BE56B7-126C-4487-8853-44FB9F39244B}"/>
    <cellStyle name="EYnumber 2 2 7 6" xfId="35337" xr:uid="{EE007D90-8C5D-4EA4-A14D-CD6ADB3D42DE}"/>
    <cellStyle name="EYnumber 2 2 7 7" xfId="42718" xr:uid="{1F0F57F8-6FBB-429B-B8FC-6D8E37CAEC27}"/>
    <cellStyle name="EYnumber 2 2 7 8" xfId="15765" xr:uid="{428B3C67-839D-48E2-94D8-A5462C3CEDA5}"/>
    <cellStyle name="EYnumber 2 2 8" xfId="2397" xr:uid="{693ADD4B-5A00-45FC-87B3-66581A5B9D15}"/>
    <cellStyle name="EYnumber 2 2 8 2" xfId="9844" xr:uid="{4D738234-2ACA-4934-B890-95835D2DD280}"/>
    <cellStyle name="EYnumber 2 2 8 2 2" xfId="25449" xr:uid="{8B18177A-82B7-4143-8BDD-B98A2448F213}"/>
    <cellStyle name="EYnumber 2 2 8 2 3" xfId="31528" xr:uid="{08E7AD94-3376-4C2D-A692-51872A32EE50}"/>
    <cellStyle name="EYnumber 2 2 8 2 4" xfId="37491" xr:uid="{3F0E35EC-D90C-44D2-B5DC-578554A8E0C5}"/>
    <cellStyle name="EYnumber 2 2 8 2 5" xfId="17966" xr:uid="{AB7728B0-CF95-4572-9BB5-9EF67D50C4D0}"/>
    <cellStyle name="EYnumber 2 2 8 3" xfId="11689" xr:uid="{2393A460-B32D-40AD-8BC8-7B926962F303}"/>
    <cellStyle name="EYnumber 2 2 8 3 2" xfId="27294" xr:uid="{C62607D4-681D-4D28-A4FC-BD20AE225486}"/>
    <cellStyle name="EYnumber 2 2 8 3 3" xfId="33335" xr:uid="{0631A748-485D-4A43-B874-D29BF2900205}"/>
    <cellStyle name="EYnumber 2 2 8 3 4" xfId="39296" xr:uid="{AB3610AF-6CAF-480E-BA78-B5A27BFCCBAE}"/>
    <cellStyle name="EYnumber 2 2 8 3 5" xfId="19811" xr:uid="{740E3F9A-DD70-4FE7-8A53-0A95F188A4C8}"/>
    <cellStyle name="EYnumber 2 2 8 4" xfId="7436" xr:uid="{0C46535E-23E3-4AAD-B441-AB1A01C7BF89}"/>
    <cellStyle name="EYnumber 2 2 8 4 2" xfId="23048" xr:uid="{7E5D4DF9-D926-42A4-BBE0-A2BF67C34757}"/>
    <cellStyle name="EYnumber 2 2 8 5" xfId="29177" xr:uid="{1AF81304-937F-401E-BB54-02B94E6C54C6}"/>
    <cellStyle name="EYnumber 2 2 8 6" xfId="35143" xr:uid="{92FD4C8A-1E22-450D-8153-ADF0A8796B8B}"/>
    <cellStyle name="EYnumber 2 2 8 7" xfId="43530" xr:uid="{F8968C5A-4FD7-4D9A-884F-CF7FB4B0D430}"/>
    <cellStyle name="EYnumber 2 2 8 8" xfId="15570" xr:uid="{47F5D6B2-02DA-412E-9515-AA9934E51BD0}"/>
    <cellStyle name="EYnumber 2 2 9" xfId="2671" xr:uid="{0A54C123-8365-4EFA-994E-6012FE2EFCAD}"/>
    <cellStyle name="EYnumber 2 2 9 2" xfId="9057" xr:uid="{B8780339-9098-47B2-B42D-3157CE821D5B}"/>
    <cellStyle name="EYnumber 2 2 9 2 2" xfId="24662" xr:uid="{F954C5F2-41F2-4498-B056-294E78267C5A}"/>
    <cellStyle name="EYnumber 2 2 9 3" xfId="30756" xr:uid="{B5721D11-D271-47FC-A524-36579AA36282}"/>
    <cellStyle name="EYnumber 2 2 9 4" xfId="36719" xr:uid="{D8EC62CA-7950-4E99-A423-7003A88B5E80}"/>
    <cellStyle name="EYnumber 2 2 9 5" xfId="17181" xr:uid="{B2B14A40-943A-45BC-B93C-A36B793B81E3}"/>
    <cellStyle name="EYnumber 2 3" xfId="186" xr:uid="{4C4618B9-7E62-4705-931B-97B0026B0288}"/>
    <cellStyle name="EYnumber 2 3 10" xfId="3597" xr:uid="{E28132B9-A09A-49E3-B059-1D5006A119E3}"/>
    <cellStyle name="EYnumber 2 3 10 2" xfId="21749" xr:uid="{18700E3D-4070-4612-9753-BC7338E40ABB}"/>
    <cellStyle name="EYnumber 2 3 11" xfId="22684" xr:uid="{2317A787-7635-4BFB-8492-16776EB47485}"/>
    <cellStyle name="EYnumber 2 3 12" xfId="28948" xr:uid="{BA1CCDA5-FE23-4D3D-A8C1-61419B220B50}"/>
    <cellStyle name="EYnumber 2 3 13" xfId="41173" xr:uid="{12CE351D-CD87-4A17-80E2-C0F9F9ACAED9}"/>
    <cellStyle name="EYnumber 2 3 14" xfId="14947" xr:uid="{A952F454-E6C8-481E-B611-5A6EE2A415F1}"/>
    <cellStyle name="EYnumber 2 3 2" xfId="234" xr:uid="{B86AEBF9-9DFE-46B5-847C-2FE297A4B7E7}"/>
    <cellStyle name="EYnumber 2 3 2 10" xfId="3265" xr:uid="{E0C97EB0-F9F2-4547-BB7B-6C56E2EC64E9}"/>
    <cellStyle name="EYnumber 2 3 2 10 2" xfId="21784" xr:uid="{6C6906F7-95B9-4F50-A74A-88AF23F5C3DC}"/>
    <cellStyle name="EYnumber 2 3 2 11" xfId="5775" xr:uid="{FCAE72F0-7CF8-40D2-B3E9-D23F62DE39D2}"/>
    <cellStyle name="EYnumber 2 3 2 11 2" xfId="41224" xr:uid="{81BC76B8-50F6-4178-A4A9-5A79A3A42B2D}"/>
    <cellStyle name="EYnumber 2 3 2 12" xfId="15000" xr:uid="{B3B62914-BF0F-47D6-B142-8553F4A36474}"/>
    <cellStyle name="EYnumber 2 3 2 2" xfId="329" xr:uid="{84A75BCE-D678-4135-A257-5D69096C2491}"/>
    <cellStyle name="EYnumber 2 3 2 2 10" xfId="21871" xr:uid="{B3FA287C-E474-419A-874C-499EDB3AD3E7}"/>
    <cellStyle name="EYnumber 2 3 2 2 11" xfId="22633" xr:uid="{FCCCC032-B94C-41A0-BA46-5542D5187FA5}"/>
    <cellStyle name="EYnumber 2 3 2 2 12" xfId="41375" xr:uid="{024B5459-F990-422B-879D-A05A7FD00DD3}"/>
    <cellStyle name="EYnumber 2 3 2 2 13" xfId="15154" xr:uid="{AC374C85-BEA6-4453-A959-6ECDB6A5ABFE}"/>
    <cellStyle name="EYnumber 2 3 2 2 2" xfId="1234" xr:uid="{B13CFEEF-6AA3-4FD4-81D9-E19CE0616B7F}"/>
    <cellStyle name="EYnumber 2 3 2 2 2 2" xfId="10476" xr:uid="{C983DACC-BC3E-4D6D-B2ED-54F322AFF900}"/>
    <cellStyle name="EYnumber 2 3 2 2 2 2 2" xfId="26081" xr:uid="{7EE1BEB3-016C-49F2-B492-7B61A21E70B1}"/>
    <cellStyle name="EYnumber 2 3 2 2 2 2 3" xfId="32156" xr:uid="{1C139FC0-2000-4143-8AB4-B5C85719B472}"/>
    <cellStyle name="EYnumber 2 3 2 2 2 2 4" xfId="38119" xr:uid="{251170DC-EAE4-492C-B226-5E7BD69229E2}"/>
    <cellStyle name="EYnumber 2 3 2 2 2 2 5" xfId="44143" xr:uid="{A2AC57FA-5279-42D7-90AB-3AD98BCDCC2D}"/>
    <cellStyle name="EYnumber 2 3 2 2 2 2 6" xfId="18598" xr:uid="{D795D181-8084-47EB-8BC6-3F3C0F33C099}"/>
    <cellStyle name="EYnumber 2 3 2 2 2 3" xfId="12321" xr:uid="{79255445-FFBB-4E30-B5E4-9D360778BB47}"/>
    <cellStyle name="EYnumber 2 3 2 2 2 3 2" xfId="27926" xr:uid="{568FF2FC-DC67-4CD8-BF1E-D9E7712FA3BD}"/>
    <cellStyle name="EYnumber 2 3 2 2 2 3 3" xfId="33963" xr:uid="{2333C2A5-A0C7-46CE-B192-C5335B9D96A8}"/>
    <cellStyle name="EYnumber 2 3 2 2 2 3 4" xfId="39924" xr:uid="{2EE64127-9E70-4D94-AAF2-0137A3ED22F3}"/>
    <cellStyle name="EYnumber 2 3 2 2 2 3 5" xfId="45248" xr:uid="{73467790-732C-44A2-B05C-109BE1321327}"/>
    <cellStyle name="EYnumber 2 3 2 2 2 3 6" xfId="20443" xr:uid="{3E3D4E77-C57A-41DF-B4A7-8CA011EF33A8}"/>
    <cellStyle name="EYnumber 2 3 2 2 2 4" xfId="8069" xr:uid="{783E4A7F-512C-40A7-A6F7-0E6B50178A38}"/>
    <cellStyle name="EYnumber 2 3 2 2 2 4 2" xfId="23681" xr:uid="{C2E7CF8C-51D5-41C0-BF63-F6923D87970C}"/>
    <cellStyle name="EYnumber 2 3 2 2 2 5" xfId="29805" xr:uid="{A2E82A31-64DD-4918-A1B6-E6EAF66EA679}"/>
    <cellStyle name="EYnumber 2 3 2 2 2 6" xfId="35771" xr:uid="{6E33CADA-724C-46AD-9575-FBCB85D1C912}"/>
    <cellStyle name="EYnumber 2 3 2 2 2 7" xfId="42083" xr:uid="{5AA26F6F-596E-43A1-9691-8D5D4E442911}"/>
    <cellStyle name="EYnumber 2 3 2 2 2 8" xfId="16202" xr:uid="{2B1C344A-E8A6-432B-965A-9744A05AAF4A}"/>
    <cellStyle name="EYnumber 2 3 2 2 3" xfId="1841" xr:uid="{1C10B8DE-FFC2-4368-A70B-C304A50B8F54}"/>
    <cellStyle name="EYnumber 2 3 2 2 3 2" xfId="9926" xr:uid="{984FFC70-FC5B-410F-AD1F-3F1C3A7E2EF5}"/>
    <cellStyle name="EYnumber 2 3 2 2 3 2 2" xfId="25531" xr:uid="{7117D314-3242-4979-B55A-C2BCA0F9030B}"/>
    <cellStyle name="EYnumber 2 3 2 2 3 2 3" xfId="31610" xr:uid="{9ADF07B4-2A1E-4E54-AD62-E310227C3582}"/>
    <cellStyle name="EYnumber 2 3 2 2 3 2 4" xfId="37573" xr:uid="{549961B8-5FF3-4CAA-B3AF-EA7E30D37EAE}"/>
    <cellStyle name="EYnumber 2 3 2 2 3 2 5" xfId="44267" xr:uid="{7CB41508-99A9-46A5-97B4-FC03AB400B66}"/>
    <cellStyle name="EYnumber 2 3 2 2 3 2 6" xfId="18048" xr:uid="{7218075F-23EF-44FB-A0F9-FABB9FA2B328}"/>
    <cellStyle name="EYnumber 2 3 2 2 3 3" xfId="11771" xr:uid="{1A3E8392-3EBC-452E-B34C-2F9023D7895F}"/>
    <cellStyle name="EYnumber 2 3 2 2 3 3 2" xfId="27376" xr:uid="{59100A29-140B-4312-8F4F-2284F4AB9E77}"/>
    <cellStyle name="EYnumber 2 3 2 2 3 3 3" xfId="33417" xr:uid="{F7F1DB41-E577-4C71-9DCB-C68B789DA8F1}"/>
    <cellStyle name="EYnumber 2 3 2 2 3 3 4" xfId="39378" xr:uid="{EEEE8AB1-BAF0-469F-9950-433C184D22F4}"/>
    <cellStyle name="EYnumber 2 3 2 2 3 3 5" xfId="45372" xr:uid="{43A298CF-0CFB-4D01-8D2A-615E9F0BB9F8}"/>
    <cellStyle name="EYnumber 2 3 2 2 3 3 6" xfId="19893" xr:uid="{11B99247-C9FA-48D9-AA67-F6A6F8045E59}"/>
    <cellStyle name="EYnumber 2 3 2 2 3 4" xfId="7518" xr:uid="{A3EC25B8-9AE6-4DB1-8827-7A0C00645D2A}"/>
    <cellStyle name="EYnumber 2 3 2 2 3 4 2" xfId="23130" xr:uid="{8920AC0A-46E7-4E05-BEF0-FE50778021B8}"/>
    <cellStyle name="EYnumber 2 3 2 2 3 5" xfId="29259" xr:uid="{9A39E386-D5AC-4534-9F1D-63DE6224E8C3}"/>
    <cellStyle name="EYnumber 2 3 2 2 3 6" xfId="35225" xr:uid="{B4D93165-2B29-4E83-9504-655ADC43BA8A}"/>
    <cellStyle name="EYnumber 2 3 2 2 3 7" xfId="42207" xr:uid="{857DC8CB-41A5-434E-9EF4-EB38F5006750}"/>
    <cellStyle name="EYnumber 2 3 2 2 3 8" xfId="15652" xr:uid="{58256EC4-5068-4329-A353-35254B4DD4D8}"/>
    <cellStyle name="EYnumber 2 3 2 2 4" xfId="2241" xr:uid="{D0708FC5-913D-483B-B26B-9FF9F6A73ED5}"/>
    <cellStyle name="EYnumber 2 3 2 2 4 2" xfId="10198" xr:uid="{7D58DB76-19A7-45C6-875C-AA013AF44B86}"/>
    <cellStyle name="EYnumber 2 3 2 2 4 2 2" xfId="25803" xr:uid="{CCA6482D-A34C-4454-861D-FB0BDF91CBB4}"/>
    <cellStyle name="EYnumber 2 3 2 2 4 2 3" xfId="31881" xr:uid="{F575148C-F174-42A3-AA86-24BB267FD6ED}"/>
    <cellStyle name="EYnumber 2 3 2 2 4 2 4" xfId="37844" xr:uid="{06A0BB03-4572-44FA-A9AB-3156D81E0A0B}"/>
    <cellStyle name="EYnumber 2 3 2 2 4 2 5" xfId="44350" xr:uid="{AAA8E439-7A53-4510-8859-C7F070305B32}"/>
    <cellStyle name="EYnumber 2 3 2 2 4 2 6" xfId="18320" xr:uid="{5F9D76AB-5AF0-4899-A039-A0D356F914CE}"/>
    <cellStyle name="EYnumber 2 3 2 2 4 3" xfId="12043" xr:uid="{E1BEAEB1-B466-4FE6-8235-ADBBC3A61B8B}"/>
    <cellStyle name="EYnumber 2 3 2 2 4 3 2" xfId="27648" xr:uid="{27170349-E5E9-4467-90BD-CFBE17052172}"/>
    <cellStyle name="EYnumber 2 3 2 2 4 3 3" xfId="33688" xr:uid="{8E5F87EF-0980-4076-AAFC-C5EF82C2FF7E}"/>
    <cellStyle name="EYnumber 2 3 2 2 4 3 4" xfId="39649" xr:uid="{22FD2682-9AA8-485E-8472-BB293D304DB5}"/>
    <cellStyle name="EYnumber 2 3 2 2 4 3 5" xfId="45455" xr:uid="{D1437E74-EFC1-49F4-8B4D-51A2C6968FDC}"/>
    <cellStyle name="EYnumber 2 3 2 2 4 3 6" xfId="20165" xr:uid="{A6D40E60-34DB-4D94-984B-6028E58B41DE}"/>
    <cellStyle name="EYnumber 2 3 2 2 4 4" xfId="7790" xr:uid="{B6EFC9BB-F9A5-4F77-9EDF-CBC6C9D0A2E0}"/>
    <cellStyle name="EYnumber 2 3 2 2 4 4 2" xfId="23402" xr:uid="{375D34B6-CD4C-4083-8FFB-EC2BC9CF5F8E}"/>
    <cellStyle name="EYnumber 2 3 2 2 4 5" xfId="29530" xr:uid="{78983AC4-0EE3-4339-A991-E9D7B733C6EA}"/>
    <cellStyle name="EYnumber 2 3 2 2 4 6" xfId="35496" xr:uid="{9A41F54D-889E-44C3-874C-88B501226921}"/>
    <cellStyle name="EYnumber 2 3 2 2 4 7" xfId="42290" xr:uid="{67166D79-CF45-425B-8A5E-6AE2343B8B5D}"/>
    <cellStyle name="EYnumber 2 3 2 2 4 8" xfId="15924" xr:uid="{50182858-F3BD-43DB-BE34-4A50E8AD1E5D}"/>
    <cellStyle name="EYnumber 2 3 2 2 5" xfId="2421" xr:uid="{7BBB3CF7-5729-4391-8191-5B20011E629C}"/>
    <cellStyle name="EYnumber 2 3 2 2 5 2" xfId="10065" xr:uid="{B3E120E6-A1F3-44A0-9B55-346DAF7D6EE1}"/>
    <cellStyle name="EYnumber 2 3 2 2 5 2 2" xfId="25670" xr:uid="{58FC9169-364C-40BA-9F14-11D8AAD0FF33}"/>
    <cellStyle name="EYnumber 2 3 2 2 5 2 3" xfId="31748" xr:uid="{2D1606C3-D3DB-4856-AB4E-7D0F444D9FCA}"/>
    <cellStyle name="EYnumber 2 3 2 2 5 2 4" xfId="37711" xr:uid="{B66AE3DA-4657-4527-89E4-38D1FDC09B00}"/>
    <cellStyle name="EYnumber 2 3 2 2 5 2 5" xfId="18187" xr:uid="{0A5BCC51-228E-4DDD-8798-43FB6695BABA}"/>
    <cellStyle name="EYnumber 2 3 2 2 5 3" xfId="11910" xr:uid="{5F447D68-E313-4D2C-B982-7C10D0554068}"/>
    <cellStyle name="EYnumber 2 3 2 2 5 3 2" xfId="27515" xr:uid="{C9602C31-422C-4D36-9E73-37D6CE98276C}"/>
    <cellStyle name="EYnumber 2 3 2 2 5 3 3" xfId="33555" xr:uid="{905CDBEA-AFBB-4218-871B-BC4BD9D0DCEF}"/>
    <cellStyle name="EYnumber 2 3 2 2 5 3 4" xfId="39516" xr:uid="{9B4C1D65-564C-4869-8312-454582AA293E}"/>
    <cellStyle name="EYnumber 2 3 2 2 5 3 5" xfId="20032" xr:uid="{C6828D74-03A3-470D-AC20-286BB4DDE4EA}"/>
    <cellStyle name="EYnumber 2 3 2 2 5 4" xfId="7657" xr:uid="{F26C238B-D388-4BE3-BB20-1AEF0F5FE164}"/>
    <cellStyle name="EYnumber 2 3 2 2 5 4 2" xfId="23269" xr:uid="{4B3FE5CB-087C-4331-92F4-829AF320F931}"/>
    <cellStyle name="EYnumber 2 3 2 2 5 5" xfId="29397" xr:uid="{9E3A1DD8-48AF-4CBD-9F52-6701615562E9}"/>
    <cellStyle name="EYnumber 2 3 2 2 5 6" xfId="35363" xr:uid="{CDB64220-1525-4417-BD59-28DB09D4889C}"/>
    <cellStyle name="EYnumber 2 3 2 2 5 7" xfId="43301" xr:uid="{1160E68F-EE8E-4CB8-9445-161B40EE1FB7}"/>
    <cellStyle name="EYnumber 2 3 2 2 5 8" xfId="15791" xr:uid="{24C03A97-5A73-4106-BEBC-09D239A63634}"/>
    <cellStyle name="EYnumber 2 3 2 2 6" xfId="3182" xr:uid="{AFF4E72E-EEF8-4E0E-83AB-CCAC9D380A7A}"/>
    <cellStyle name="EYnumber 2 3 2 2 6 2" xfId="9359" xr:uid="{7F414047-3EAF-4743-B9B2-2F7EB2ED093A}"/>
    <cellStyle name="EYnumber 2 3 2 2 6 2 2" xfId="24964" xr:uid="{D7C22A14-76C2-4A27-BA42-BB252DB32331}"/>
    <cellStyle name="EYnumber 2 3 2 2 6 3" xfId="31057" xr:uid="{E9010F8C-A28B-4547-AE7D-5D5AE78DF52B}"/>
    <cellStyle name="EYnumber 2 3 2 2 6 4" xfId="37020" xr:uid="{927F9B5B-E29D-459A-B464-1D2D4E73FAF4}"/>
    <cellStyle name="EYnumber 2 3 2 2 6 5" xfId="42842" xr:uid="{CBFDB26F-102A-49BD-91B4-04F01B363D97}"/>
    <cellStyle name="EYnumber 2 3 2 2 6 6" xfId="17483" xr:uid="{B1490CE0-13D1-442C-8E1F-E5F1DAD3EAB3}"/>
    <cellStyle name="EYnumber 2 3 2 2 7" xfId="3042" xr:uid="{CAE18542-252C-4E42-B314-D5E5BEB2C197}"/>
    <cellStyle name="EYnumber 2 3 2 2 7 2" xfId="9146" xr:uid="{04C1E7EA-9C9E-4BD3-A73D-AC95E95DEA32}"/>
    <cellStyle name="EYnumber 2 3 2 2 7 2 2" xfId="24751" xr:uid="{8C75D956-81D1-40B0-8267-B34AF2791E35}"/>
    <cellStyle name="EYnumber 2 3 2 2 7 3" xfId="30845" xr:uid="{0D41D256-9ECB-4220-B895-342081AF0DB5}"/>
    <cellStyle name="EYnumber 2 3 2 2 7 4" xfId="36808" xr:uid="{9CC9D88B-87A8-473D-AF46-0802F48F5A71}"/>
    <cellStyle name="EYnumber 2 3 2 2 7 5" xfId="17270" xr:uid="{E253B091-FD68-43D1-BA72-D4F5C6C12517}"/>
    <cellStyle name="EYnumber 2 3 2 2 8" xfId="5954" xr:uid="{ED4029AE-1F2C-4DBD-807B-36BEDEDB34C3}"/>
    <cellStyle name="EYnumber 2 3 2 2 8 2" xfId="21489" xr:uid="{C2BDB84A-C48A-4DB9-BB49-FB4C18E2AA88}"/>
    <cellStyle name="EYnumber 2 3 2 2 9" xfId="22313" xr:uid="{2E5D2990-2BE2-4405-B0A3-056AE6F7158F}"/>
    <cellStyle name="EYnumber 2 3 2 3" xfId="400" xr:uid="{6FA22E55-9A68-48FB-B303-733975E4A432}"/>
    <cellStyle name="EYnumber 2 3 2 3 2" xfId="1334" xr:uid="{D339A4E4-9434-4DF5-99C1-CBC96233A86F}"/>
    <cellStyle name="EYnumber 2 3 2 3 2 2" xfId="10306" xr:uid="{11C42F6E-74B6-4F5F-BE05-DB68388681DA}"/>
    <cellStyle name="EYnumber 2 3 2 3 2 2 2" xfId="25911" xr:uid="{52D1FF8B-32B9-434A-B4D7-7E59DC87E0C2}"/>
    <cellStyle name="EYnumber 2 3 2 3 2 3" xfId="31989" xr:uid="{F6624F2C-807F-451E-8005-CA4E9E570941}"/>
    <cellStyle name="EYnumber 2 3 2 3 2 4" xfId="37952" xr:uid="{E9B61498-EED7-4D4D-AEC4-8DB7D6933365}"/>
    <cellStyle name="EYnumber 2 3 2 3 2 5" xfId="43990" xr:uid="{BDC410E5-A259-4F4A-ACAC-7E8DB300B14C}"/>
    <cellStyle name="EYnumber 2 3 2 3 2 6" xfId="18428" xr:uid="{56F68754-6413-450D-8D5A-940ABE4FD4BE}"/>
    <cellStyle name="EYnumber 2 3 2 3 3" xfId="1912" xr:uid="{0F7512BF-5CA5-4E74-8116-1E283574E263}"/>
    <cellStyle name="EYnumber 2 3 2 3 3 2" xfId="12151" xr:uid="{5F5379BD-E237-411C-8309-2BA4C2BAA1E6}"/>
    <cellStyle name="EYnumber 2 3 2 3 3 2 2" xfId="27756" xr:uid="{8C57E0B9-C4AF-42DA-9CFE-FB7AB93CC5AF}"/>
    <cellStyle name="EYnumber 2 3 2 3 3 3" xfId="33796" xr:uid="{3F3D78A5-AFB9-416D-9B53-093D3D794BA8}"/>
    <cellStyle name="EYnumber 2 3 2 3 3 4" xfId="39757" xr:uid="{2135B74F-88E3-4EA2-9E9A-E274F8096614}"/>
    <cellStyle name="EYnumber 2 3 2 3 3 5" xfId="45095" xr:uid="{1129E9F2-0E80-4251-8330-A4C5F55D05D6}"/>
    <cellStyle name="EYnumber 2 3 2 3 3 6" xfId="20273" xr:uid="{FDCBBE99-09BA-4B71-B4F4-221E81927B3B}"/>
    <cellStyle name="EYnumber 2 3 2 3 4" xfId="1684" xr:uid="{FAC41B3B-9767-4290-B01A-A5A4E86D1B56}"/>
    <cellStyle name="EYnumber 2 3 2 3 4 2" xfId="23511" xr:uid="{ED6F4D14-6415-4D2F-9674-31BBAD2F72DE}"/>
    <cellStyle name="EYnumber 2 3 2 3 5" xfId="2494" xr:uid="{52C22926-4EB6-4A6F-9A87-30D36D105069}"/>
    <cellStyle name="EYnumber 2 3 2 3 5 2" xfId="29638" xr:uid="{7EA20E79-5254-463A-8E9B-5DE8FC6EA4D0}"/>
    <cellStyle name="EYnumber 2 3 2 3 6" xfId="3116" xr:uid="{3E69ED42-7CC1-466B-8229-590EF245AA92}"/>
    <cellStyle name="EYnumber 2 3 2 3 6 2" xfId="35604" xr:uid="{5D30A9D4-940A-4DC7-AD91-4D24DA173F0A}"/>
    <cellStyle name="EYnumber 2 3 2 3 7" xfId="2996" xr:uid="{ED1AC22F-B917-453F-8802-33EBD32D6B0A}"/>
    <cellStyle name="EYnumber 2 3 2 3 7 2" xfId="41930" xr:uid="{ED09A571-05CD-48BD-9992-AE2D8178E90D}"/>
    <cellStyle name="EYnumber 2 3 2 3 8" xfId="7899" xr:uid="{3397E42A-F4E8-44C8-8045-91B88C3DF3F2}"/>
    <cellStyle name="EYnumber 2 3 2 3 9" xfId="16032" xr:uid="{500CCAC5-46A1-4FB5-B2DF-C4C0B1A31D0B}"/>
    <cellStyle name="EYnumber 2 3 2 4" xfId="464" xr:uid="{05E36546-6D94-48CD-B20E-BF7322D100CF}"/>
    <cellStyle name="EYnumber 2 3 2 4 2" xfId="1418" xr:uid="{B3E9E9EA-1A87-4D07-A48D-634F86DF88D0}"/>
    <cellStyle name="EYnumber 2 3 2 4 2 2" xfId="10729" xr:uid="{74CA03B6-9770-426E-A8C6-EDA1E72EE6A2}"/>
    <cellStyle name="EYnumber 2 3 2 4 2 2 2" xfId="26334" xr:uid="{8CD22777-6752-4830-8ABF-9999569BA7B9}"/>
    <cellStyle name="EYnumber 2 3 2 4 2 3" xfId="32406" xr:uid="{00632C26-90C6-4D8F-AF4A-080E8B7731C9}"/>
    <cellStyle name="EYnumber 2 3 2 4 2 4" xfId="38369" xr:uid="{A0371B2C-B2E1-4A56-B52F-696C69210C6A}"/>
    <cellStyle name="EYnumber 2 3 2 4 2 5" xfId="44312" xr:uid="{ED80E0EF-9365-4A20-AA5B-7EAB99BA4B20}"/>
    <cellStyle name="EYnumber 2 3 2 4 2 6" xfId="18851" xr:uid="{A85DB68B-BDA7-408B-9062-39DCEC58F924}"/>
    <cellStyle name="EYnumber 2 3 2 4 3" xfId="1976" xr:uid="{E65E6779-162A-4122-A8E5-D13FF385E10B}"/>
    <cellStyle name="EYnumber 2 3 2 4 3 2" xfId="12574" xr:uid="{12D698EC-D2CF-444B-945E-B0ACB878AD84}"/>
    <cellStyle name="EYnumber 2 3 2 4 3 2 2" xfId="28179" xr:uid="{F54F7777-E6E3-4A95-BC94-19798AB0E711}"/>
    <cellStyle name="EYnumber 2 3 2 4 3 3" xfId="34213" xr:uid="{C0AAD456-7B15-4ED1-B2CF-D896FED705B3}"/>
    <cellStyle name="EYnumber 2 3 2 4 3 4" xfId="40174" xr:uid="{D63A368E-2C8F-467D-89AD-E209DAB46007}"/>
    <cellStyle name="EYnumber 2 3 2 4 3 5" xfId="45417" xr:uid="{BE9D6120-1C9D-4DEA-8DF1-BB9B6ACDC840}"/>
    <cellStyle name="EYnumber 2 3 2 4 3 6" xfId="20696" xr:uid="{8A15E452-EDC4-409B-B522-261F2D94073A}"/>
    <cellStyle name="EYnumber 2 3 2 4 4" xfId="2152" xr:uid="{59C5BE9B-7057-42AA-B1A3-F2E491EB2210}"/>
    <cellStyle name="EYnumber 2 3 2 4 4 2" xfId="23934" xr:uid="{B1ECDFC9-2D69-411C-AB59-5790BD86EBAA}"/>
    <cellStyle name="EYnumber 2 3 2 4 5" xfId="2394" xr:uid="{6053B7C3-37B7-4316-A445-BB1AAC394020}"/>
    <cellStyle name="EYnumber 2 3 2 4 5 2" xfId="30055" xr:uid="{4934D436-D014-4461-B83D-C1BDE2BCDE33}"/>
    <cellStyle name="EYnumber 2 3 2 4 6" xfId="2961" xr:uid="{1C23E221-BCB2-44A8-A289-AE71BFF50DDC}"/>
    <cellStyle name="EYnumber 2 3 2 4 6 2" xfId="36021" xr:uid="{5DDD3817-79E5-42A1-8C02-9F7F21AA2941}"/>
    <cellStyle name="EYnumber 2 3 2 4 7" xfId="3310" xr:uid="{C69E339F-686C-43CC-9879-1C2C3CDEAF06}"/>
    <cellStyle name="EYnumber 2 3 2 4 7 2" xfId="42252" xr:uid="{1F2410BA-5133-42B0-9C97-6450DA449A7E}"/>
    <cellStyle name="EYnumber 2 3 2 4 8" xfId="8322" xr:uid="{41E07519-CCFF-47EB-92BD-AF4B4092B57E}"/>
    <cellStyle name="EYnumber 2 3 2 4 9" xfId="16455" xr:uid="{AFC45330-4830-4B2E-81DA-AC948A811E62}"/>
    <cellStyle name="EYnumber 2 3 2 5" xfId="1145" xr:uid="{2F6FECE1-64C7-405C-B756-2ED03FF83010}"/>
    <cellStyle name="EYnumber 2 3 2 5 2" xfId="10766" xr:uid="{D2AEF18D-088C-4927-B00D-507717E0B065}"/>
    <cellStyle name="EYnumber 2 3 2 5 2 2" xfId="26371" xr:uid="{E2E7751A-46E2-40B8-99CE-762247D9E3DA}"/>
    <cellStyle name="EYnumber 2 3 2 5 2 3" xfId="32443" xr:uid="{94C359A7-3FC0-47D6-9BCC-823A8430BAB0}"/>
    <cellStyle name="EYnumber 2 3 2 5 2 4" xfId="38406" xr:uid="{4965B05B-E4CC-4642-A2D9-5DAEE999200A}"/>
    <cellStyle name="EYnumber 2 3 2 5 2 5" xfId="18888" xr:uid="{F94E8662-831B-4E22-936A-CAA6D9ED136B}"/>
    <cellStyle name="EYnumber 2 3 2 5 3" xfId="12611" xr:uid="{EF543DD1-D88C-4151-8AD4-F0CFF9F6B151}"/>
    <cellStyle name="EYnumber 2 3 2 5 3 2" xfId="28216" xr:uid="{3AA0487F-433A-4F0E-A1FD-17CFD6A03848}"/>
    <cellStyle name="EYnumber 2 3 2 5 3 3" xfId="34250" xr:uid="{47000869-1A85-4CAF-8BE6-30B4BA860370}"/>
    <cellStyle name="EYnumber 2 3 2 5 3 4" xfId="40211" xr:uid="{CCEED4CA-2C52-40A2-9D5C-4907460EA00E}"/>
    <cellStyle name="EYnumber 2 3 2 5 3 5" xfId="20733" xr:uid="{E78BCAC8-354B-4B4A-8E65-C8F2DB57D605}"/>
    <cellStyle name="EYnumber 2 3 2 5 4" xfId="8359" xr:uid="{BC15FA3B-9E85-4B8B-A653-5679D941FB6D}"/>
    <cellStyle name="EYnumber 2 3 2 5 4 2" xfId="23971" xr:uid="{12B3707C-7199-429C-8132-60C64BD29777}"/>
    <cellStyle name="EYnumber 2 3 2 5 5" xfId="30092" xr:uid="{F575B5A6-2F77-4479-B7B1-EBFD7D7D04A6}"/>
    <cellStyle name="EYnumber 2 3 2 5 6" xfId="36058" xr:uid="{937939CA-BA84-42F2-87A2-CF4E5752D3E1}"/>
    <cellStyle name="EYnumber 2 3 2 5 7" xfId="43147" xr:uid="{A7559804-047E-41CB-9432-B2144B3C1400}"/>
    <cellStyle name="EYnumber 2 3 2 5 8" xfId="16492" xr:uid="{5BCC0618-8103-4FC9-98E4-D39AD923FFBD}"/>
    <cellStyle name="EYnumber 2 3 2 6" xfId="1746" xr:uid="{98773B9D-6BB9-4E54-BD79-78DA388504C3}"/>
    <cellStyle name="EYnumber 2 3 2 6 2" xfId="10832" xr:uid="{CF163C25-ABE6-42D9-A73E-88416AC4FD48}"/>
    <cellStyle name="EYnumber 2 3 2 6 2 2" xfId="26437" xr:uid="{69A31B83-13DE-4E3A-85A6-B056411C5CF6}"/>
    <cellStyle name="EYnumber 2 3 2 6 2 3" xfId="32509" xr:uid="{7F222542-91AA-483E-A081-07BAA53916E9}"/>
    <cellStyle name="EYnumber 2 3 2 6 2 4" xfId="38472" xr:uid="{B80B7627-0A39-48F8-B04A-3C7018370CEB}"/>
    <cellStyle name="EYnumber 2 3 2 6 2 5" xfId="18954" xr:uid="{E6998505-F73E-489F-99AF-ECB4487CF9F2}"/>
    <cellStyle name="EYnumber 2 3 2 6 3" xfId="12677" xr:uid="{B91B44D9-39EB-4E3C-B4A8-4A6F77AAA191}"/>
    <cellStyle name="EYnumber 2 3 2 6 3 2" xfId="28282" xr:uid="{B870D6B0-DDA6-454F-B0A2-BF2A6DD8F3DB}"/>
    <cellStyle name="EYnumber 2 3 2 6 3 3" xfId="34316" xr:uid="{F0E3161E-9EAD-4714-B867-E63293186415}"/>
    <cellStyle name="EYnumber 2 3 2 6 3 4" xfId="40277" xr:uid="{5F507E1E-E062-4FB4-A6EE-EFE066E61460}"/>
    <cellStyle name="EYnumber 2 3 2 6 3 5" xfId="20799" xr:uid="{44129430-DB6C-43B6-9A72-47982C8E1494}"/>
    <cellStyle name="EYnumber 2 3 2 6 4" xfId="8425" xr:uid="{F808E025-7120-4E41-ACB8-FB1D84F63C3D}"/>
    <cellStyle name="EYnumber 2 3 2 6 4 2" xfId="24037" xr:uid="{8FD2BD91-4C9B-4560-A821-7B5971FEA1CF}"/>
    <cellStyle name="EYnumber 2 3 2 6 5" xfId="30158" xr:uid="{E7DDEA01-1336-45B6-8C1C-087AACE0D45F}"/>
    <cellStyle name="EYnumber 2 3 2 6 6" xfId="36124" xr:uid="{C342B0D3-474F-4AB2-8E38-D3699F11123E}"/>
    <cellStyle name="EYnumber 2 3 2 6 7" xfId="42961" xr:uid="{BE86AFB5-47C1-44E4-A641-C1DEFD0258F3}"/>
    <cellStyle name="EYnumber 2 3 2 6 8" xfId="16558" xr:uid="{04342A3A-177B-45C2-B561-E331027031CB}"/>
    <cellStyle name="EYnumber 2 3 2 7" xfId="2329" xr:uid="{F78D73E0-B4C8-474F-B3C7-49D87786257F}"/>
    <cellStyle name="EYnumber 2 3 2 7 2" xfId="9250" xr:uid="{05BB9405-54D4-482C-8D17-79C9CCEA8D3F}"/>
    <cellStyle name="EYnumber 2 3 2 7 2 2" xfId="24855" xr:uid="{9BF43C7F-356F-499D-BFE7-652066334CFA}"/>
    <cellStyle name="EYnumber 2 3 2 7 3" xfId="30949" xr:uid="{D9F3FF96-E8FB-4110-BC39-6EDEA85375AC}"/>
    <cellStyle name="EYnumber 2 3 2 7 4" xfId="36912" xr:uid="{B97C4755-C873-409F-8465-B37F7C03CB0B}"/>
    <cellStyle name="EYnumber 2 3 2 7 5" xfId="17374" xr:uid="{8DF29BD0-5736-42A6-8E4F-857B4840D516}"/>
    <cellStyle name="EYnumber 2 3 2 8" xfId="2605" xr:uid="{49220190-8426-479A-A28B-27F9D0E2AFDE}"/>
    <cellStyle name="EYnumber 2 3 2 8 2" xfId="22143" xr:uid="{3CDC5293-C6D9-4B0B-AB1F-352AC530357D}"/>
    <cellStyle name="EYnumber 2 3 2 9" xfId="2715" xr:uid="{FA113A4E-B5E1-4685-9B3E-B3D14996D235}"/>
    <cellStyle name="EYnumber 2 3 2 9 2" xfId="22569" xr:uid="{7653B805-DEB4-487B-BF99-C4FD814BD10A}"/>
    <cellStyle name="EYnumber 2 3 3" xfId="283" xr:uid="{B52BEEFF-1F2B-45C5-964C-EACC4E2C30F3}"/>
    <cellStyle name="EYnumber 2 3 3 10" xfId="22003" xr:uid="{1C739AC2-4A01-44E5-B8CF-8F892B696197}"/>
    <cellStyle name="EYnumber 2 3 3 11" xfId="41263" xr:uid="{EA40A8BF-8426-4A76-A481-F1FF179DD8DF}"/>
    <cellStyle name="EYnumber 2 3 3 12" xfId="15039" xr:uid="{EBCA41E7-4565-4310-82DC-2800660B92F3}"/>
    <cellStyle name="EYnumber 2 3 3 2" xfId="1191" xr:uid="{E5CD7303-54F1-4571-9B50-F2B44543E875}"/>
    <cellStyle name="EYnumber 2 3 3 2 10" xfId="22494" xr:uid="{A83182E8-53E4-4476-A12F-78765F62F1BC}"/>
    <cellStyle name="EYnumber 2 3 3 2 11" xfId="22781" xr:uid="{12FC456F-8478-4858-8810-EF28EEED3DA8}"/>
    <cellStyle name="EYnumber 2 3 3 2 12" xfId="41414" xr:uid="{DFC34B10-96B9-4137-9A47-BE40E64B36AE}"/>
    <cellStyle name="EYnumber 2 3 3 2 13" xfId="15193" xr:uid="{0A4D10F9-A25F-48F7-8E04-C4F7C56F3472}"/>
    <cellStyle name="EYnumber 2 3 3 2 2" xfId="8108" xr:uid="{8A021980-0C35-46F7-8BE3-D5319D3EE0A0}"/>
    <cellStyle name="EYnumber 2 3 3 2 2 2" xfId="10515" xr:uid="{E07B0F2B-1EBA-4C3B-BA6A-0F23C2227689}"/>
    <cellStyle name="EYnumber 2 3 3 2 2 2 2" xfId="26120" xr:uid="{A2F58C14-447B-46F9-8F09-F0D1A841F0E2}"/>
    <cellStyle name="EYnumber 2 3 3 2 2 2 3" xfId="32195" xr:uid="{0F556D48-C73C-4455-AC15-486CD54A1B0C}"/>
    <cellStyle name="EYnumber 2 3 3 2 2 2 4" xfId="38158" xr:uid="{9EBE2C42-4D85-42CE-BFA6-041D25640524}"/>
    <cellStyle name="EYnumber 2 3 3 2 2 2 5" xfId="44182" xr:uid="{4092E992-5BA8-495E-948C-8AA817A6C66C}"/>
    <cellStyle name="EYnumber 2 3 3 2 2 2 6" xfId="18637" xr:uid="{7B75A6EF-236D-485C-B175-681F95A352F4}"/>
    <cellStyle name="EYnumber 2 3 3 2 2 3" xfId="12360" xr:uid="{39B4B5C7-FF4A-46AF-BE1B-9098D91E5471}"/>
    <cellStyle name="EYnumber 2 3 3 2 2 3 2" xfId="27965" xr:uid="{096D788A-A09C-48C2-A627-9E1F3FD6628C}"/>
    <cellStyle name="EYnumber 2 3 3 2 2 3 3" xfId="34002" xr:uid="{961BBA8A-CAB3-4E62-8195-07230A3C9A76}"/>
    <cellStyle name="EYnumber 2 3 3 2 2 3 4" xfId="39963" xr:uid="{52E69FF5-7F44-4EC7-AC50-75F141770E1F}"/>
    <cellStyle name="EYnumber 2 3 3 2 2 3 5" xfId="45287" xr:uid="{B00CB21A-580B-48DD-B6D4-806C4DB93CBC}"/>
    <cellStyle name="EYnumber 2 3 3 2 2 3 6" xfId="20482" xr:uid="{4E2898C1-C86B-46CF-9F3F-9B4FDF57FFE5}"/>
    <cellStyle name="EYnumber 2 3 3 2 2 4" xfId="23720" xr:uid="{D2556513-B72C-40A7-9243-8BF7E5DDFBCC}"/>
    <cellStyle name="EYnumber 2 3 3 2 2 5" xfId="29844" xr:uid="{D04D7EFB-4C7C-4E19-BAFC-C2F8F07378F4}"/>
    <cellStyle name="EYnumber 2 3 3 2 2 6" xfId="35810" xr:uid="{45204973-D25C-4E49-85B5-CFC6B6360501}"/>
    <cellStyle name="EYnumber 2 3 3 2 2 7" xfId="42122" xr:uid="{DBD43AE1-2236-4A0E-BB52-61F89FDD4D3D}"/>
    <cellStyle name="EYnumber 2 3 3 2 2 8" xfId="16241" xr:uid="{04C6E0ED-C7C3-4F69-807A-201060C4867F}"/>
    <cellStyle name="EYnumber 2 3 3 2 3" xfId="7480" xr:uid="{D996A56F-0248-4CD5-BFFC-4525B3C17539}"/>
    <cellStyle name="EYnumber 2 3 3 2 3 2" xfId="9888" xr:uid="{976C46ED-3871-4B18-BC88-6ACF45B655B4}"/>
    <cellStyle name="EYnumber 2 3 3 2 3 2 2" xfId="25493" xr:uid="{9933D0ED-8282-452A-A5AB-04E39953E09D}"/>
    <cellStyle name="EYnumber 2 3 3 2 3 2 3" xfId="31572" xr:uid="{73350B14-1426-4FDC-935F-384B2F81788C}"/>
    <cellStyle name="EYnumber 2 3 3 2 3 2 4" xfId="37535" xr:uid="{B543094E-A463-49EC-B8C9-1BACB7F0018E}"/>
    <cellStyle name="EYnumber 2 3 3 2 3 2 5" xfId="43748" xr:uid="{45D5D651-77AD-4164-BC08-3B684D29204B}"/>
    <cellStyle name="EYnumber 2 3 3 2 3 2 6" xfId="18010" xr:uid="{D2794AC8-0B27-4EF3-8476-AF0782AA47BF}"/>
    <cellStyle name="EYnumber 2 3 3 2 3 3" xfId="11733" xr:uid="{F52661C3-3815-4A24-BF2E-47700586AD47}"/>
    <cellStyle name="EYnumber 2 3 3 2 3 3 2" xfId="27338" xr:uid="{2F97B730-CD22-419F-8CF8-9183EA9D7869}"/>
    <cellStyle name="EYnumber 2 3 3 2 3 3 3" xfId="33379" xr:uid="{DF88A407-0D8D-4704-8E77-C87C958E8E55}"/>
    <cellStyle name="EYnumber 2 3 3 2 3 3 4" xfId="39340" xr:uid="{4E8906B6-3036-4990-82B3-673FCE3E4415}"/>
    <cellStyle name="EYnumber 2 3 3 2 3 3 5" xfId="44853" xr:uid="{1D48E8C2-B7A3-4662-99EA-BF53C630090D}"/>
    <cellStyle name="EYnumber 2 3 3 2 3 3 6" xfId="19855" xr:uid="{669A4E1C-451C-44FB-A159-0F4477D14AB4}"/>
    <cellStyle name="EYnumber 2 3 3 2 3 4" xfId="23092" xr:uid="{89697A98-BCB9-4919-9BF8-01D95D0F1D02}"/>
    <cellStyle name="EYnumber 2 3 3 2 3 5" xfId="29221" xr:uid="{6AD27A07-5051-4758-8030-5BD8D2697C74}"/>
    <cellStyle name="EYnumber 2 3 3 2 3 6" xfId="35187" xr:uid="{772A90BE-FA9A-4741-9418-7157E217D4AC}"/>
    <cellStyle name="EYnumber 2 3 3 2 3 7" xfId="41688" xr:uid="{48761B94-4A48-4958-8F41-E00258AD0CD5}"/>
    <cellStyle name="EYnumber 2 3 3 2 3 8" xfId="15614" xr:uid="{B7E2C53F-4AF1-40AE-AD7A-0869304A032B}"/>
    <cellStyle name="EYnumber 2 3 3 2 4" xfId="8397" xr:uid="{835D6B7B-18E8-4ED9-A6BA-57E29924EFB7}"/>
    <cellStyle name="EYnumber 2 3 3 2 4 2" xfId="10804" xr:uid="{185BE51E-A0FB-4982-A637-3E191BDAE24D}"/>
    <cellStyle name="EYnumber 2 3 3 2 4 2 2" xfId="26409" xr:uid="{8F3D2F1E-68E1-4DA1-827C-17A300AF33D3}"/>
    <cellStyle name="EYnumber 2 3 3 2 4 2 3" xfId="32481" xr:uid="{888B2832-CDA8-4950-A93E-95ED420B598B}"/>
    <cellStyle name="EYnumber 2 3 3 2 4 2 4" xfId="38444" xr:uid="{4E743686-F4CA-4890-AB58-8E000C7B0626}"/>
    <cellStyle name="EYnumber 2 3 3 2 4 2 5" xfId="43720" xr:uid="{3523AFB6-C428-40B9-BC08-F545575A0D78}"/>
    <cellStyle name="EYnumber 2 3 3 2 4 2 6" xfId="18926" xr:uid="{90722E01-AC23-4DD1-BBB3-4F6131D76036}"/>
    <cellStyle name="EYnumber 2 3 3 2 4 3" xfId="12649" xr:uid="{A05AC09D-C00C-491B-8B5E-B6290C8A3B4E}"/>
    <cellStyle name="EYnumber 2 3 3 2 4 3 2" xfId="28254" xr:uid="{B0FF707D-7617-4A57-B79F-72CBB8C49927}"/>
    <cellStyle name="EYnumber 2 3 3 2 4 3 3" xfId="34288" xr:uid="{2DE9E070-483F-445D-80BD-6334BD5F5C8D}"/>
    <cellStyle name="EYnumber 2 3 3 2 4 3 4" xfId="40249" xr:uid="{E54EC078-2F27-495C-89B1-D1E6342FF680}"/>
    <cellStyle name="EYnumber 2 3 3 2 4 3 5" xfId="44825" xr:uid="{44532062-6D51-417C-8BC9-339EF505A3C0}"/>
    <cellStyle name="EYnumber 2 3 3 2 4 3 6" xfId="20771" xr:uid="{1228343E-84D6-4402-83A0-CCC6B0D8E528}"/>
    <cellStyle name="EYnumber 2 3 3 2 4 4" xfId="24009" xr:uid="{F945ED41-78F4-4A0A-B7F4-59C68BD89A77}"/>
    <cellStyle name="EYnumber 2 3 3 2 4 5" xfId="30130" xr:uid="{F0CCDF5A-97B7-4103-9465-F8616B24003A}"/>
    <cellStyle name="EYnumber 2 3 3 2 4 6" xfId="36096" xr:uid="{7DF7F99F-31DA-4DA7-AF4B-D6F14FC1B143}"/>
    <cellStyle name="EYnumber 2 3 3 2 4 7" xfId="41660" xr:uid="{AB5744E2-50FF-47EF-AC21-C11D55E5EE71}"/>
    <cellStyle name="EYnumber 2 3 3 2 4 8" xfId="16530" xr:uid="{B1FEA6A6-F199-43D5-A57B-DA7E03986ED8}"/>
    <cellStyle name="EYnumber 2 3 3 2 5" xfId="8345" xr:uid="{0E36E335-B1CA-413E-BFBA-ECE96B7A0D82}"/>
    <cellStyle name="EYnumber 2 3 3 2 5 2" xfId="10752" xr:uid="{D4A0A097-271F-4C58-B982-32E613480289}"/>
    <cellStyle name="EYnumber 2 3 3 2 5 2 2" xfId="26357" xr:uid="{18B44266-8F96-499B-A82B-B6B743B2990C}"/>
    <cellStyle name="EYnumber 2 3 3 2 5 2 3" xfId="32429" xr:uid="{409BBAF5-B79A-4924-B8B0-81ABCA74A479}"/>
    <cellStyle name="EYnumber 2 3 3 2 5 2 4" xfId="38392" xr:uid="{9C69A178-F0ED-4601-85B1-0B1E9DB96F87}"/>
    <cellStyle name="EYnumber 2 3 3 2 5 2 5" xfId="18874" xr:uid="{9A05DC40-0F34-4A2B-B6F5-43E507E8C98A}"/>
    <cellStyle name="EYnumber 2 3 3 2 5 3" xfId="12597" xr:uid="{92017B17-E048-4C40-9395-EA71D758618E}"/>
    <cellStyle name="EYnumber 2 3 3 2 5 3 2" xfId="28202" xr:uid="{F782061A-1EFD-4F62-98B1-F03B2FBDD6D3}"/>
    <cellStyle name="EYnumber 2 3 3 2 5 3 3" xfId="34236" xr:uid="{65C4DB8B-2A3D-4EAB-B373-3D5D27A2FC2E}"/>
    <cellStyle name="EYnumber 2 3 3 2 5 3 4" xfId="40197" xr:uid="{8C949B1A-2ED7-4BF2-8388-80C89C2A7D05}"/>
    <cellStyle name="EYnumber 2 3 3 2 5 3 5" xfId="20719" xr:uid="{0D14CCAA-9377-40AE-BBC9-DD45D0F60566}"/>
    <cellStyle name="EYnumber 2 3 3 2 5 4" xfId="23957" xr:uid="{5087BE00-E77D-4A05-BFF1-1DC32B9D00D8}"/>
    <cellStyle name="EYnumber 2 3 3 2 5 5" xfId="30078" xr:uid="{E2AD945F-6328-4F7C-99F4-A8516408B682}"/>
    <cellStyle name="EYnumber 2 3 3 2 5 6" xfId="36044" xr:uid="{6FADF631-2745-4714-B7F9-3816B739402E}"/>
    <cellStyle name="EYnumber 2 3 3 2 5 7" xfId="43340" xr:uid="{37DA8AB5-D689-478A-81EF-8AD7745E9C98}"/>
    <cellStyle name="EYnumber 2 3 3 2 5 8" xfId="16478" xr:uid="{C8ED6637-3B68-4DDA-AEC7-5A25670D3F0B}"/>
    <cellStyle name="EYnumber 2 3 3 2 6" xfId="9398" xr:uid="{DA1E16B0-8F9A-40A3-8434-42AFE7690095}"/>
    <cellStyle name="EYnumber 2 3 3 2 6 2" xfId="25003" xr:uid="{B6EE2C87-0D9C-4F92-B72A-1A4E596593E8}"/>
    <cellStyle name="EYnumber 2 3 3 2 6 3" xfId="31096" xr:uid="{AC21C0D5-23C0-494B-B5C3-B318C941356A}"/>
    <cellStyle name="EYnumber 2 3 3 2 6 4" xfId="37059" xr:uid="{7083DC9A-D9F5-409C-8C88-28CA5AA8798B}"/>
    <cellStyle name="EYnumber 2 3 3 2 6 5" xfId="43400" xr:uid="{F780FB7D-F087-4DD6-8927-9EDC796F06CE}"/>
    <cellStyle name="EYnumber 2 3 3 2 6 6" xfId="17522" xr:uid="{79BF733F-D0D6-447F-8778-7BEFF5E662BE}"/>
    <cellStyle name="EYnumber 2 3 3 2 7" xfId="9122" xr:uid="{5EF37E27-800F-4AD7-85F4-DFFDF622E772}"/>
    <cellStyle name="EYnumber 2 3 3 2 7 2" xfId="24727" xr:uid="{7848547F-8879-4243-BA7F-CEEB481DE592}"/>
    <cellStyle name="EYnumber 2 3 3 2 7 3" xfId="30821" xr:uid="{7CDF6FE5-3296-411B-973F-16A9649242D8}"/>
    <cellStyle name="EYnumber 2 3 3 2 7 4" xfId="36784" xr:uid="{1009B836-B13B-4D4D-B93A-C6635D59456F}"/>
    <cellStyle name="EYnumber 2 3 3 2 7 5" xfId="17246" xr:uid="{8CD82A9A-F41C-4FF5-907A-F00EBF4BD2D3}"/>
    <cellStyle name="EYnumber 2 3 3 2 8" xfId="5993" xr:uid="{4EAC7FC7-44F0-4EBE-AFEE-53C3C293174B}"/>
    <cellStyle name="EYnumber 2 3 3 2 8 2" xfId="21528" xr:uid="{B91FB7D1-1529-493A-974E-C363AB8FC492}"/>
    <cellStyle name="EYnumber 2 3 3 2 9" xfId="22352" xr:uid="{DB4EF0D7-7AE8-4E0A-A572-180A7EC5F77F}"/>
    <cellStyle name="EYnumber 2 3 3 3" xfId="1795" xr:uid="{869E5B96-4EBB-42E1-90B1-8802221DE74A}"/>
    <cellStyle name="EYnumber 2 3 3 3 2" xfId="10342" xr:uid="{8C01D39A-6852-45CF-8C7B-9B918AEF231B}"/>
    <cellStyle name="EYnumber 2 3 3 3 2 2" xfId="25947" xr:uid="{FF037C0C-4C68-4056-AFA0-C298FA46D5D6}"/>
    <cellStyle name="EYnumber 2 3 3 3 2 3" xfId="32025" xr:uid="{23646956-7028-4443-9B72-24C328524EA0}"/>
    <cellStyle name="EYnumber 2 3 3 3 2 4" xfId="37988" xr:uid="{4BA34DD1-56C9-4BF2-B09C-E48E21ECE751}"/>
    <cellStyle name="EYnumber 2 3 3 3 2 5" xfId="44029" xr:uid="{3E943E62-F9E6-4B07-8A87-E9CD12F07137}"/>
    <cellStyle name="EYnumber 2 3 3 3 2 6" xfId="18464" xr:uid="{1A34576A-6E0C-4512-BF9C-E048250A5E6F}"/>
    <cellStyle name="EYnumber 2 3 3 3 3" xfId="12187" xr:uid="{A0FCD71A-9531-44BE-9CA0-8F40E97F7A11}"/>
    <cellStyle name="EYnumber 2 3 3 3 3 2" xfId="27792" xr:uid="{31A6E55C-001E-4924-8534-A8C57667A541}"/>
    <cellStyle name="EYnumber 2 3 3 3 3 3" xfId="33832" xr:uid="{BA5D78CB-076A-41B9-92D2-D81B9A12E21C}"/>
    <cellStyle name="EYnumber 2 3 3 3 3 4" xfId="39793" xr:uid="{D77EC4B8-1CF6-4011-8A68-EF1788A8D8BF}"/>
    <cellStyle name="EYnumber 2 3 3 3 3 5" xfId="45134" xr:uid="{4D4C26D2-828B-4CDF-BC1E-DB6745E004BC}"/>
    <cellStyle name="EYnumber 2 3 3 3 3 6" xfId="20309" xr:uid="{B57166E7-9995-4AA1-8032-FB9C476DE0B5}"/>
    <cellStyle name="EYnumber 2 3 3 3 4" xfId="7935" xr:uid="{56675C00-62EB-4C6B-A2DF-8860F5479718}"/>
    <cellStyle name="EYnumber 2 3 3 3 4 2" xfId="23547" xr:uid="{C6D28497-8653-4B04-969F-E3182053F9BB}"/>
    <cellStyle name="EYnumber 2 3 3 3 5" xfId="29674" xr:uid="{C35F8256-9A20-454B-BABB-72CE56E1D62E}"/>
    <cellStyle name="EYnumber 2 3 3 3 6" xfId="35640" xr:uid="{E73F6C32-CEF1-406A-A90B-440C870DE57F}"/>
    <cellStyle name="EYnumber 2 3 3 3 7" xfId="41969" xr:uid="{3672F27E-E888-4F68-8B60-39BAD9DD2926}"/>
    <cellStyle name="EYnumber 2 3 3 3 8" xfId="16068" xr:uid="{D0B18BA0-3385-406E-BA4C-9FD99E0F2C97}"/>
    <cellStyle name="EYnumber 2 3 3 4" xfId="2286" xr:uid="{CD212007-1EA7-4F89-A84B-A6CDA350BB67}"/>
    <cellStyle name="EYnumber 2 3 3 4 2" xfId="10710" xr:uid="{E88E449A-D284-4CBA-8819-9741D73CC772}"/>
    <cellStyle name="EYnumber 2 3 3 4 2 2" xfId="26315" xr:uid="{AEE57394-E300-4784-8921-A5CE92DF8FED}"/>
    <cellStyle name="EYnumber 2 3 3 4 2 3" xfId="32387" xr:uid="{68F3B733-386B-4C78-9EDE-504832EAE6CE}"/>
    <cellStyle name="EYnumber 2 3 3 4 2 4" xfId="38350" xr:uid="{68CF3FA5-F933-4ABD-81FC-C645A83F1C06}"/>
    <cellStyle name="EYnumber 2 3 3 4 2 5" xfId="44289" xr:uid="{1B97C99F-6B3A-4A9A-AC95-CFD6D9524FE5}"/>
    <cellStyle name="EYnumber 2 3 3 4 2 6" xfId="18832" xr:uid="{BF503666-20BB-426B-83EC-A982B97EA8F1}"/>
    <cellStyle name="EYnumber 2 3 3 4 3" xfId="12555" xr:uid="{CB521DA2-7D9B-464C-8AD9-0BC8B0A855BB}"/>
    <cellStyle name="EYnumber 2 3 3 4 3 2" xfId="28160" xr:uid="{79FF25DA-B34E-43A4-8207-97AF6AAA9C8E}"/>
    <cellStyle name="EYnumber 2 3 3 4 3 3" xfId="34194" xr:uid="{C04C55F2-CF47-43FE-950D-60C32675437A}"/>
    <cellStyle name="EYnumber 2 3 3 4 3 4" xfId="40155" xr:uid="{8727CA44-9566-4ACC-8374-627C9B9FF1AD}"/>
    <cellStyle name="EYnumber 2 3 3 4 3 5" xfId="45394" xr:uid="{945AA184-A41C-4173-92A5-38D0E0D7640A}"/>
    <cellStyle name="EYnumber 2 3 3 4 3 6" xfId="20677" xr:uid="{D3B7A4AE-E63D-4492-94C2-78F2BF73FF5F}"/>
    <cellStyle name="EYnumber 2 3 3 4 4" xfId="8303" xr:uid="{E6113EF8-D3A7-4FA9-896E-62BF14C24F76}"/>
    <cellStyle name="EYnumber 2 3 3 4 4 2" xfId="23915" xr:uid="{D3DCF12F-026D-4419-AE26-4152B101B969}"/>
    <cellStyle name="EYnumber 2 3 3 4 5" xfId="30036" xr:uid="{85A47539-8A50-44E5-A6D8-4D9974021E46}"/>
    <cellStyle name="EYnumber 2 3 3 4 6" xfId="36002" xr:uid="{A38A452A-31C6-4B37-9236-E9A702813796}"/>
    <cellStyle name="EYnumber 2 3 3 4 7" xfId="42229" xr:uid="{36A64456-752B-413B-8F6A-6550D848ED5E}"/>
    <cellStyle name="EYnumber 2 3 3 4 8" xfId="16436" xr:uid="{CDE359A6-2190-4508-B545-A93577CE952A}"/>
    <cellStyle name="EYnumber 2 3 3 5" xfId="2562" xr:uid="{AE2DD597-BE6B-4268-9B79-9593CE49D2DB}"/>
    <cellStyle name="EYnumber 2 3 3 5 2" xfId="11082" xr:uid="{4485F279-B1AD-4543-8781-043890659D39}"/>
    <cellStyle name="EYnumber 2 3 3 5 2 2" xfId="26687" xr:uid="{179574C1-6FA8-4303-BB40-43583014F368}"/>
    <cellStyle name="EYnumber 2 3 3 5 2 3" xfId="32749" xr:uid="{97CD2BC2-DFDB-4D3A-9FF3-F2D9C78665C6}"/>
    <cellStyle name="EYnumber 2 3 3 5 2 4" xfId="38711" xr:uid="{1BA1D817-FA3F-42C0-9D92-D577B85105BF}"/>
    <cellStyle name="EYnumber 2 3 3 5 2 5" xfId="19204" xr:uid="{39C07DD1-DB73-4411-9AFF-9732C4EF2055}"/>
    <cellStyle name="EYnumber 2 3 3 5 3" xfId="12927" xr:uid="{5ADCFBC4-1002-4707-8B51-1FEF05942FFF}"/>
    <cellStyle name="EYnumber 2 3 3 5 3 2" xfId="28532" xr:uid="{9C756CF8-B378-4D68-BE72-789FCB1EAF6C}"/>
    <cellStyle name="EYnumber 2 3 3 5 3 3" xfId="34555" xr:uid="{C09331F2-BBBB-412F-88F9-823C699C44A9}"/>
    <cellStyle name="EYnumber 2 3 3 5 3 4" xfId="40516" xr:uid="{57F8A877-CF4F-4EB2-8F89-BDD71149CAC4}"/>
    <cellStyle name="EYnumber 2 3 3 5 3 5" xfId="21049" xr:uid="{C95BD4BD-BB7E-4C73-B832-97C5355A20B0}"/>
    <cellStyle name="EYnumber 2 3 3 5 4" xfId="8676" xr:uid="{246E0BE3-7A42-43C1-8710-B5C6A51176D6}"/>
    <cellStyle name="EYnumber 2 3 3 5 4 2" xfId="24288" xr:uid="{3B034145-E73A-4612-8375-3F12861AC263}"/>
    <cellStyle name="EYnumber 2 3 3 5 5" xfId="30398" xr:uid="{D5C5481A-5E09-46EC-9844-CE908256F5AF}"/>
    <cellStyle name="EYnumber 2 3 3 5 6" xfId="36363" xr:uid="{855DDAC4-633E-458E-A6FE-266E8AA121DE}"/>
    <cellStyle name="EYnumber 2 3 3 5 7" xfId="43186" xr:uid="{B7CD1BB7-8855-4E3D-8C1D-4789156FD574}"/>
    <cellStyle name="EYnumber 2 3 3 5 8" xfId="16808" xr:uid="{3ECB0A30-4EEA-4C34-AB7D-AF16819A9A92}"/>
    <cellStyle name="EYnumber 2 3 3 6" xfId="3226" xr:uid="{CACB37B2-7B19-428D-BC7F-CE838CB20234}"/>
    <cellStyle name="EYnumber 2 3 3 6 2" xfId="11121" xr:uid="{4348B5CC-C0F7-497A-8CFA-90EFB2E60149}"/>
    <cellStyle name="EYnumber 2 3 3 6 2 2" xfId="26726" xr:uid="{602AA8DF-C6A9-40C2-BB9E-A1117F0DC145}"/>
    <cellStyle name="EYnumber 2 3 3 6 2 3" xfId="32787" xr:uid="{EC1589F2-E033-419E-A68E-EBF194D90D6F}"/>
    <cellStyle name="EYnumber 2 3 3 6 2 4" xfId="38749" xr:uid="{EC48BC54-71CE-4577-BF82-DB4E9C0F6923}"/>
    <cellStyle name="EYnumber 2 3 3 6 2 5" xfId="19243" xr:uid="{750B0EB0-5DE4-4839-9ED0-390F999908DF}"/>
    <cellStyle name="EYnumber 2 3 3 6 3" xfId="12966" xr:uid="{946B9CF0-125B-418D-BD3C-F938D761B76A}"/>
    <cellStyle name="EYnumber 2 3 3 6 3 2" xfId="28571" xr:uid="{D609899D-5E21-4273-AB2B-A32246B44BD6}"/>
    <cellStyle name="EYnumber 2 3 3 6 3 3" xfId="34593" xr:uid="{73C8CC7E-271D-4B21-97B3-E2DA81E08191}"/>
    <cellStyle name="EYnumber 2 3 3 6 3 4" xfId="40554" xr:uid="{09129C26-276F-4F50-94CE-6778C8636632}"/>
    <cellStyle name="EYnumber 2 3 3 6 3 5" xfId="21088" xr:uid="{FB755BD1-6F7B-4321-8FF8-659FB1A5BC43}"/>
    <cellStyle name="EYnumber 2 3 3 6 4" xfId="8715" xr:uid="{4BA41769-CB8D-4ACC-ABC3-A118842CA1E3}"/>
    <cellStyle name="EYnumber 2 3 3 6 4 2" xfId="24327" xr:uid="{80FE0C9E-C311-4263-8502-15311A739A0A}"/>
    <cellStyle name="EYnumber 2 3 3 6 5" xfId="30436" xr:uid="{6BA7211B-A837-47E6-8578-79C5D859DE07}"/>
    <cellStyle name="EYnumber 2 3 3 6 6" xfId="36401" xr:uid="{4E886CF1-BC6A-4DA5-B4DF-20A748C589D1}"/>
    <cellStyle name="EYnumber 2 3 3 6 7" xfId="43442" xr:uid="{197218E7-5F9A-4302-9CAF-83A240CC3D3C}"/>
    <cellStyle name="EYnumber 2 3 3 6 8" xfId="16847" xr:uid="{B2934AAD-8562-4B1B-A511-033FA9AF1487}"/>
    <cellStyle name="EYnumber 2 3 3 7" xfId="3321" xr:uid="{00FE8212-587D-4DE8-859B-79CAB415EEBC}"/>
    <cellStyle name="EYnumber 2 3 3 7 2" xfId="9222" xr:uid="{04DAB44C-BCBD-44D3-802D-F634190D9872}"/>
    <cellStyle name="EYnumber 2 3 3 7 2 2" xfId="24827" xr:uid="{56A11572-4DC8-4C2A-800A-C62D2438ECFD}"/>
    <cellStyle name="EYnumber 2 3 3 7 3" xfId="30921" xr:uid="{1D3EB27B-4159-457B-B383-24A4D09E9F33}"/>
    <cellStyle name="EYnumber 2 3 3 7 4" xfId="36884" xr:uid="{8FF15994-D970-4B2D-86D4-AF8B3A17C173}"/>
    <cellStyle name="EYnumber 2 3 3 7 5" xfId="17346" xr:uid="{430948B3-9BB0-4ABB-9A6A-C2377006D474}"/>
    <cellStyle name="EYnumber 2 3 3 8" xfId="5811" xr:uid="{9F752279-C1BC-4CC9-A131-57D6708DD3DD}"/>
    <cellStyle name="EYnumber 2 3 3 8 2" xfId="22182" xr:uid="{020B44EB-7DBC-41C9-8507-C25AD8797159}"/>
    <cellStyle name="EYnumber 2 3 3 9" xfId="22541" xr:uid="{38DAE105-86CC-409C-8744-713FB9B47E98}"/>
    <cellStyle name="EYnumber 2 3 4" xfId="1102" xr:uid="{9A1D2A2B-B494-4146-B4E8-E6C51FD6B276}"/>
    <cellStyle name="EYnumber 2 3 4 10" xfId="22509" xr:uid="{BEF7EB44-3DC6-4DE0-ACD0-90BFBEDEE6AC}"/>
    <cellStyle name="EYnumber 2 3 4 11" xfId="22911" xr:uid="{927E104C-48B4-4408-A5E5-69732195DB9F}"/>
    <cellStyle name="EYnumber 2 3 4 12" xfId="41324" xr:uid="{DF319F83-8AB1-4E56-B631-32AFC511709D}"/>
    <cellStyle name="EYnumber 2 3 4 13" xfId="15103" xr:uid="{25AD201D-2220-4BA7-9903-D9D3E7D12B72}"/>
    <cellStyle name="EYnumber 2 3 4 2" xfId="8018" xr:uid="{B4B8A6E4-7DE7-4C7E-95A3-1E0EF59AAF6F}"/>
    <cellStyle name="EYnumber 2 3 4 2 2" xfId="10425" xr:uid="{3ED311E3-74F3-4C6E-8C8E-E70FC61D5C0E}"/>
    <cellStyle name="EYnumber 2 3 4 2 2 2" xfId="26030" xr:uid="{BCA51FC9-9F76-4B61-91EA-FC25471A9975}"/>
    <cellStyle name="EYnumber 2 3 4 2 2 3" xfId="32105" xr:uid="{D1C75692-7548-4309-96C0-07D4BEC3C1D4}"/>
    <cellStyle name="EYnumber 2 3 4 2 2 4" xfId="38068" xr:uid="{0FA93CCA-00C9-46A1-B4EF-DFCDA1A73195}"/>
    <cellStyle name="EYnumber 2 3 4 2 2 5" xfId="44092" xr:uid="{AC771E30-9F3F-4310-BBB2-DA69228BCA1A}"/>
    <cellStyle name="EYnumber 2 3 4 2 2 6" xfId="18547" xr:uid="{0C2856C7-EF34-4B0F-8BBA-F19E9A32D3AB}"/>
    <cellStyle name="EYnumber 2 3 4 2 3" xfId="12270" xr:uid="{8F0F8DA5-B369-4DFE-95AB-656DC250116A}"/>
    <cellStyle name="EYnumber 2 3 4 2 3 2" xfId="27875" xr:uid="{41FBA525-FE10-42EA-8F00-D53AECAD02A1}"/>
    <cellStyle name="EYnumber 2 3 4 2 3 3" xfId="33912" xr:uid="{B7D72DDD-C2FC-42B6-BD24-7D0994753C3F}"/>
    <cellStyle name="EYnumber 2 3 4 2 3 4" xfId="39873" xr:uid="{361973AE-9F2F-40B4-901D-4B7D4CEAA222}"/>
    <cellStyle name="EYnumber 2 3 4 2 3 5" xfId="45197" xr:uid="{31E1345B-1BBE-4948-BFC6-7706F40AC8D3}"/>
    <cellStyle name="EYnumber 2 3 4 2 3 6" xfId="20392" xr:uid="{9D221BDA-2C69-4F0E-BAD9-F3328035D545}"/>
    <cellStyle name="EYnumber 2 3 4 2 4" xfId="23630" xr:uid="{DB76E5A3-7363-4142-B7B4-D9FE1CD8D621}"/>
    <cellStyle name="EYnumber 2 3 4 2 5" xfId="29754" xr:uid="{0498552E-CAE1-493B-92EA-80A7CBA6ABA9}"/>
    <cellStyle name="EYnumber 2 3 4 2 6" xfId="35720" xr:uid="{F89CDE2A-5D0C-4206-8D9F-057FF9DE9CA5}"/>
    <cellStyle name="EYnumber 2 3 4 2 7" xfId="42032" xr:uid="{1F392A4B-01AE-4260-93EA-03A1CCDDAE18}"/>
    <cellStyle name="EYnumber 2 3 4 2 8" xfId="16151" xr:uid="{7693592B-3EE2-4D76-BB6F-4A23714A479B}"/>
    <cellStyle name="EYnumber 2 3 4 3" xfId="7550" xr:uid="{E109A051-1195-4BD3-80F1-84B40E9A5013}"/>
    <cellStyle name="EYnumber 2 3 4 3 2" xfId="9958" xr:uid="{790F82BA-E2E0-4CB5-A3C8-142B661F83B3}"/>
    <cellStyle name="EYnumber 2 3 4 3 2 2" xfId="25563" xr:uid="{63248559-04CF-4CA7-9D12-96CCB4E8A4CD}"/>
    <cellStyle name="EYnumber 2 3 4 3 2 3" xfId="31642" xr:uid="{AEE7CD12-B1A8-40B8-A5C1-7DA4353DEA32}"/>
    <cellStyle name="EYnumber 2 3 4 3 2 4" xfId="37605" xr:uid="{ABB3A469-E6A5-4537-8E5F-3A85A3F2B5A7}"/>
    <cellStyle name="EYnumber 2 3 4 3 2 5" xfId="43814" xr:uid="{A9DC0FDD-8EF1-45D9-B892-79D362AA9778}"/>
    <cellStyle name="EYnumber 2 3 4 3 2 6" xfId="18080" xr:uid="{391C146F-033E-4DE5-80FF-CB4939E7159D}"/>
    <cellStyle name="EYnumber 2 3 4 3 3" xfId="11803" xr:uid="{704C225E-4826-4E34-9E40-D1A3090E2181}"/>
    <cellStyle name="EYnumber 2 3 4 3 3 2" xfId="27408" xr:uid="{96268B4E-C566-4264-A1F0-376569A10BFF}"/>
    <cellStyle name="EYnumber 2 3 4 3 3 3" xfId="33449" xr:uid="{4993011F-30F2-4237-B032-86B1A4E2D08D}"/>
    <cellStyle name="EYnumber 2 3 4 3 3 4" xfId="39410" xr:uid="{955897D1-FCB5-47BD-BEB1-4D5EDEE03548}"/>
    <cellStyle name="EYnumber 2 3 4 3 3 5" xfId="44919" xr:uid="{38966517-CCF4-4182-8069-C3A42C4D3CF3}"/>
    <cellStyle name="EYnumber 2 3 4 3 3 6" xfId="19925" xr:uid="{1069652E-FA6B-4A0F-A03E-EFF2D4564D11}"/>
    <cellStyle name="EYnumber 2 3 4 3 4" xfId="23162" xr:uid="{9D1EEAF2-07FC-4A8D-90E0-AC2E6BBBDCF5}"/>
    <cellStyle name="EYnumber 2 3 4 3 5" xfId="29291" xr:uid="{FD68E61D-E77D-4E0C-A3EC-FEA64C6CA007}"/>
    <cellStyle name="EYnumber 2 3 4 3 6" xfId="35257" xr:uid="{55F292A1-5E9C-4CF5-A0EA-23BD5C53DB57}"/>
    <cellStyle name="EYnumber 2 3 4 3 7" xfId="41754" xr:uid="{EF0328A3-EC27-4BA0-AD8A-C355E454C7AB}"/>
    <cellStyle name="EYnumber 2 3 4 3 8" xfId="15684" xr:uid="{17C608ED-374F-41DC-B8F3-0F19AD6EA933}"/>
    <cellStyle name="EYnumber 2 3 4 4" xfId="7761" xr:uid="{6A2D164C-77B2-4616-83CA-194BFEF427A9}"/>
    <cellStyle name="EYnumber 2 3 4 4 2" xfId="10169" xr:uid="{A17CFF43-B6FD-4A02-85A6-C82CC40EAFED}"/>
    <cellStyle name="EYnumber 2 3 4 4 2 2" xfId="25774" xr:uid="{817B2260-C973-42EE-9741-DDA9898E54B6}"/>
    <cellStyle name="EYnumber 2 3 4 4 2 3" xfId="31852" xr:uid="{CDAF53BA-409A-47D1-8667-E0B6077EA702}"/>
    <cellStyle name="EYnumber 2 3 4 4 2 4" xfId="37815" xr:uid="{49B7F298-41F5-4E3B-AB04-E61D33A3E741}"/>
    <cellStyle name="EYnumber 2 3 4 4 2 5" xfId="43636" xr:uid="{25179754-044D-4757-A383-E0322D533C22}"/>
    <cellStyle name="EYnumber 2 3 4 4 2 6" xfId="18291" xr:uid="{FD177DC7-B447-4995-BA84-419618E04749}"/>
    <cellStyle name="EYnumber 2 3 4 4 3" xfId="12014" xr:uid="{AA6A7EFC-353C-48CE-8A99-1B90A47544DE}"/>
    <cellStyle name="EYnumber 2 3 4 4 3 2" xfId="27619" xr:uid="{9EDBB3AD-7F98-406B-BC39-ED5E9DF6D736}"/>
    <cellStyle name="EYnumber 2 3 4 4 3 3" xfId="33659" xr:uid="{8C29AFAF-8130-4C10-B45F-12F235CCF1B9}"/>
    <cellStyle name="EYnumber 2 3 4 4 3 4" xfId="39620" xr:uid="{EB053145-0CB7-425A-82D1-30F62EA47713}"/>
    <cellStyle name="EYnumber 2 3 4 4 3 5" xfId="44741" xr:uid="{D800EF88-1E52-4803-B093-B6B2C34E0D77}"/>
    <cellStyle name="EYnumber 2 3 4 4 3 6" xfId="20136" xr:uid="{D971C084-8F59-420F-8C88-297598FC83F1}"/>
    <cellStyle name="EYnumber 2 3 4 4 4" xfId="23373" xr:uid="{87AAC5CC-F31F-42E7-87E6-76AA5217C97C}"/>
    <cellStyle name="EYnumber 2 3 4 4 5" xfId="29501" xr:uid="{C24A30DE-EAA0-481A-AC93-DDE4B3A7BAC1}"/>
    <cellStyle name="EYnumber 2 3 4 4 6" xfId="35467" xr:uid="{4B4EFB52-F7DE-4DB7-A4C1-95A1695CD4E9}"/>
    <cellStyle name="EYnumber 2 3 4 4 7" xfId="41576" xr:uid="{84034727-42F0-4C89-8E52-F1050BC86930}"/>
    <cellStyle name="EYnumber 2 3 4 4 8" xfId="15895" xr:uid="{88DDB5F2-C471-4B7A-8BD0-982B2690ACA5}"/>
    <cellStyle name="EYnumber 2 3 4 5" xfId="8229" xr:uid="{1ACE6F9C-69F8-486D-B6E7-1914C890C064}"/>
    <cellStyle name="EYnumber 2 3 4 5 2" xfId="10636" xr:uid="{BFE32837-8F5E-423A-912C-D0DE07039A9A}"/>
    <cellStyle name="EYnumber 2 3 4 5 2 2" xfId="26241" xr:uid="{8A5CABBA-4BB0-4C2D-AA77-3815EB67AD09}"/>
    <cellStyle name="EYnumber 2 3 4 5 2 3" xfId="32315" xr:uid="{1C41E643-34F8-46C6-8B8C-2D5335FEA92A}"/>
    <cellStyle name="EYnumber 2 3 4 5 2 4" xfId="38278" xr:uid="{CCD84BE0-5748-4414-92C7-B97E4BBEE86C}"/>
    <cellStyle name="EYnumber 2 3 4 5 2 5" xfId="18758" xr:uid="{6DF5319D-7A31-4F82-8055-55EC02EDDAD4}"/>
    <cellStyle name="EYnumber 2 3 4 5 3" xfId="12481" xr:uid="{B50C4250-6446-4D58-9E90-C90D275BACF0}"/>
    <cellStyle name="EYnumber 2 3 4 5 3 2" xfId="28086" xr:uid="{062865F0-803C-47B1-8DEE-8D3D5FD52066}"/>
    <cellStyle name="EYnumber 2 3 4 5 3 3" xfId="34122" xr:uid="{63882E0C-3CF7-4AAF-A40B-DD1897178DA0}"/>
    <cellStyle name="EYnumber 2 3 4 5 3 4" xfId="40083" xr:uid="{29CE3081-0AA0-47EB-B57C-A0823DF2974F}"/>
    <cellStyle name="EYnumber 2 3 4 5 3 5" xfId="20603" xr:uid="{1ACAC107-46CC-4D8A-B155-20EABB8B9E5A}"/>
    <cellStyle name="EYnumber 2 3 4 5 4" xfId="23841" xr:uid="{E75F1B0C-CDBD-44AA-B73A-D581C53841DD}"/>
    <cellStyle name="EYnumber 2 3 4 5 5" xfId="29964" xr:uid="{A0E836E2-ACFA-461C-855C-61046FB39DB3}"/>
    <cellStyle name="EYnumber 2 3 4 5 6" xfId="35930" xr:uid="{2515F0D1-B7D7-4853-91E6-8E0CC35C9BCC}"/>
    <cellStyle name="EYnumber 2 3 4 5 7" xfId="43250" xr:uid="{A9564BB5-156F-4031-B260-3D15C6D30F7E}"/>
    <cellStyle name="EYnumber 2 3 4 5 8" xfId="16362" xr:uid="{1F2C0F18-AE91-4352-9096-1DC53F422724}"/>
    <cellStyle name="EYnumber 2 3 4 6" xfId="9308" xr:uid="{C4B26596-2D67-4100-AF07-BD9955EE18E6}"/>
    <cellStyle name="EYnumber 2 3 4 6 2" xfId="24913" xr:uid="{4247A44A-0A64-4D7D-A7F4-A91EBE6431D1}"/>
    <cellStyle name="EYnumber 2 3 4 6 3" xfId="31006" xr:uid="{E5B76CF1-AC8B-4885-A057-615C8734BCDD}"/>
    <cellStyle name="EYnumber 2 3 4 6 4" xfId="36969" xr:uid="{DEFCD430-93E7-4E0F-9A21-84E6BC2EBD13}"/>
    <cellStyle name="EYnumber 2 3 4 6 5" xfId="42580" xr:uid="{70F255F2-2634-4AB5-BC04-ED1F5EC95196}"/>
    <cellStyle name="EYnumber 2 3 4 6 6" xfId="17432" xr:uid="{65858F3D-E827-4566-9E05-E33CEF51A563}"/>
    <cellStyle name="EYnumber 2 3 4 7" xfId="9189" xr:uid="{77E2F1EC-539E-4EEA-A548-5A29C7BC0CC0}"/>
    <cellStyle name="EYnumber 2 3 4 7 2" xfId="24794" xr:uid="{0B6346A3-14C7-4060-B243-9CAA7A4F05F2}"/>
    <cellStyle name="EYnumber 2 3 4 7 3" xfId="30888" xr:uid="{E0ECAB0B-2E71-484B-8DB2-44C450001BB5}"/>
    <cellStyle name="EYnumber 2 3 4 7 4" xfId="36851" xr:uid="{7D137231-7D81-4E3C-BD5C-03F5C6C67CC8}"/>
    <cellStyle name="EYnumber 2 3 4 7 5" xfId="17313" xr:uid="{0767C43A-500D-4EE2-B62C-B8A353823C43}"/>
    <cellStyle name="EYnumber 2 3 4 8" xfId="5903" xr:uid="{53BAF298-610A-4390-905B-5983BAF48468}"/>
    <cellStyle name="EYnumber 2 3 4 8 2" xfId="21438" xr:uid="{4FD759B8-BEAA-417B-8939-667BD42768C1}"/>
    <cellStyle name="EYnumber 2 3 4 9" xfId="22262" xr:uid="{6ACC6EFB-7636-4C47-9109-1802B1F909FC}"/>
    <cellStyle name="EYnumber 2 3 5" xfId="1698" xr:uid="{9B598CDA-5AAB-41CE-8F6F-1EEE4BA2213D}"/>
    <cellStyle name="EYnumber 2 3 5 2" xfId="9748" xr:uid="{19B33201-279E-4C99-8DD7-F7B54ECB62C7}"/>
    <cellStyle name="EYnumber 2 3 5 2 2" xfId="25353" xr:uid="{4E29E398-E156-47A2-95BF-A73FAD5755FD}"/>
    <cellStyle name="EYnumber 2 3 5 2 3" xfId="31432" xr:uid="{A5A17DFF-6FD8-424D-A4B7-ADFAA635498F}"/>
    <cellStyle name="EYnumber 2 3 5 2 4" xfId="37395" xr:uid="{8210AA13-9B23-434D-87AB-0DDD8F3DD0BC}"/>
    <cellStyle name="EYnumber 2 3 5 2 5" xfId="43674" xr:uid="{A233CB17-4BA8-4234-BBE5-A69DD966CF48}"/>
    <cellStyle name="EYnumber 2 3 5 2 6" xfId="17870" xr:uid="{9ED12FDD-9EEB-4D5A-8B1E-071E2C8DF7FB}"/>
    <cellStyle name="EYnumber 2 3 5 3" xfId="11593" xr:uid="{E6B838C5-7F4F-4ED0-94B4-7BE2796CAB4D}"/>
    <cellStyle name="EYnumber 2 3 5 3 2" xfId="27198" xr:uid="{CC60FFBE-DA9F-47E1-8744-D10397CFAF3C}"/>
    <cellStyle name="EYnumber 2 3 5 3 3" xfId="33239" xr:uid="{B03BB7FB-37A8-435A-8362-B315CE0CA1E7}"/>
    <cellStyle name="EYnumber 2 3 5 3 4" xfId="39200" xr:uid="{8438377F-A509-4030-9168-E39861E6ED5E}"/>
    <cellStyle name="EYnumber 2 3 5 3 5" xfId="44779" xr:uid="{7CFDE7F8-33EF-492E-855D-E537ACAB53F0}"/>
    <cellStyle name="EYnumber 2 3 5 3 6" xfId="19715" xr:uid="{4D7D0AB9-78DB-485F-91A3-B29EBD01031A}"/>
    <cellStyle name="EYnumber 2 3 5 4" xfId="7340" xr:uid="{1B64C52B-892A-451B-86CC-9D94BBD91B35}"/>
    <cellStyle name="EYnumber 2 3 5 4 2" xfId="22952" xr:uid="{74702123-F7BD-4F37-9A39-33C1BC278E18}"/>
    <cellStyle name="EYnumber 2 3 5 5" xfId="29081" xr:uid="{9B16AC6D-9164-4DD7-9F2B-CEF309F394D5}"/>
    <cellStyle name="EYnumber 2 3 5 6" xfId="35047" xr:uid="{383A21BB-B63D-49F0-86DD-E75425E2AA9C}"/>
    <cellStyle name="EYnumber 2 3 5 7" xfId="41614" xr:uid="{BFD5CEB7-84D5-49E8-A737-44887D82C700}"/>
    <cellStyle name="EYnumber 2 3 5 8" xfId="15474" xr:uid="{F2D0A841-9931-426D-8A56-777022111CE9}"/>
    <cellStyle name="EYnumber 2 3 6" xfId="2367" xr:uid="{3139ADFD-CF81-4F83-8E7E-AE305C34E34D}"/>
    <cellStyle name="EYnumber 2 3 6 2" xfId="10851" xr:uid="{D3B94DBC-5C5A-4004-BE7D-3FB507D67F16}"/>
    <cellStyle name="EYnumber 2 3 6 2 2" xfId="26456" xr:uid="{45F5A8A6-5703-4533-ABAB-AF84174F9D94}"/>
    <cellStyle name="EYnumber 2 3 6 2 3" xfId="32528" xr:uid="{2155A6BF-F746-4392-A267-998A5A5A9D26}"/>
    <cellStyle name="EYnumber 2 3 6 2 4" xfId="38491" xr:uid="{A663C8E3-5E48-44DC-B438-A58ED0BD0011}"/>
    <cellStyle name="EYnumber 2 3 6 2 5" xfId="43643" xr:uid="{38E91E9D-3056-4014-9DBE-F3835EC58592}"/>
    <cellStyle name="EYnumber 2 3 6 2 6" xfId="18973" xr:uid="{8DCEE4A9-6613-459E-A5AE-00802CF2A492}"/>
    <cellStyle name="EYnumber 2 3 6 3" xfId="12696" xr:uid="{787A057E-77B1-43D9-AB54-AE5232DE0903}"/>
    <cellStyle name="EYnumber 2 3 6 3 2" xfId="28301" xr:uid="{7FC11A6F-7C00-438E-9AF3-7B491D20034C}"/>
    <cellStyle name="EYnumber 2 3 6 3 3" xfId="34335" xr:uid="{9771C51B-6BEE-4D09-9F0E-76D9BF6F113F}"/>
    <cellStyle name="EYnumber 2 3 6 3 4" xfId="40296" xr:uid="{B7D7E9A2-9054-40F7-8CC7-537A2C87C235}"/>
    <cellStyle name="EYnumber 2 3 6 3 5" xfId="44748" xr:uid="{03E01F0A-18E1-4B3D-98D4-840FEE4571BC}"/>
    <cellStyle name="EYnumber 2 3 6 3 6" xfId="20818" xr:uid="{CA35156F-21B6-42B6-9FB0-5C5DA3BDF967}"/>
    <cellStyle name="EYnumber 2 3 6 4" xfId="8444" xr:uid="{133EC46A-2FDC-48A9-A84D-25989584F93D}"/>
    <cellStyle name="EYnumber 2 3 6 4 2" xfId="24056" xr:uid="{C56564EB-5FD3-4DF3-9222-4378A136E3A5}"/>
    <cellStyle name="EYnumber 2 3 6 5" xfId="30177" xr:uid="{7BF6DD6B-8364-4F71-BFA1-ADC47B89D9F9}"/>
    <cellStyle name="EYnumber 2 3 6 6" xfId="36143" xr:uid="{5E43938D-57F5-4AAE-A2BA-301310873A91}"/>
    <cellStyle name="EYnumber 2 3 6 7" xfId="41583" xr:uid="{7BE72F8C-40F9-44C9-AF1A-AF7A7D28A382}"/>
    <cellStyle name="EYnumber 2 3 6 8" xfId="16577" xr:uid="{3560A277-4343-437C-AD88-7EDACF11F231}"/>
    <cellStyle name="EYnumber 2 3 7" xfId="2649" xr:uid="{65E595C8-940D-4EE1-A945-32B839BC658C}"/>
    <cellStyle name="EYnumber 2 3 7 2" xfId="11081" xr:uid="{C6ACDAD7-3481-4F7F-923D-9273966D1D41}"/>
    <cellStyle name="EYnumber 2 3 7 2 2" xfId="26686" xr:uid="{032632A0-C8A8-4DBC-861F-9A01445EB902}"/>
    <cellStyle name="EYnumber 2 3 7 2 3" xfId="32748" xr:uid="{652F765D-807A-4A8D-B0D7-0FC291156739}"/>
    <cellStyle name="EYnumber 2 3 7 2 4" xfId="38710" xr:uid="{E8741C93-D3EB-47A7-8D38-2E7DA8889754}"/>
    <cellStyle name="EYnumber 2 3 7 2 5" xfId="19203" xr:uid="{2478E737-D6E5-4C23-A788-8D0C91E92FA7}"/>
    <cellStyle name="EYnumber 2 3 7 3" xfId="12926" xr:uid="{75D4D01B-FE45-4ED5-A8E9-61138509B104}"/>
    <cellStyle name="EYnumber 2 3 7 3 2" xfId="28531" xr:uid="{A10A9866-F452-4BB6-907D-748CEB1499E2}"/>
    <cellStyle name="EYnumber 2 3 7 3 3" xfId="34554" xr:uid="{EA20D6DF-141A-425A-83F7-5849B18ADC1D}"/>
    <cellStyle name="EYnumber 2 3 7 3 4" xfId="40515" xr:uid="{7EFF78B2-EF23-4788-8371-31C9ECEFBAC8}"/>
    <cellStyle name="EYnumber 2 3 7 3 5" xfId="21048" xr:uid="{261EDCC4-48E7-4D30-85D1-58CB9B5E996F}"/>
    <cellStyle name="EYnumber 2 3 7 4" xfId="8675" xr:uid="{19944C72-90AF-4AC3-B1EF-A76BEA566279}"/>
    <cellStyle name="EYnumber 2 3 7 4 2" xfId="24287" xr:uid="{7712C915-F219-47BF-96A6-DB5BBBAE0C12}"/>
    <cellStyle name="EYnumber 2 3 7 5" xfId="30397" xr:uid="{D8D4FF48-FD07-4E75-8E27-007E6FC0CA8D}"/>
    <cellStyle name="EYnumber 2 3 7 6" xfId="36362" xr:uid="{C4C8A948-0C4A-4021-B37F-B714B13058C4}"/>
    <cellStyle name="EYnumber 2 3 7 7" xfId="42712" xr:uid="{DDA8C2D0-BCAD-48B8-B439-6FFB2953450D}"/>
    <cellStyle name="EYnumber 2 3 7 8" xfId="16807" xr:uid="{FCCC5A9B-DC6C-4A53-83A6-FFE2A6A65E78}"/>
    <cellStyle name="EYnumber 2 3 8" xfId="2411" xr:uid="{39A01C34-6586-4460-980D-D7C1B4EC1EE5}"/>
    <cellStyle name="EYnumber 2 3 8 2" xfId="10738" xr:uid="{2D197015-0E0F-44FA-8A3C-132E7FA1846F}"/>
    <cellStyle name="EYnumber 2 3 8 2 2" xfId="26343" xr:uid="{FB84682C-E75F-46E8-BF3D-C6A914483DFB}"/>
    <cellStyle name="EYnumber 2 3 8 2 3" xfId="32415" xr:uid="{E63E5E00-2A96-4E6F-9EE0-C9011600BD31}"/>
    <cellStyle name="EYnumber 2 3 8 2 4" xfId="38378" xr:uid="{3F8EBFFF-6E44-497D-AEC5-589905AFD4BA}"/>
    <cellStyle name="EYnumber 2 3 8 2 5" xfId="18860" xr:uid="{984CB33B-98CA-4341-A13F-2EBBD25B2B3F}"/>
    <cellStyle name="EYnumber 2 3 8 3" xfId="12583" xr:uid="{60888DDA-42ED-4753-B642-9F3EBF81FE24}"/>
    <cellStyle name="EYnumber 2 3 8 3 2" xfId="28188" xr:uid="{46902972-0906-4E41-8290-846C82E85645}"/>
    <cellStyle name="EYnumber 2 3 8 3 3" xfId="34222" xr:uid="{D0A0D479-C928-48B0-83D2-4ED3B47FC0BB}"/>
    <cellStyle name="EYnumber 2 3 8 3 4" xfId="40183" xr:uid="{7D622022-AEBD-4E2D-8CA4-CBEEF9CE6AEB}"/>
    <cellStyle name="EYnumber 2 3 8 3 5" xfId="20705" xr:uid="{D2D8361D-F159-4369-BEFE-25555F497FB2}"/>
    <cellStyle name="EYnumber 2 3 8 4" xfId="8331" xr:uid="{686628D4-2F6B-43DF-9E7F-1CAE7E5EC8DD}"/>
    <cellStyle name="EYnumber 2 3 8 4 2" xfId="23943" xr:uid="{ACA11F2C-9CCD-46E6-9DEA-8C9766583C7D}"/>
    <cellStyle name="EYnumber 2 3 8 5" xfId="30064" xr:uid="{5B395E5C-CF5E-48B5-BCDC-A63119977213}"/>
    <cellStyle name="EYnumber 2 3 8 6" xfId="36030" xr:uid="{3310A5B3-5CF2-4C70-B559-51F0DBAB764D}"/>
    <cellStyle name="EYnumber 2 3 8 7" xfId="43091" xr:uid="{16682DFA-F79A-44DA-BA75-91493A783FB7}"/>
    <cellStyle name="EYnumber 2 3 8 8" xfId="16464" xr:uid="{B88B2A0F-3144-4D07-9311-ECEF3B4A9427}"/>
    <cellStyle name="EYnumber 2 3 9" xfId="9063" xr:uid="{9DD43274-6D4A-47BB-B605-13219F9219B0}"/>
    <cellStyle name="EYnumber 2 3 9 2" xfId="24668" xr:uid="{2943AC31-EBDE-413F-8FC7-8D673D63584E}"/>
    <cellStyle name="EYnumber 2 3 9 3" xfId="30762" xr:uid="{04A8BFF7-3104-42DE-B297-352605BF22EE}"/>
    <cellStyle name="EYnumber 2 3 9 4" xfId="36725" xr:uid="{747E4861-0E45-4B8C-AC72-8D3D1A564871}"/>
    <cellStyle name="EYnumber 2 3 9 5" xfId="17187" xr:uid="{9A354D0B-5A66-42F4-8461-805A25915EB3}"/>
    <cellStyle name="EYnumber 2 4" xfId="210" xr:uid="{08BD1C6A-F0C6-4784-8B5D-49BB836C1C09}"/>
    <cellStyle name="EYnumber 2 4 10" xfId="3284" xr:uid="{8CEBA924-5922-4749-BA19-9B4179C736FE}"/>
    <cellStyle name="EYnumber 2 4 10 2" xfId="21755" xr:uid="{13A54610-C608-4DB3-A685-E7F3FFEBA424}"/>
    <cellStyle name="EYnumber 2 4 11" xfId="3603" xr:uid="{B09501A9-E335-4AD7-91E3-B11F143FC271}"/>
    <cellStyle name="EYnumber 2 4 11 2" xfId="21720" xr:uid="{62E41D49-1F80-495B-A883-738BE453E447}"/>
    <cellStyle name="EYnumber 2 4 12" xfId="21690" xr:uid="{402C2522-4DFF-4CFD-A861-D3A6DD34AA43}"/>
    <cellStyle name="EYnumber 2 4 13" xfId="41179" xr:uid="{487B9ACC-1D56-48F5-AA94-220C24C6888F}"/>
    <cellStyle name="EYnumber 2 4 14" xfId="14953" xr:uid="{C4525F55-24A2-47E4-A56F-0801736BC2B2}"/>
    <cellStyle name="EYnumber 2 4 2" xfId="305" xr:uid="{B4765AB0-7C4D-4FD9-A371-7DF2C1D6ADBB}"/>
    <cellStyle name="EYnumber 2 4 2 10" xfId="21786" xr:uid="{2832609E-4E68-4254-A848-C63B020CAB82}"/>
    <cellStyle name="EYnumber 2 4 2 11" xfId="41230" xr:uid="{90179E66-731C-4197-A08F-446D9634CBF1}"/>
    <cellStyle name="EYnumber 2 4 2 12" xfId="15006" xr:uid="{1430D1A9-EB74-4A50-97F1-C37EFDADAFCB}"/>
    <cellStyle name="EYnumber 2 4 2 2" xfId="1210" xr:uid="{907B7DFC-6B40-475C-A8FC-D3FAA0CF833C}"/>
    <cellStyle name="EYnumber 2 4 2 2 10" xfId="21865" xr:uid="{D824D226-5065-4761-9D47-79FA89DEB78E}"/>
    <cellStyle name="EYnumber 2 4 2 2 11" xfId="22638" xr:uid="{1DC713EB-2C11-4F48-BA2C-902C96F321FF}"/>
    <cellStyle name="EYnumber 2 4 2 2 12" xfId="41381" xr:uid="{6DB43A77-C0F1-4EED-BE4B-B293B2D9F34D}"/>
    <cellStyle name="EYnumber 2 4 2 2 13" xfId="15160" xr:uid="{D03BC32B-5910-421D-8CFD-AAD50F24C4A5}"/>
    <cellStyle name="EYnumber 2 4 2 2 2" xfId="8075" xr:uid="{8CB50E19-9EBE-415F-98D9-7FF6D75FD695}"/>
    <cellStyle name="EYnumber 2 4 2 2 2 2" xfId="10482" xr:uid="{28122BEF-B0E5-4764-8DD5-FCB1F2137E76}"/>
    <cellStyle name="EYnumber 2 4 2 2 2 2 2" xfId="26087" xr:uid="{52B3E35F-29ED-42FF-9BE8-E05B8516FDE6}"/>
    <cellStyle name="EYnumber 2 4 2 2 2 2 3" xfId="32162" xr:uid="{1393397C-428B-4F02-B0FD-B71C4689792F}"/>
    <cellStyle name="EYnumber 2 4 2 2 2 2 4" xfId="38125" xr:uid="{662FBFBC-0F4F-4494-B208-D2544C406231}"/>
    <cellStyle name="EYnumber 2 4 2 2 2 2 5" xfId="44149" xr:uid="{6A89D966-46FE-42FB-87F1-2EBA0F9F7FDC}"/>
    <cellStyle name="EYnumber 2 4 2 2 2 2 6" xfId="18604" xr:uid="{06542161-C73B-4F55-A957-4089397CD806}"/>
    <cellStyle name="EYnumber 2 4 2 2 2 3" xfId="12327" xr:uid="{B2A858DF-94BE-43BC-94C5-41B2B41BDE6B}"/>
    <cellStyle name="EYnumber 2 4 2 2 2 3 2" xfId="27932" xr:uid="{660BE3A8-9E71-40C9-9597-3DCB29B8823B}"/>
    <cellStyle name="EYnumber 2 4 2 2 2 3 3" xfId="33969" xr:uid="{D548660B-793E-443B-A735-29F78BD2A194}"/>
    <cellStyle name="EYnumber 2 4 2 2 2 3 4" xfId="39930" xr:uid="{199F2951-E6A6-4BF7-B489-E41BA5A24F7E}"/>
    <cellStyle name="EYnumber 2 4 2 2 2 3 5" xfId="45254" xr:uid="{F1DEF5C3-655D-42DD-A0FE-AFEC043428E0}"/>
    <cellStyle name="EYnumber 2 4 2 2 2 3 6" xfId="20449" xr:uid="{2C2A4578-CAB1-4E71-B02E-066FE7925A90}"/>
    <cellStyle name="EYnumber 2 4 2 2 2 4" xfId="23687" xr:uid="{56B22416-9490-4299-BE1E-58D849974599}"/>
    <cellStyle name="EYnumber 2 4 2 2 2 5" xfId="29811" xr:uid="{E0D18ECD-3C1B-44D1-9191-69219F8542E5}"/>
    <cellStyle name="EYnumber 2 4 2 2 2 6" xfId="35777" xr:uid="{028FBACA-B926-4801-9976-E754C97CB2F8}"/>
    <cellStyle name="EYnumber 2 4 2 2 2 7" xfId="42089" xr:uid="{B01BF010-3AFC-4FB5-99F4-71A177FA3888}"/>
    <cellStyle name="EYnumber 2 4 2 2 2 8" xfId="16208" xr:uid="{50D80DEA-AFB1-432F-BABB-D903B5F649DD}"/>
    <cellStyle name="EYnumber 2 4 2 2 3" xfId="7512" xr:uid="{BA68E198-3ADB-4D58-94DC-C4573A9D56F8}"/>
    <cellStyle name="EYnumber 2 4 2 2 3 2" xfId="9920" xr:uid="{C9E903D3-852A-4FF6-BA9C-565D4C176851}"/>
    <cellStyle name="EYnumber 2 4 2 2 3 2 2" xfId="25525" xr:uid="{53788E6B-3CC0-4ACD-8F8D-9E4E4F3EA188}"/>
    <cellStyle name="EYnumber 2 4 2 2 3 2 3" xfId="31604" xr:uid="{6E0CD9DB-2559-4F2E-B7B5-987A2FB12A09}"/>
    <cellStyle name="EYnumber 2 4 2 2 3 2 4" xfId="37567" xr:uid="{D8E422EE-37F1-431E-89FF-0E6F81052669}"/>
    <cellStyle name="EYnumber 2 4 2 2 3 2 5" xfId="43763" xr:uid="{578DE8CB-0208-4935-BB86-7A4D2C42E41C}"/>
    <cellStyle name="EYnumber 2 4 2 2 3 2 6" xfId="18042" xr:uid="{56F23B55-3216-4B61-82E0-7A8CC43617BE}"/>
    <cellStyle name="EYnumber 2 4 2 2 3 3" xfId="11765" xr:uid="{A3F72BAF-EBA8-4D30-BDD7-BAF840897941}"/>
    <cellStyle name="EYnumber 2 4 2 2 3 3 2" xfId="27370" xr:uid="{A007B9D6-2B6D-4546-BD0F-239163D745C8}"/>
    <cellStyle name="EYnumber 2 4 2 2 3 3 3" xfId="33411" xr:uid="{E35D6770-3722-4F2F-BF76-CF9742202CAC}"/>
    <cellStyle name="EYnumber 2 4 2 2 3 3 4" xfId="39372" xr:uid="{5CBCEEED-A70F-4152-8232-853BAFB8A2D2}"/>
    <cellStyle name="EYnumber 2 4 2 2 3 3 5" xfId="44868" xr:uid="{C8F757FD-4233-4189-AD42-7EE02FCA3202}"/>
    <cellStyle name="EYnumber 2 4 2 2 3 3 6" xfId="19887" xr:uid="{ACEE6A4F-A169-454A-AB19-A964C1EFD697}"/>
    <cellStyle name="EYnumber 2 4 2 2 3 4" xfId="23124" xr:uid="{72E5604F-975A-4728-9A1B-E1ABBD506941}"/>
    <cellStyle name="EYnumber 2 4 2 2 3 5" xfId="29253" xr:uid="{FBD92D5E-0DEE-454F-A9CF-D3DE2D10D1C9}"/>
    <cellStyle name="EYnumber 2 4 2 2 3 6" xfId="35219" xr:uid="{C35BF1F5-2FA1-4DEF-91D6-A7B4D38166B8}"/>
    <cellStyle name="EYnumber 2 4 2 2 3 7" xfId="41703" xr:uid="{06ADF8BF-58EF-4C96-A8E7-DFEBAA8D7147}"/>
    <cellStyle name="EYnumber 2 4 2 2 3 8" xfId="15646" xr:uid="{08D50413-1D98-41CF-9170-133CC998A1D4}"/>
    <cellStyle name="EYnumber 2 4 2 2 4" xfId="7796" xr:uid="{76F23C6C-490D-4B69-ADC2-A06807B91780}"/>
    <cellStyle name="EYnumber 2 4 2 2 4 2" xfId="10204" xr:uid="{789D2402-3067-43D3-97BD-9841BCFC138F}"/>
    <cellStyle name="EYnumber 2 4 2 2 4 2 2" xfId="25809" xr:uid="{A803F061-2462-40FE-811A-A9DC819F90D4}"/>
    <cellStyle name="EYnumber 2 4 2 2 4 2 3" xfId="31887" xr:uid="{9D28BA9B-7CD2-48A2-9FAD-CD0AF78BC5DF}"/>
    <cellStyle name="EYnumber 2 4 2 2 4 2 4" xfId="37850" xr:uid="{E2531C3A-06EE-4EE5-82B6-C03FAD875CFE}"/>
    <cellStyle name="EYnumber 2 4 2 2 4 2 5" xfId="44353" xr:uid="{2A5A10EA-B7C1-4095-9E8D-BDBEC719BB81}"/>
    <cellStyle name="EYnumber 2 4 2 2 4 2 6" xfId="18326" xr:uid="{8F322E72-25EB-4065-8878-E8277CB5B764}"/>
    <cellStyle name="EYnumber 2 4 2 2 4 3" xfId="12049" xr:uid="{CACF8ED8-9A9D-4041-8E38-23AF8FF781E5}"/>
    <cellStyle name="EYnumber 2 4 2 2 4 3 2" xfId="27654" xr:uid="{0B716916-E3E2-4520-AAFB-1837D986000E}"/>
    <cellStyle name="EYnumber 2 4 2 2 4 3 3" xfId="33694" xr:uid="{85171C2C-84C6-4F4A-8DE1-2C3798A0AFD6}"/>
    <cellStyle name="EYnumber 2 4 2 2 4 3 4" xfId="39655" xr:uid="{01D2FB65-87F8-40EE-B65E-D3455B1DC7E9}"/>
    <cellStyle name="EYnumber 2 4 2 2 4 3 5" xfId="45458" xr:uid="{BC2DEC8E-5ADE-43AA-A71B-304D7406C8B9}"/>
    <cellStyle name="EYnumber 2 4 2 2 4 3 6" xfId="20171" xr:uid="{5D738D58-0C32-45FA-9105-6EF1A210AB94}"/>
    <cellStyle name="EYnumber 2 4 2 2 4 4" xfId="23408" xr:uid="{679EC269-51EA-43F4-922C-7181D1CDAD69}"/>
    <cellStyle name="EYnumber 2 4 2 2 4 5" xfId="29536" xr:uid="{CDA4DB41-BDFE-4DD1-8B77-40682FD7844F}"/>
    <cellStyle name="EYnumber 2 4 2 2 4 6" xfId="35502" xr:uid="{C4FE9514-733C-43E9-9D28-7C4DCC20BC4A}"/>
    <cellStyle name="EYnumber 2 4 2 2 4 7" xfId="42293" xr:uid="{27648A37-51FC-4F57-A116-6E0ACB46DC2B}"/>
    <cellStyle name="EYnumber 2 4 2 2 4 8" xfId="15930" xr:uid="{0A8132A1-59B5-43A2-91F5-313042324544}"/>
    <cellStyle name="EYnumber 2 4 2 2 5" xfId="8185" xr:uid="{BBCE0783-559D-4224-9A76-9AE4E385192D}"/>
    <cellStyle name="EYnumber 2 4 2 2 5 2" xfId="10592" xr:uid="{98557E95-872F-4E86-B58C-8CA74DE5F2F5}"/>
    <cellStyle name="EYnumber 2 4 2 2 5 2 2" xfId="26197" xr:uid="{A50068B8-981B-4DB7-AD28-1C45C98CC0BC}"/>
    <cellStyle name="EYnumber 2 4 2 2 5 2 3" xfId="32271" xr:uid="{23E32741-46D9-45BD-9983-38DF130AC8AE}"/>
    <cellStyle name="EYnumber 2 4 2 2 5 2 4" xfId="38234" xr:uid="{02655FA3-B810-4612-953F-8DF4A47010D8}"/>
    <cellStyle name="EYnumber 2 4 2 2 5 2 5" xfId="18714" xr:uid="{F257039F-216A-4261-9A10-ACB64616009E}"/>
    <cellStyle name="EYnumber 2 4 2 2 5 3" xfId="12437" xr:uid="{78E5EDF0-21CA-4119-815B-8B5B08F50BB2}"/>
    <cellStyle name="EYnumber 2 4 2 2 5 3 2" xfId="28042" xr:uid="{5F645251-DB3C-4753-9074-87C87D808076}"/>
    <cellStyle name="EYnumber 2 4 2 2 5 3 3" xfId="34078" xr:uid="{A1BD836E-FE06-4C44-A605-A1F2A1BF8155}"/>
    <cellStyle name="EYnumber 2 4 2 2 5 3 4" xfId="40039" xr:uid="{45229891-E8D2-4E9E-AE05-21C1B3FFBD71}"/>
    <cellStyle name="EYnumber 2 4 2 2 5 3 5" xfId="20559" xr:uid="{6E5DD900-77CE-438D-ABDB-847B830CC765}"/>
    <cellStyle name="EYnumber 2 4 2 2 5 4" xfId="23797" xr:uid="{72F7F65D-07FF-42CE-B3EF-3A068343EEE8}"/>
    <cellStyle name="EYnumber 2 4 2 2 5 5" xfId="29920" xr:uid="{BBABE7D0-08B8-4E28-91C5-FAB265497CAE}"/>
    <cellStyle name="EYnumber 2 4 2 2 5 6" xfId="35886" xr:uid="{DB081F54-9896-4E9D-B424-B38AEBDF328E}"/>
    <cellStyle name="EYnumber 2 4 2 2 5 7" xfId="43307" xr:uid="{3F4C5CC2-D9F1-4A60-96E9-AB3D18ECBA9C}"/>
    <cellStyle name="EYnumber 2 4 2 2 5 8" xfId="16318" xr:uid="{57E9A08E-DCEA-46DA-85F0-CB088BECB0E2}"/>
    <cellStyle name="EYnumber 2 4 2 2 6" xfId="9365" xr:uid="{A8BC89DD-4226-4360-9B28-C2984E95EEF5}"/>
    <cellStyle name="EYnumber 2 4 2 2 6 2" xfId="24970" xr:uid="{99BA2BA4-74CD-41C4-99CB-B0C40C1A0366}"/>
    <cellStyle name="EYnumber 2 4 2 2 6 3" xfId="31063" xr:uid="{36CA5715-EC49-4B82-B662-929E49F0EB6F}"/>
    <cellStyle name="EYnumber 2 4 2 2 6 4" xfId="37026" xr:uid="{38304F26-D60C-4392-9E3A-C988C3D4C2BF}"/>
    <cellStyle name="EYnumber 2 4 2 2 6 5" xfId="42841" xr:uid="{E52BDECF-DF94-48FE-AA81-D788866A52BF}"/>
    <cellStyle name="EYnumber 2 4 2 2 6 6" xfId="17489" xr:uid="{A03F6617-5DCB-4735-8C54-DA3A35BA1EE4}"/>
    <cellStyle name="EYnumber 2 4 2 2 7" xfId="9479" xr:uid="{430D2951-12CE-4ED7-9AB6-46986F10CD4A}"/>
    <cellStyle name="EYnumber 2 4 2 2 7 2" xfId="25084" xr:uid="{EAB22AC7-7F9F-415B-9EA3-CADD393E902C}"/>
    <cellStyle name="EYnumber 2 4 2 2 7 3" xfId="31176" xr:uid="{B44E60DB-C95F-41E0-99DA-17A515361456}"/>
    <cellStyle name="EYnumber 2 4 2 2 7 4" xfId="37139" xr:uid="{2C06FC08-B6C1-4663-8BE0-7E0E95C44A8D}"/>
    <cellStyle name="EYnumber 2 4 2 2 7 5" xfId="17603" xr:uid="{2EFEF1F0-8469-4F1F-B1E5-79B6F8B1EA7B}"/>
    <cellStyle name="EYnumber 2 4 2 2 8" xfId="5960" xr:uid="{6660B615-2A1F-4E61-BDE0-E2F8F01B2236}"/>
    <cellStyle name="EYnumber 2 4 2 2 8 2" xfId="21495" xr:uid="{7481AA01-96F6-4B7F-99C0-4BC88670BADA}"/>
    <cellStyle name="EYnumber 2 4 2 2 9" xfId="22319" xr:uid="{0BE30C76-2574-4050-9022-E234B9F19F2C}"/>
    <cellStyle name="EYnumber 2 4 2 3" xfId="1817" xr:uid="{8E53E818-34D6-4ACD-8002-E9FC6E369A57}"/>
    <cellStyle name="EYnumber 2 4 2 3 2" xfId="10312" xr:uid="{D1F55B46-6A08-4E60-BC83-6443223189AC}"/>
    <cellStyle name="EYnumber 2 4 2 3 2 2" xfId="25917" xr:uid="{238FC545-D27D-4449-B338-C4D52C64D0BC}"/>
    <cellStyle name="EYnumber 2 4 2 3 2 3" xfId="31995" xr:uid="{D349F0FA-AC45-4397-AE0B-F3885413544C}"/>
    <cellStyle name="EYnumber 2 4 2 3 2 4" xfId="37958" xr:uid="{187C3C2C-FED7-46E2-A995-A72A4EB1B52F}"/>
    <cellStyle name="EYnumber 2 4 2 3 2 5" xfId="43996" xr:uid="{4234AF05-6A30-4D8C-AB13-0663EFA7E3EB}"/>
    <cellStyle name="EYnumber 2 4 2 3 2 6" xfId="18434" xr:uid="{5324B663-2269-4F67-A76A-93951662225B}"/>
    <cellStyle name="EYnumber 2 4 2 3 3" xfId="12157" xr:uid="{D57B6F03-8AB8-4E12-ACDC-9D099A311EA1}"/>
    <cellStyle name="EYnumber 2 4 2 3 3 2" xfId="27762" xr:uid="{21C8DAE6-06D8-4DE9-AD31-9258D9C236C6}"/>
    <cellStyle name="EYnumber 2 4 2 3 3 3" xfId="33802" xr:uid="{2F9ABC57-37FF-455B-A345-599925416E2D}"/>
    <cellStyle name="EYnumber 2 4 2 3 3 4" xfId="39763" xr:uid="{742722AC-9C07-4AF4-8DE7-34D3B905E5E0}"/>
    <cellStyle name="EYnumber 2 4 2 3 3 5" xfId="45101" xr:uid="{8E07E0F7-82A5-4811-9C63-C579E628D683}"/>
    <cellStyle name="EYnumber 2 4 2 3 3 6" xfId="20279" xr:uid="{4590225E-4EB0-4904-B531-9DB19859D9EB}"/>
    <cellStyle name="EYnumber 2 4 2 3 4" xfId="7905" xr:uid="{50976D47-DCF8-4D55-8226-F41A948D4372}"/>
    <cellStyle name="EYnumber 2 4 2 3 4 2" xfId="23517" xr:uid="{B5C1CD92-1950-496C-A4C8-E62DDC7CE73A}"/>
    <cellStyle name="EYnumber 2 4 2 3 5" xfId="29644" xr:uid="{CA0FF507-3AA4-443E-A73F-9D20246C04E9}"/>
    <cellStyle name="EYnumber 2 4 2 3 6" xfId="35610" xr:uid="{A4DA3437-FF3E-4100-84C8-B1855EAC03E1}"/>
    <cellStyle name="EYnumber 2 4 2 3 7" xfId="41936" xr:uid="{923567B1-3CFA-421D-9571-330C72E2F340}"/>
    <cellStyle name="EYnumber 2 4 2 3 8" xfId="16038" xr:uid="{01E4BEE3-3B44-45AD-9F83-1983DF2F7EF1}"/>
    <cellStyle name="EYnumber 2 4 2 4" xfId="2265" xr:uid="{346390D0-DD36-4D04-8E09-F067629E7CF1}"/>
    <cellStyle name="EYnumber 2 4 2 4 2" xfId="10728" xr:uid="{8B59A05C-8DB5-4EBE-B4FD-07BA504E0729}"/>
    <cellStyle name="EYnumber 2 4 2 4 2 2" xfId="26333" xr:uid="{ADDE50AB-4836-4C82-9971-469E4840C9B4}"/>
    <cellStyle name="EYnumber 2 4 2 4 2 3" xfId="32405" xr:uid="{97723487-C1DA-4350-BFC2-C3D0F27FBEEC}"/>
    <cellStyle name="EYnumber 2 4 2 4 2 4" xfId="38368" xr:uid="{287B9D50-5C43-4868-A9DD-F4C98C99492B}"/>
    <cellStyle name="EYnumber 2 4 2 4 2 5" xfId="44307" xr:uid="{01C42271-579E-40A5-AE8E-4EC75855DACC}"/>
    <cellStyle name="EYnumber 2 4 2 4 2 6" xfId="18850" xr:uid="{445CAC0A-6803-4137-A823-BD6ACE0D9E27}"/>
    <cellStyle name="EYnumber 2 4 2 4 3" xfId="12573" xr:uid="{A7330AFD-911A-4E05-956D-29EF639B0989}"/>
    <cellStyle name="EYnumber 2 4 2 4 3 2" xfId="28178" xr:uid="{6CD96E4A-6237-4924-82C2-284248F148B4}"/>
    <cellStyle name="EYnumber 2 4 2 4 3 3" xfId="34212" xr:uid="{8DD4F91D-E9F6-4266-8E17-92E7FFF7C038}"/>
    <cellStyle name="EYnumber 2 4 2 4 3 4" xfId="40173" xr:uid="{DFCA4352-5410-46AF-AEED-829C171B36F6}"/>
    <cellStyle name="EYnumber 2 4 2 4 3 5" xfId="45412" xr:uid="{78EC3811-F99F-46D2-B535-AB9B9EFB2CE9}"/>
    <cellStyle name="EYnumber 2 4 2 4 3 6" xfId="20695" xr:uid="{9223EC36-9C15-4E32-9C29-7FD695DA1469}"/>
    <cellStyle name="EYnumber 2 4 2 4 4" xfId="8321" xr:uid="{285CB822-7818-4022-B0BD-D905FE8E3C18}"/>
    <cellStyle name="EYnumber 2 4 2 4 4 2" xfId="23933" xr:uid="{A8E47201-2FDB-4412-8675-C1A119C29CB5}"/>
    <cellStyle name="EYnumber 2 4 2 4 5" xfId="30054" xr:uid="{7765711F-5CE8-4D2B-A0C4-1C53E2A7AB50}"/>
    <cellStyle name="EYnumber 2 4 2 4 6" xfId="36020" xr:uid="{8C1169F5-E8F4-4BC0-807D-2AB5E32C6FBE}"/>
    <cellStyle name="EYnumber 2 4 2 4 7" xfId="42247" xr:uid="{18E99FC6-42FE-499C-94BB-A34C1300B1CD}"/>
    <cellStyle name="EYnumber 2 4 2 4 8" xfId="16454" xr:uid="{6C2A5670-7E71-4750-87DE-3AE11F6437D7}"/>
    <cellStyle name="EYnumber 2 4 2 5" xfId="1996" xr:uid="{9E64A372-A835-4774-963C-8E19624EDAF3}"/>
    <cellStyle name="EYnumber 2 4 2 5 2" xfId="10137" xr:uid="{A3E414EE-30C1-4A54-80A0-E65B981F968F}"/>
    <cellStyle name="EYnumber 2 4 2 5 2 2" xfId="25742" xr:uid="{02E29E92-EA9A-4F33-A34F-6091D6320697}"/>
    <cellStyle name="EYnumber 2 4 2 5 2 3" xfId="31820" xr:uid="{79B3FEA5-E3F3-47D5-882A-B5D230296458}"/>
    <cellStyle name="EYnumber 2 4 2 5 2 4" xfId="37783" xr:uid="{7BDB8796-DD08-4B81-AFE8-6DC6B3BDBBD3}"/>
    <cellStyle name="EYnumber 2 4 2 5 2 5" xfId="18259" xr:uid="{49FF3257-A4DE-497E-8C6C-8967993A70E9}"/>
    <cellStyle name="EYnumber 2 4 2 5 3" xfId="11982" xr:uid="{E7C3FD66-AF3C-4AA8-AAEF-2661AB037179}"/>
    <cellStyle name="EYnumber 2 4 2 5 3 2" xfId="27587" xr:uid="{2F4A8916-9FDE-420B-9B43-6B2C2F699406}"/>
    <cellStyle name="EYnumber 2 4 2 5 3 3" xfId="33627" xr:uid="{706EF0B9-81BA-41EF-B8AD-20E2EE2A833F}"/>
    <cellStyle name="EYnumber 2 4 2 5 3 4" xfId="39588" xr:uid="{4B403337-2AEA-4D5F-A064-63EF48212306}"/>
    <cellStyle name="EYnumber 2 4 2 5 3 5" xfId="20104" xr:uid="{34C1A76A-134D-4444-9E6F-6A325B6B3C96}"/>
    <cellStyle name="EYnumber 2 4 2 5 4" xfId="7729" xr:uid="{CA2FB030-0D77-4DF5-9B9E-75C3E1752240}"/>
    <cellStyle name="EYnumber 2 4 2 5 4 2" xfId="23341" xr:uid="{F29715A9-D173-492F-9AFC-99FE6E6361F6}"/>
    <cellStyle name="EYnumber 2 4 2 5 5" xfId="29469" xr:uid="{D1906778-5BB2-47E8-9969-55DA53C556CE}"/>
    <cellStyle name="EYnumber 2 4 2 5 6" xfId="35435" xr:uid="{3E56B2C3-ACCC-4508-86DE-6118F8452AA3}"/>
    <cellStyle name="EYnumber 2 4 2 5 7" xfId="43153" xr:uid="{A7352697-8588-43E8-B123-ECF9974CE836}"/>
    <cellStyle name="EYnumber 2 4 2 5 8" xfId="15863" xr:uid="{79566F7E-404E-4295-B73B-FC3E179C97A4}"/>
    <cellStyle name="EYnumber 2 4 2 6" xfId="3204" xr:uid="{09B37E84-4A81-47D0-AEF7-F8C7198BA1E5}"/>
    <cellStyle name="EYnumber 2 4 2 6 2" xfId="10828" xr:uid="{04F72969-BB09-4C2A-B6B0-6499AC2279E6}"/>
    <cellStyle name="EYnumber 2 4 2 6 2 2" xfId="26433" xr:uid="{D161C206-1181-4C04-B414-804F68EF458A}"/>
    <cellStyle name="EYnumber 2 4 2 6 2 3" xfId="32505" xr:uid="{4BFDD56D-1B98-403D-8EE9-B857C0CD661F}"/>
    <cellStyle name="EYnumber 2 4 2 6 2 4" xfId="38468" xr:uid="{0A5FD807-754C-4E50-8E65-2AA24030C651}"/>
    <cellStyle name="EYnumber 2 4 2 6 2 5" xfId="18950" xr:uid="{CD3FA3B6-11D7-4774-AF18-6606BFCD80CB}"/>
    <cellStyle name="EYnumber 2 4 2 6 3" xfId="12673" xr:uid="{D60CC0E6-6DF0-4849-B74E-C800AAA0C82C}"/>
    <cellStyle name="EYnumber 2 4 2 6 3 2" xfId="28278" xr:uid="{0A658883-3288-4876-ABE1-86CDFAEF0DA6}"/>
    <cellStyle name="EYnumber 2 4 2 6 3 3" xfId="34312" xr:uid="{307782A0-7234-40E0-B358-D0EE6FA67383}"/>
    <cellStyle name="EYnumber 2 4 2 6 3 4" xfId="40273" xr:uid="{AFC5FFC6-9373-4774-B714-F922E28A3BFB}"/>
    <cellStyle name="EYnumber 2 4 2 6 3 5" xfId="20795" xr:uid="{D4901102-A3CE-4916-9088-2FF0F97638E6}"/>
    <cellStyle name="EYnumber 2 4 2 6 4" xfId="8421" xr:uid="{B165C8CA-9B3B-4D7D-9D52-CF6CB673A6CD}"/>
    <cellStyle name="EYnumber 2 4 2 6 4 2" xfId="24033" xr:uid="{71C768CE-DA10-4656-9643-751033B128C5}"/>
    <cellStyle name="EYnumber 2 4 2 6 5" xfId="30154" xr:uid="{C91E2117-2D1C-4D3A-B641-2A6CC138DEBC}"/>
    <cellStyle name="EYnumber 2 4 2 6 6" xfId="36120" xr:uid="{6E432A59-9826-483E-9353-72A2DF78E857}"/>
    <cellStyle name="EYnumber 2 4 2 6 7" xfId="43465" xr:uid="{C0137946-F771-4A5D-9DA8-90FADA45F32B}"/>
    <cellStyle name="EYnumber 2 4 2 6 8" xfId="16554" xr:uid="{3578F060-7066-4BC1-838D-4A353D78EF0A}"/>
    <cellStyle name="EYnumber 2 4 2 7" xfId="1578" xr:uid="{B978D0E0-9D9C-4852-8C6A-C87E105C3898}"/>
    <cellStyle name="EYnumber 2 4 2 7 2" xfId="9244" xr:uid="{688E1184-74A9-47E4-AE7C-01C1275BE4AB}"/>
    <cellStyle name="EYnumber 2 4 2 7 2 2" xfId="24849" xr:uid="{A011F528-801D-41E1-B4B3-B3E92567A5EC}"/>
    <cellStyle name="EYnumber 2 4 2 7 3" xfId="30943" xr:uid="{B3B251E6-6500-46CC-8E01-FE91FD5009BE}"/>
    <cellStyle name="EYnumber 2 4 2 7 4" xfId="36906" xr:uid="{8118ADDE-7401-400F-A96D-CC48C1D3CCAB}"/>
    <cellStyle name="EYnumber 2 4 2 7 5" xfId="17368" xr:uid="{69CF60E5-B90D-43DA-816C-DF4B16CDAC38}"/>
    <cellStyle name="EYnumber 2 4 2 8" xfId="5781" xr:uid="{5E928531-F4EB-42E9-AE6E-A6E57E6B7593}"/>
    <cellStyle name="EYnumber 2 4 2 8 2" xfId="22149" xr:uid="{F4AFB381-E89E-4D7C-9045-4EF1482359DB}"/>
    <cellStyle name="EYnumber 2 4 2 9" xfId="22564" xr:uid="{F713A866-46CE-4AD7-A1A3-F1BA27F464CB}"/>
    <cellStyle name="EYnumber 2 4 3" xfId="376" xr:uid="{139E2688-6A97-4417-838D-B1E166BC0E56}"/>
    <cellStyle name="EYnumber 2 4 3 10" xfId="21999" xr:uid="{B9ECA761-8978-443C-813A-1BAA1DB33E2D}"/>
    <cellStyle name="EYnumber 2 4 3 11" xfId="41257" xr:uid="{1ECFF0F8-4339-4D20-B7AE-358050E93A90}"/>
    <cellStyle name="EYnumber 2 4 3 12" xfId="15033" xr:uid="{E1C50C70-BCF5-4577-8341-C6C72222ABDB}"/>
    <cellStyle name="EYnumber 2 4 3 2" xfId="1281" xr:uid="{1B52C160-F18E-420B-895D-5CC6585DB208}"/>
    <cellStyle name="EYnumber 2 4 3 2 10" xfId="21840" xr:uid="{32A86D55-9F35-4FFE-AC6C-85033B7C51CF}"/>
    <cellStyle name="EYnumber 2 4 3 2 11" xfId="22447" xr:uid="{5D3F0C2F-1370-4EC8-BA27-7B2F6F9A881D}"/>
    <cellStyle name="EYnumber 2 4 3 2 12" xfId="41408" xr:uid="{CC9D5532-8B50-446B-90DC-CAF246713469}"/>
    <cellStyle name="EYnumber 2 4 3 2 13" xfId="15187" xr:uid="{D29602E3-A400-4181-8C5A-A673A88B76AB}"/>
    <cellStyle name="EYnumber 2 4 3 2 2" xfId="8102" xr:uid="{C6C3764E-BA8C-46CC-824D-A001987A23DC}"/>
    <cellStyle name="EYnumber 2 4 3 2 2 2" xfId="10509" xr:uid="{58F0B558-38E1-4423-BAE2-828F3E4797A2}"/>
    <cellStyle name="EYnumber 2 4 3 2 2 2 2" xfId="26114" xr:uid="{B3A1F37D-FBD0-4D7A-AE95-6EE67AE48179}"/>
    <cellStyle name="EYnumber 2 4 3 2 2 2 3" xfId="32189" xr:uid="{41C9CDED-A3D9-4E78-B1B8-B33200DFAC14}"/>
    <cellStyle name="EYnumber 2 4 3 2 2 2 4" xfId="38152" xr:uid="{859E7E10-F107-4A63-8ADC-2385BD2D5AFE}"/>
    <cellStyle name="EYnumber 2 4 3 2 2 2 5" xfId="44176" xr:uid="{08B91F81-028B-428A-B9F0-D07A771998A3}"/>
    <cellStyle name="EYnumber 2 4 3 2 2 2 6" xfId="18631" xr:uid="{B08D4470-994B-44E5-83A2-30FBFB9BDD18}"/>
    <cellStyle name="EYnumber 2 4 3 2 2 3" xfId="12354" xr:uid="{FEB04891-DCA3-4E64-8246-047B9736C497}"/>
    <cellStyle name="EYnumber 2 4 3 2 2 3 2" xfId="27959" xr:uid="{FB38EEA4-86A8-4B92-A60A-2A113D2D1D40}"/>
    <cellStyle name="EYnumber 2 4 3 2 2 3 3" xfId="33996" xr:uid="{C46002AA-DE02-4D05-8E2A-EF89D622D6DB}"/>
    <cellStyle name="EYnumber 2 4 3 2 2 3 4" xfId="39957" xr:uid="{1A5F8BBC-EBE4-4B3B-9AB4-D2E0D15AD2A2}"/>
    <cellStyle name="EYnumber 2 4 3 2 2 3 5" xfId="45281" xr:uid="{337D251B-7A73-49E6-AF3F-5EE370A4C77A}"/>
    <cellStyle name="EYnumber 2 4 3 2 2 3 6" xfId="20476" xr:uid="{5755BA47-00EB-454D-8D80-B10CBD2B967B}"/>
    <cellStyle name="EYnumber 2 4 3 2 2 4" xfId="23714" xr:uid="{6FEEEB20-C455-46C4-9AA7-F4336B36D813}"/>
    <cellStyle name="EYnumber 2 4 3 2 2 5" xfId="29838" xr:uid="{C357F38B-D484-49D7-9BE4-35B3D3C0B4C0}"/>
    <cellStyle name="EYnumber 2 4 3 2 2 6" xfId="35804" xr:uid="{2DD37128-FD18-4C5B-A478-59A647350297}"/>
    <cellStyle name="EYnumber 2 4 3 2 2 7" xfId="42116" xr:uid="{97ECFD29-05E2-49F8-AD4E-125AFB718D8C}"/>
    <cellStyle name="EYnumber 2 4 3 2 2 8" xfId="16235" xr:uid="{26A1584F-EFDD-4966-B1A8-924E668C540A}"/>
    <cellStyle name="EYnumber 2 4 3 2 3" xfId="7486" xr:uid="{56D7B8B7-4B7D-48D9-879B-76C9CE9292E3}"/>
    <cellStyle name="EYnumber 2 4 3 2 3 2" xfId="9894" xr:uid="{CF718445-685A-4D80-8C4D-059A4035D3A2}"/>
    <cellStyle name="EYnumber 2 4 3 2 3 2 2" xfId="25499" xr:uid="{96AC6919-8B9A-493D-8E54-0E827301ADD9}"/>
    <cellStyle name="EYnumber 2 4 3 2 3 2 3" xfId="31578" xr:uid="{B5AAFFF1-47E3-4A4C-9DED-34ADDB4E8B2D}"/>
    <cellStyle name="EYnumber 2 4 3 2 3 2 4" xfId="37541" xr:uid="{A8851438-1E1C-4ABF-8824-B1E330AC58D8}"/>
    <cellStyle name="EYnumber 2 4 3 2 3 2 5" xfId="43753" xr:uid="{4211FE03-A49A-4FF8-81E8-6DA8EFC21B59}"/>
    <cellStyle name="EYnumber 2 4 3 2 3 2 6" xfId="18016" xr:uid="{5327AA6E-2831-4BAA-B553-C1C4605B118E}"/>
    <cellStyle name="EYnumber 2 4 3 2 3 3" xfId="11739" xr:uid="{1FFA5892-F9C3-4370-960F-E353E158BF01}"/>
    <cellStyle name="EYnumber 2 4 3 2 3 3 2" xfId="27344" xr:uid="{800C79EE-7917-4703-BD07-878C40EA0B39}"/>
    <cellStyle name="EYnumber 2 4 3 2 3 3 3" xfId="33385" xr:uid="{971042C9-AD58-49CA-8901-315538202BF4}"/>
    <cellStyle name="EYnumber 2 4 3 2 3 3 4" xfId="39346" xr:uid="{55602CFF-622D-47AA-A17F-EC7AA4C6EAB2}"/>
    <cellStyle name="EYnumber 2 4 3 2 3 3 5" xfId="44858" xr:uid="{05DC053E-F45D-4D95-9D87-4A3B99D81C03}"/>
    <cellStyle name="EYnumber 2 4 3 2 3 3 6" xfId="19861" xr:uid="{9275B7C6-CFA5-444D-84A9-7AFEFBD07AAD}"/>
    <cellStyle name="EYnumber 2 4 3 2 3 4" xfId="23098" xr:uid="{B1FAEB41-9FEF-49AA-8867-48EFA25C918E}"/>
    <cellStyle name="EYnumber 2 4 3 2 3 5" xfId="29227" xr:uid="{5C0B561F-3DA2-4991-8AD8-3ED87EA90B43}"/>
    <cellStyle name="EYnumber 2 4 3 2 3 6" xfId="35193" xr:uid="{EA3D6DE0-105A-4DC2-8156-D56D1C67A95C}"/>
    <cellStyle name="EYnumber 2 4 3 2 3 7" xfId="41693" xr:uid="{3F7855F2-988B-4126-88CB-0516C8F8C527}"/>
    <cellStyle name="EYnumber 2 4 3 2 3 8" xfId="15620" xr:uid="{815D5354-095B-4E5D-8C97-9DFCB1A1EAFE}"/>
    <cellStyle name="EYnumber 2 4 3 2 4" xfId="8393" xr:uid="{445205AE-A85B-4F63-A8CF-6689FC925ADA}"/>
    <cellStyle name="EYnumber 2 4 3 2 4 2" xfId="10800" xr:uid="{377BA00B-0DE1-42BF-AD30-0BDD72AAF1AD}"/>
    <cellStyle name="EYnumber 2 4 3 2 4 2 2" xfId="26405" xr:uid="{5942EB43-31C3-4645-BED5-4B285B959DC4}"/>
    <cellStyle name="EYnumber 2 4 3 2 4 2 3" xfId="32477" xr:uid="{78D1BE78-0D5E-4451-9F46-AC79E6B754B9}"/>
    <cellStyle name="EYnumber 2 4 3 2 4 2 4" xfId="38440" xr:uid="{B22F5CDF-FBA7-4DB5-833A-4DE5B6F6EA36}"/>
    <cellStyle name="EYnumber 2 4 3 2 4 2 5" xfId="44358" xr:uid="{0C0B1E5B-1DBB-4A36-899B-FD1DDBE9715E}"/>
    <cellStyle name="EYnumber 2 4 3 2 4 2 6" xfId="18922" xr:uid="{AEAB21F5-C3CF-4B19-AE7A-4C8D86EB85B6}"/>
    <cellStyle name="EYnumber 2 4 3 2 4 3" xfId="12645" xr:uid="{92B52E41-BCAF-470A-9348-40724B8C456D}"/>
    <cellStyle name="EYnumber 2 4 3 2 4 3 2" xfId="28250" xr:uid="{541FB527-7110-4F70-86C2-31F26B8AE78D}"/>
    <cellStyle name="EYnumber 2 4 3 2 4 3 3" xfId="34284" xr:uid="{645DB09E-C5B2-4782-871A-60446F070A0D}"/>
    <cellStyle name="EYnumber 2 4 3 2 4 3 4" xfId="40245" xr:uid="{6780FA8B-0C5E-4696-8359-1232D355037F}"/>
    <cellStyle name="EYnumber 2 4 3 2 4 3 5" xfId="45463" xr:uid="{EE0EEC66-FDF3-4630-AF7D-E411D92CA165}"/>
    <cellStyle name="EYnumber 2 4 3 2 4 3 6" xfId="20767" xr:uid="{C66D0A9B-29FC-4341-97F2-C13301A1500E}"/>
    <cellStyle name="EYnumber 2 4 3 2 4 4" xfId="24005" xr:uid="{27557686-35CD-4F6C-9D2E-E93D6FB207F6}"/>
    <cellStyle name="EYnumber 2 4 3 2 4 5" xfId="30126" xr:uid="{245B5A9A-7DA3-4B59-B4B7-3D74D7FE828C}"/>
    <cellStyle name="EYnumber 2 4 3 2 4 6" xfId="36092" xr:uid="{682EBDEB-3872-4937-9DD4-50E02F244850}"/>
    <cellStyle name="EYnumber 2 4 3 2 4 7" xfId="42298" xr:uid="{6D6AEC9B-ACCA-4D70-B2D2-84D49946D940}"/>
    <cellStyle name="EYnumber 2 4 3 2 4 8" xfId="16526" xr:uid="{80008A71-BABB-43D1-88BB-6C617A601F84}"/>
    <cellStyle name="EYnumber 2 4 3 2 5" xfId="8249" xr:uid="{07C856E4-09A4-4542-A708-40D1E7B8CEFA}"/>
    <cellStyle name="EYnumber 2 4 3 2 5 2" xfId="10656" xr:uid="{E6F2B2FF-E491-4A7B-B27A-75E48E5E5C30}"/>
    <cellStyle name="EYnumber 2 4 3 2 5 2 2" xfId="26261" xr:uid="{E5C96F29-F294-410E-A20C-D97842C974BC}"/>
    <cellStyle name="EYnumber 2 4 3 2 5 2 3" xfId="32334" xr:uid="{A1D2095D-FE09-4B53-AF6B-23A8BAAD7499}"/>
    <cellStyle name="EYnumber 2 4 3 2 5 2 4" xfId="38297" xr:uid="{851904B9-F680-428E-9BD4-1357CE47B91D}"/>
    <cellStyle name="EYnumber 2 4 3 2 5 2 5" xfId="18778" xr:uid="{099C9B32-55CC-464E-8EC4-8593A405E7EB}"/>
    <cellStyle name="EYnumber 2 4 3 2 5 3" xfId="12501" xr:uid="{B2CDE7FF-0308-4800-8515-45C6EC0860BF}"/>
    <cellStyle name="EYnumber 2 4 3 2 5 3 2" xfId="28106" xr:uid="{D2AC7AC2-2B6C-4960-87D1-F18BF127686F}"/>
    <cellStyle name="EYnumber 2 4 3 2 5 3 3" xfId="34141" xr:uid="{CC406B2C-8C7B-4039-BD2A-75AD91B0BD05}"/>
    <cellStyle name="EYnumber 2 4 3 2 5 3 4" xfId="40102" xr:uid="{34715807-D4C2-4A4E-A2AD-9623A8F67C81}"/>
    <cellStyle name="EYnumber 2 4 3 2 5 3 5" xfId="20623" xr:uid="{5E072765-B993-4508-835D-F5BCA9E33D4A}"/>
    <cellStyle name="EYnumber 2 4 3 2 5 4" xfId="23861" xr:uid="{09509E9C-027E-4492-9BB3-E114EA6FEE77}"/>
    <cellStyle name="EYnumber 2 4 3 2 5 5" xfId="29983" xr:uid="{79A8B5D6-C9AE-4272-AE54-A7BD3BC087E7}"/>
    <cellStyle name="EYnumber 2 4 3 2 5 6" xfId="35949" xr:uid="{AC45CBD5-6A37-407C-BFC4-7C2292B8BF70}"/>
    <cellStyle name="EYnumber 2 4 3 2 5 7" xfId="43334" xr:uid="{519E412C-7CA2-4BE3-8CD7-5C145E90D925}"/>
    <cellStyle name="EYnumber 2 4 3 2 5 8" xfId="16382" xr:uid="{684B11B9-2981-4DE5-91C0-A3030724C2B2}"/>
    <cellStyle name="EYnumber 2 4 3 2 6" xfId="9392" xr:uid="{21137093-B342-4BE0-9900-2FBB4927BB56}"/>
    <cellStyle name="EYnumber 2 4 3 2 6 2" xfId="24997" xr:uid="{AEC0C776-5F6A-48F3-94CF-6084C5D222A9}"/>
    <cellStyle name="EYnumber 2 4 3 2 6 3" xfId="31090" xr:uid="{5DD55BFC-7167-467A-AC52-5309B76A08C2}"/>
    <cellStyle name="EYnumber 2 4 3 2 6 4" xfId="37053" xr:uid="{F2E378C8-DEB4-4B66-9A3A-A2FDD03B5D85}"/>
    <cellStyle name="EYnumber 2 4 3 2 6 5" xfId="42680" xr:uid="{CA115260-C169-4AC2-9432-492FAA9FE783}"/>
    <cellStyle name="EYnumber 2 4 3 2 6 6" xfId="17516" xr:uid="{0044C65C-F2C2-4677-9AA3-2B5F29F0747E}"/>
    <cellStyle name="EYnumber 2 4 3 2 7" xfId="9128" xr:uid="{0596A584-6FD2-4541-BB82-F9E3D538921B}"/>
    <cellStyle name="EYnumber 2 4 3 2 7 2" xfId="24733" xr:uid="{079E8C86-5C01-426E-B77E-87C3A5D4AE69}"/>
    <cellStyle name="EYnumber 2 4 3 2 7 3" xfId="30827" xr:uid="{59FE9591-C23A-4258-914A-B187FA534949}"/>
    <cellStyle name="EYnumber 2 4 3 2 7 4" xfId="36790" xr:uid="{ED61F819-09CA-4CE0-B98A-1C243D0327E5}"/>
    <cellStyle name="EYnumber 2 4 3 2 7 5" xfId="17252" xr:uid="{F52D6B30-79D5-418F-BF65-8D6934E843F2}"/>
    <cellStyle name="EYnumber 2 4 3 2 8" xfId="5987" xr:uid="{66984FCF-9EFB-462A-B37E-C65937B1DCFD}"/>
    <cellStyle name="EYnumber 2 4 3 2 8 2" xfId="21522" xr:uid="{F9CFEFDD-C7FC-4F5D-9EB4-29B18CB9C6A2}"/>
    <cellStyle name="EYnumber 2 4 3 2 9" xfId="22346" xr:uid="{7428C8E8-5A59-4E13-8DB6-D539E92742AF}"/>
    <cellStyle name="EYnumber 2 4 3 3" xfId="1888" xr:uid="{5D8AA9F9-B253-4C55-8CB0-7A76E3A11398}"/>
    <cellStyle name="EYnumber 2 4 3 3 2" xfId="10336" xr:uid="{3CECBCCA-7FC3-4DDF-8DFA-2C4A92EB8155}"/>
    <cellStyle name="EYnumber 2 4 3 3 2 2" xfId="25941" xr:uid="{9D072A1F-144E-46E1-8854-3F8072C94DEC}"/>
    <cellStyle name="EYnumber 2 4 3 3 2 3" xfId="32019" xr:uid="{428C1EDC-D148-49D8-80FA-7F613B41AEBC}"/>
    <cellStyle name="EYnumber 2 4 3 3 2 4" xfId="37982" xr:uid="{E366BB66-CBB3-4FDB-88E8-FA758DBFC9CF}"/>
    <cellStyle name="EYnumber 2 4 3 3 2 5" xfId="44023" xr:uid="{CFB74C79-FF6C-4025-B02C-A57D56AA6E97}"/>
    <cellStyle name="EYnumber 2 4 3 3 2 6" xfId="18458" xr:uid="{2823788B-6DE4-442A-AB1E-B89FB0CD9B11}"/>
    <cellStyle name="EYnumber 2 4 3 3 3" xfId="12181" xr:uid="{69C8FF02-4619-4E04-A42F-85CC3A572376}"/>
    <cellStyle name="EYnumber 2 4 3 3 3 2" xfId="27786" xr:uid="{CC05E2F1-25F3-4771-9D73-87661541AADE}"/>
    <cellStyle name="EYnumber 2 4 3 3 3 3" xfId="33826" xr:uid="{BC2C15AF-6341-4699-A1E6-E8EEAB839D22}"/>
    <cellStyle name="EYnumber 2 4 3 3 3 4" xfId="39787" xr:uid="{77175DE1-CF16-42E4-9FC4-707C462F053C}"/>
    <cellStyle name="EYnumber 2 4 3 3 3 5" xfId="45128" xr:uid="{F837420E-8287-4E6D-A79B-EBAF80BBB85A}"/>
    <cellStyle name="EYnumber 2 4 3 3 3 6" xfId="20303" xr:uid="{61EC98DA-9BF7-4108-8BEB-63B126549891}"/>
    <cellStyle name="EYnumber 2 4 3 3 4" xfId="7929" xr:uid="{9DDEF20D-CAF5-43BD-8EA0-67DF44F01E3F}"/>
    <cellStyle name="EYnumber 2 4 3 3 4 2" xfId="23541" xr:uid="{ED72B142-DB0D-4458-B6B7-301C0C7258E4}"/>
    <cellStyle name="EYnumber 2 4 3 3 5" xfId="29668" xr:uid="{EFD305AC-5903-4EDF-8CC8-DFFE8DDA626A}"/>
    <cellStyle name="EYnumber 2 4 3 3 6" xfId="35634" xr:uid="{762CB67D-8474-49AF-8253-C7FAF2FE22EB}"/>
    <cellStyle name="EYnumber 2 4 3 3 7" xfId="41963" xr:uid="{3D668C07-2535-4861-9C53-7E1DA1F5596E}"/>
    <cellStyle name="EYnumber 2 4 3 3 8" xfId="16062" xr:uid="{D8158E40-6BB2-4198-A3C3-D8F2CAAE5AA9}"/>
    <cellStyle name="EYnumber 2 4 3 4" xfId="1622" xr:uid="{88343C9E-3258-4E42-A64F-C253F6B17EE4}"/>
    <cellStyle name="EYnumber 2 4 3 4 2" xfId="10715" xr:uid="{0F0B05EF-C1B1-465F-844D-63B41B902B2B}"/>
    <cellStyle name="EYnumber 2 4 3 4 2 2" xfId="26320" xr:uid="{7855F0F0-63B6-4DA3-9CF9-D8CEF37476EF}"/>
    <cellStyle name="EYnumber 2 4 3 4 2 3" xfId="32392" xr:uid="{D9788CA5-CCE0-465B-A024-A6A0E6CC9115}"/>
    <cellStyle name="EYnumber 2 4 3 4 2 4" xfId="38355" xr:uid="{B82FCC60-553F-4019-83CA-3C36484A1CFD}"/>
    <cellStyle name="EYnumber 2 4 3 4 2 5" xfId="44292" xr:uid="{B9CC0568-CC23-4684-84DB-0187C63FDFD5}"/>
    <cellStyle name="EYnumber 2 4 3 4 2 6" xfId="18837" xr:uid="{E17D1977-4A25-4830-A50E-C1595425BFB1}"/>
    <cellStyle name="EYnumber 2 4 3 4 3" xfId="12560" xr:uid="{C33204CE-CDB9-42EB-99BC-82E5A9409B5D}"/>
    <cellStyle name="EYnumber 2 4 3 4 3 2" xfId="28165" xr:uid="{A94AC727-4B78-48F0-BC6C-4FA5F95AB5DA}"/>
    <cellStyle name="EYnumber 2 4 3 4 3 3" xfId="34199" xr:uid="{911060FC-55D3-44EC-9965-885898A845B2}"/>
    <cellStyle name="EYnumber 2 4 3 4 3 4" xfId="40160" xr:uid="{05E2FD0D-E7B5-4AD7-A2DE-FFD8EFF782C6}"/>
    <cellStyle name="EYnumber 2 4 3 4 3 5" xfId="45397" xr:uid="{C7C19799-AC10-4856-A0C8-3D011BA05F00}"/>
    <cellStyle name="EYnumber 2 4 3 4 3 6" xfId="20682" xr:uid="{FCF86C9F-3DBC-4647-BB04-40D4F775C5FD}"/>
    <cellStyle name="EYnumber 2 4 3 4 4" xfId="8308" xr:uid="{D5C16559-7353-407C-A5B7-4B2E15D9E0A9}"/>
    <cellStyle name="EYnumber 2 4 3 4 4 2" xfId="23920" xr:uid="{699F7C8A-8298-408E-815E-E20039398213}"/>
    <cellStyle name="EYnumber 2 4 3 4 5" xfId="30041" xr:uid="{C2C6B2C4-CB51-487E-9B7B-5F69ED237CB5}"/>
    <cellStyle name="EYnumber 2 4 3 4 6" xfId="36007" xr:uid="{65FDC7FB-1EC7-46CA-B85C-BAC9A9464059}"/>
    <cellStyle name="EYnumber 2 4 3 4 7" xfId="42232" xr:uid="{9B9C66D8-41FD-4CEF-A5DD-9F565D6C1D55}"/>
    <cellStyle name="EYnumber 2 4 3 4 8" xfId="16441" xr:uid="{0BEB7ABA-BC14-4E2B-B919-821B4526E3E2}"/>
    <cellStyle name="EYnumber 2 4 3 5" xfId="2465" xr:uid="{F549A302-3FC1-4998-8895-F0B062138ABF}"/>
    <cellStyle name="EYnumber 2 4 3 5 2" xfId="11186" xr:uid="{DD376539-0235-4E76-A680-6725CB45B058}"/>
    <cellStyle name="EYnumber 2 4 3 5 2 2" xfId="26791" xr:uid="{70CC653D-C0F2-4C97-96DD-8AAA0E0493FF}"/>
    <cellStyle name="EYnumber 2 4 3 5 2 3" xfId="32847" xr:uid="{6941AFBF-3518-4E70-B578-40378B042B6B}"/>
    <cellStyle name="EYnumber 2 4 3 5 2 4" xfId="38809" xr:uid="{725E2D1A-5B2D-4BB3-BEE8-F9EA0FEB70A1}"/>
    <cellStyle name="EYnumber 2 4 3 5 2 5" xfId="19308" xr:uid="{26F063E2-BC3A-41FB-B7D7-FCFCF9C9EC66}"/>
    <cellStyle name="EYnumber 2 4 3 5 3" xfId="13031" xr:uid="{4841F8C9-6FAD-426B-9220-40A3EAF8A144}"/>
    <cellStyle name="EYnumber 2 4 3 5 3 2" xfId="28636" xr:uid="{B9084009-818E-486E-AE03-FE662DDDFA9D}"/>
    <cellStyle name="EYnumber 2 4 3 5 3 3" xfId="34653" xr:uid="{7EE0D377-5EE1-460C-AFC3-25ECA67CBE0E}"/>
    <cellStyle name="EYnumber 2 4 3 5 3 4" xfId="40614" xr:uid="{1AFD0213-18D0-4776-9733-FAB19667AE38}"/>
    <cellStyle name="EYnumber 2 4 3 5 3 5" xfId="21153" xr:uid="{F629B930-D4E4-41D0-88C7-BADDF3C6DB17}"/>
    <cellStyle name="EYnumber 2 4 3 5 4" xfId="8780" xr:uid="{8B1BF3B5-8B5F-4896-89A1-408C05C1746A}"/>
    <cellStyle name="EYnumber 2 4 3 5 4 2" xfId="24392" xr:uid="{9A933535-EEC9-4452-A00B-8FD3486921B0}"/>
    <cellStyle name="EYnumber 2 4 3 5 5" xfId="30496" xr:uid="{B6655070-A16F-403C-8AE3-C44AB6DDEED6}"/>
    <cellStyle name="EYnumber 2 4 3 5 6" xfId="36461" xr:uid="{E0D620DB-FA4D-4D68-BBBA-04C6324C9BE3}"/>
    <cellStyle name="EYnumber 2 4 3 5 7" xfId="43180" xr:uid="{E6D6CB5D-C839-4E67-8247-0BC59D991BF9}"/>
    <cellStyle name="EYnumber 2 4 3 5 8" xfId="16912" xr:uid="{ED3B066A-17B2-485E-8FBF-BD075C0F50F0}"/>
    <cellStyle name="EYnumber 2 4 3 6" xfId="3135" xr:uid="{DED55C91-5104-4827-8930-EAA6606993AF}"/>
    <cellStyle name="EYnumber 2 4 3 6 2" xfId="10107" xr:uid="{2EB629AF-6D16-428B-B450-240956CCA580}"/>
    <cellStyle name="EYnumber 2 4 3 6 2 2" xfId="25712" xr:uid="{E1BC9E1F-4B37-436F-AC14-90FA4435DBB8}"/>
    <cellStyle name="EYnumber 2 4 3 6 2 3" xfId="31790" xr:uid="{2FC1FEE5-D1C6-4FC0-BCFA-088C72B21DB8}"/>
    <cellStyle name="EYnumber 2 4 3 6 2 4" xfId="37753" xr:uid="{D09F4B6E-A590-461E-BA8D-945E5BD4E9A7}"/>
    <cellStyle name="EYnumber 2 4 3 6 2 5" xfId="18229" xr:uid="{85116932-8803-4A25-9D33-C1DB3D3C771A}"/>
    <cellStyle name="EYnumber 2 4 3 6 3" xfId="11952" xr:uid="{46D46899-C930-48B5-AA77-EE2A603038E7}"/>
    <cellStyle name="EYnumber 2 4 3 6 3 2" xfId="27557" xr:uid="{79C39A1C-FA45-44FE-BB40-AA7D78BF464A}"/>
    <cellStyle name="EYnumber 2 4 3 6 3 3" xfId="33597" xr:uid="{AA04F85B-9435-42DA-A555-6524DB3B6D4A}"/>
    <cellStyle name="EYnumber 2 4 3 6 3 4" xfId="39558" xr:uid="{A89D4715-526D-466D-89AF-9968C8D285E9}"/>
    <cellStyle name="EYnumber 2 4 3 6 3 5" xfId="20074" xr:uid="{A3ADC6AE-6EE5-4105-A9EF-985A50277B92}"/>
    <cellStyle name="EYnumber 2 4 3 6 4" xfId="7699" xr:uid="{3D183963-A85B-4B21-A0CE-E884987B300E}"/>
    <cellStyle name="EYnumber 2 4 3 6 4 2" xfId="23311" xr:uid="{CA5CD2A1-6327-4DC3-BE6F-5061C5BEA21D}"/>
    <cellStyle name="EYnumber 2 4 3 6 5" xfId="29439" xr:uid="{13803C71-2A99-41F5-A5F2-20921606CF35}"/>
    <cellStyle name="EYnumber 2 4 3 6 6" xfId="35405" xr:uid="{5BF306C5-3236-45AA-8DF2-48A345978BA1}"/>
    <cellStyle name="EYnumber 2 4 3 6 7" xfId="43447" xr:uid="{B84BB6A7-FC53-434F-9476-F194DBAF7240}"/>
    <cellStyle name="EYnumber 2 4 3 6 8" xfId="15833" xr:uid="{E7792DDC-4E79-426B-96E9-AD4A8EB6352D}"/>
    <cellStyle name="EYnumber 2 4 3 7" xfId="2113" xr:uid="{0057CB23-E819-4D4D-B376-232F5187B932}"/>
    <cellStyle name="EYnumber 2 4 3 7 2" xfId="9226" xr:uid="{75E9EE18-D9CA-4FC7-B76C-965FC9471253}"/>
    <cellStyle name="EYnumber 2 4 3 7 2 2" xfId="24831" xr:uid="{BF3D0C1E-E89E-4B74-94A2-E06BB39AB931}"/>
    <cellStyle name="EYnumber 2 4 3 7 3" xfId="30925" xr:uid="{7CC2A2EF-5FF7-49F1-A67C-6FC3C70497C4}"/>
    <cellStyle name="EYnumber 2 4 3 7 4" xfId="36888" xr:uid="{A49713DF-CF1A-4404-BB79-0E3954D7A852}"/>
    <cellStyle name="EYnumber 2 4 3 7 5" xfId="17350" xr:uid="{8275317B-3DBA-46EE-B489-ADF89889E128}"/>
    <cellStyle name="EYnumber 2 4 3 8" xfId="5805" xr:uid="{210B934C-5BCA-4582-BD0D-CA293A706675}"/>
    <cellStyle name="EYnumber 2 4 3 8 2" xfId="22176" xr:uid="{58F7CD9D-EE98-4E0C-82E3-C12BD4CAAB3C}"/>
    <cellStyle name="EYnumber 2 4 3 9" xfId="22544" xr:uid="{B7B982F6-7750-45C3-A81C-D48D3BA9D968}"/>
    <cellStyle name="EYnumber 2 4 4" xfId="440" xr:uid="{58716558-862E-4A1D-89FD-C0249AF014B7}"/>
    <cellStyle name="EYnumber 2 4 4 10" xfId="22505" xr:uid="{C08A3C60-5A6C-4B05-88DA-2C82AEC48B01}"/>
    <cellStyle name="EYnumber 2 4 4 11" xfId="21804" xr:uid="{88D46583-683C-43EE-BAB4-2C287B57DAD4}"/>
    <cellStyle name="EYnumber 2 4 4 12" xfId="41330" xr:uid="{F7D87C31-19AF-45A1-8C87-E5770ACDD633}"/>
    <cellStyle name="EYnumber 2 4 4 13" xfId="15109" xr:uid="{6E1586C3-E235-4659-AB9A-32AEB2BFCD01}"/>
    <cellStyle name="EYnumber 2 4 4 2" xfId="1394" xr:uid="{8DB80900-04F4-4092-ACAF-05F6BD20972F}"/>
    <cellStyle name="EYnumber 2 4 4 2 2" xfId="10431" xr:uid="{EA541C69-1152-4A8A-A411-217ADEDD4ABE}"/>
    <cellStyle name="EYnumber 2 4 4 2 2 2" xfId="26036" xr:uid="{E7A1E7AC-1C05-4D46-9F84-EB75CC1A7B3A}"/>
    <cellStyle name="EYnumber 2 4 4 2 2 3" xfId="32111" xr:uid="{60234B9C-514B-4ED0-BD9F-BDFFF1E17332}"/>
    <cellStyle name="EYnumber 2 4 4 2 2 4" xfId="38074" xr:uid="{62E0CEE2-1D20-48A8-B56E-B152C13D7E4E}"/>
    <cellStyle name="EYnumber 2 4 4 2 2 5" xfId="44098" xr:uid="{32BBDA84-1424-43B4-99DB-6E51D54982F2}"/>
    <cellStyle name="EYnumber 2 4 4 2 2 6" xfId="18553" xr:uid="{D8A125FA-03FC-4918-A6C0-8AABBE36FD1F}"/>
    <cellStyle name="EYnumber 2 4 4 2 3" xfId="12276" xr:uid="{57F5D7C0-F5C2-47BE-BE04-071A222EEB6C}"/>
    <cellStyle name="EYnumber 2 4 4 2 3 2" xfId="27881" xr:uid="{F0674F92-593A-4850-B4B9-74D05DC41162}"/>
    <cellStyle name="EYnumber 2 4 4 2 3 3" xfId="33918" xr:uid="{7BD18AAE-7442-4C86-AB3E-03A103D86A6D}"/>
    <cellStyle name="EYnumber 2 4 4 2 3 4" xfId="39879" xr:uid="{FAD92D66-AB66-464D-8B74-D24F841C6739}"/>
    <cellStyle name="EYnumber 2 4 4 2 3 5" xfId="45203" xr:uid="{9062DF84-D38C-4CE2-A4B2-B0D3711A9FDD}"/>
    <cellStyle name="EYnumber 2 4 4 2 3 6" xfId="20398" xr:uid="{075260C6-CA4B-4177-AB77-439B5B55778E}"/>
    <cellStyle name="EYnumber 2 4 4 2 4" xfId="8024" xr:uid="{FB50D54D-580C-4407-B861-1B8B6F379959}"/>
    <cellStyle name="EYnumber 2 4 4 2 4 2" xfId="23636" xr:uid="{0F81EDD9-97FC-4895-B077-2F09B288F0B9}"/>
    <cellStyle name="EYnumber 2 4 4 2 5" xfId="29760" xr:uid="{98D76751-E91B-4D6A-933C-88E939E31B0D}"/>
    <cellStyle name="EYnumber 2 4 4 2 6" xfId="35726" xr:uid="{09E2E2E2-470B-4469-B51F-E0AB83974F43}"/>
    <cellStyle name="EYnumber 2 4 4 2 7" xfId="42038" xr:uid="{83B9BE61-8A2A-4A2B-A4DB-704DF7A53FF1}"/>
    <cellStyle name="EYnumber 2 4 4 2 8" xfId="16157" xr:uid="{AC73EB0E-FF9C-4604-B8A3-2A5F08E6D5B0}"/>
    <cellStyle name="EYnumber 2 4 4 3" xfId="1952" xr:uid="{F4641E87-7D4F-4C07-A3BD-8AEF92995914}"/>
    <cellStyle name="EYnumber 2 4 4 3 2" xfId="10678" xr:uid="{ED3E1087-4C32-4315-BBBD-CC54EF1C1D54}"/>
    <cellStyle name="EYnumber 2 4 4 3 2 2" xfId="26283" xr:uid="{6FA90D0A-4104-4A7E-9009-F2A7A1D684BE}"/>
    <cellStyle name="EYnumber 2 4 4 3 2 3" xfId="32356" xr:uid="{B2A785C8-F243-4F00-A18B-E204F18E4F58}"/>
    <cellStyle name="EYnumber 2 4 4 3 2 4" xfId="38319" xr:uid="{C6B63B27-B918-4E57-BE6B-53F80DADA02F}"/>
    <cellStyle name="EYnumber 2 4 4 3 2 5" xfId="43808" xr:uid="{3EAF39C3-1C96-4CD3-A230-1524D42E60E5}"/>
    <cellStyle name="EYnumber 2 4 4 3 2 6" xfId="18800" xr:uid="{E6048FE7-3274-47F7-BF44-F0432DADD935}"/>
    <cellStyle name="EYnumber 2 4 4 3 3" xfId="12523" xr:uid="{F91AA5EA-F9CD-44B6-A00A-807C32681CB2}"/>
    <cellStyle name="EYnumber 2 4 4 3 3 2" xfId="28128" xr:uid="{66C3AD9F-977E-453B-8CB9-D3A344C2042E}"/>
    <cellStyle name="EYnumber 2 4 4 3 3 3" xfId="34163" xr:uid="{B98B72F1-B943-4CE3-A947-B885764D49D7}"/>
    <cellStyle name="EYnumber 2 4 4 3 3 4" xfId="40124" xr:uid="{8F4F6997-5475-4CFB-8A9D-00C1D2252E07}"/>
    <cellStyle name="EYnumber 2 4 4 3 3 5" xfId="44913" xr:uid="{2C6C2761-9A45-44E3-A959-D8BF318C3BA0}"/>
    <cellStyle name="EYnumber 2 4 4 3 3 6" xfId="20645" xr:uid="{C47D47F9-E9A8-4442-8F2F-08E7AE0FE5F4}"/>
    <cellStyle name="EYnumber 2 4 4 3 4" xfId="8271" xr:uid="{0EA20B8A-6964-449E-B42B-214C06FDFF7E}"/>
    <cellStyle name="EYnumber 2 4 4 3 4 2" xfId="23883" xr:uid="{C7019A6A-95DD-4494-901E-14C029024D4B}"/>
    <cellStyle name="EYnumber 2 4 4 3 5" xfId="30005" xr:uid="{8AA6516F-0651-4B19-816F-42BF47A9B798}"/>
    <cellStyle name="EYnumber 2 4 4 3 6" xfId="35971" xr:uid="{5FA6C078-E826-4C85-ADBE-0332EC0D8A78}"/>
    <cellStyle name="EYnumber 2 4 4 3 7" xfId="41748" xr:uid="{9649A61D-B4F4-44FF-960F-0C826F38F9FA}"/>
    <cellStyle name="EYnumber 2 4 4 3 8" xfId="16404" xr:uid="{BC50C803-1729-4E8F-B259-E698626FCA1E}"/>
    <cellStyle name="EYnumber 2 4 4 4" xfId="2165" xr:uid="{96EC6DC1-416B-4FB8-BCC7-6823BC48208D}"/>
    <cellStyle name="EYnumber 2 4 4 4 2" xfId="9688" xr:uid="{3266F680-EDD7-4AE0-9E67-67900661EA61}"/>
    <cellStyle name="EYnumber 2 4 4 4 2 2" xfId="25293" xr:uid="{E6B03FAB-4080-45E7-BDC2-7DF66CCD65BC}"/>
    <cellStyle name="EYnumber 2 4 4 4 2 3" xfId="31375" xr:uid="{1090F355-9791-4E2A-8FB2-0BA404192274}"/>
    <cellStyle name="EYnumber 2 4 4 4 2 4" xfId="37338" xr:uid="{C37902CA-AE12-49D2-9F6E-2A7F17E14C1E}"/>
    <cellStyle name="EYnumber 2 4 4 4 2 5" xfId="43891" xr:uid="{BAC531E1-66BB-4F33-B1D3-8605442429A8}"/>
    <cellStyle name="EYnumber 2 4 4 4 2 6" xfId="17812" xr:uid="{651C0C44-C505-459C-B221-73BD2D04D42E}"/>
    <cellStyle name="EYnumber 2 4 4 4 3" xfId="11535" xr:uid="{2B3F8669-4470-4EB5-8D5B-81FAA8C4CDE9}"/>
    <cellStyle name="EYnumber 2 4 4 4 3 2" xfId="27140" xr:uid="{23713653-EABC-4E27-9C3E-38316D33C1F0}"/>
    <cellStyle name="EYnumber 2 4 4 4 3 3" xfId="33182" xr:uid="{67329B54-49E3-4B27-B3AE-A3B093F96D21}"/>
    <cellStyle name="EYnumber 2 4 4 4 3 4" xfId="39143" xr:uid="{17D0A85F-2EF2-4F51-AF75-7DE74866CD52}"/>
    <cellStyle name="EYnumber 2 4 4 4 3 5" xfId="44996" xr:uid="{2D7BA024-A6D5-41E9-B285-9A1BC6B4B81F}"/>
    <cellStyle name="EYnumber 2 4 4 4 3 6" xfId="19657" xr:uid="{9BBBA261-D845-498F-A998-28DC770F77C1}"/>
    <cellStyle name="EYnumber 2 4 4 4 4" xfId="7280" xr:uid="{B99A6F0E-EE5A-4BAE-A474-EDE030127F2C}"/>
    <cellStyle name="EYnumber 2 4 4 4 4 2" xfId="22892" xr:uid="{6F8ADED1-A850-48A0-B588-7DD0F6DA3BAC}"/>
    <cellStyle name="EYnumber 2 4 4 4 5" xfId="29024" xr:uid="{9966C091-7431-4E8C-94A6-D2F93C5A136A}"/>
    <cellStyle name="EYnumber 2 4 4 4 6" xfId="34990" xr:uid="{D14C7FA5-7C20-482B-91F4-B490264C551B}"/>
    <cellStyle name="EYnumber 2 4 4 4 7" xfId="41831" xr:uid="{92FE1C7A-AA0F-4B9F-992A-2C4972ABACA5}"/>
    <cellStyle name="EYnumber 2 4 4 4 8" xfId="15416" xr:uid="{35D03936-C38B-46E2-9DA5-7DEA14CF352A}"/>
    <cellStyle name="EYnumber 2 4 4 5" xfId="2427" xr:uid="{3AEAFE54-4D04-490E-AD40-31123D18718B}"/>
    <cellStyle name="EYnumber 2 4 4 5 2" xfId="10634" xr:uid="{525E686E-9A18-4C82-A46C-C6FAFADEB312}"/>
    <cellStyle name="EYnumber 2 4 4 5 2 2" xfId="26239" xr:uid="{27735BD9-666B-4D50-B05D-BFFD9C4821AB}"/>
    <cellStyle name="EYnumber 2 4 4 5 2 3" xfId="32313" xr:uid="{FDAB116B-477F-4627-A45A-205A90F6922E}"/>
    <cellStyle name="EYnumber 2 4 4 5 2 4" xfId="38276" xr:uid="{5D91EDD5-332E-43F2-8770-8A9ACCED5F16}"/>
    <cellStyle name="EYnumber 2 4 4 5 2 5" xfId="18756" xr:uid="{5BA47DFE-B264-4841-B0C7-B1DCFB0FDF96}"/>
    <cellStyle name="EYnumber 2 4 4 5 3" xfId="12479" xr:uid="{3C788A05-A2D2-4BBB-995B-B1DF38B69E87}"/>
    <cellStyle name="EYnumber 2 4 4 5 3 2" xfId="28084" xr:uid="{42EE6BC6-88BA-4B22-83CF-4F6D92F38264}"/>
    <cellStyle name="EYnumber 2 4 4 5 3 3" xfId="34120" xr:uid="{C1C8EF70-C957-41B1-8100-83C3DFA64B50}"/>
    <cellStyle name="EYnumber 2 4 4 5 3 4" xfId="40081" xr:uid="{A386D8D2-E894-43CC-B333-15A76D3402EB}"/>
    <cellStyle name="EYnumber 2 4 4 5 3 5" xfId="20601" xr:uid="{6C248E14-7918-46CA-93E6-55C296F0683F}"/>
    <cellStyle name="EYnumber 2 4 4 5 4" xfId="8227" xr:uid="{DE304ED4-2BF7-4B38-8830-3C1E584D3E35}"/>
    <cellStyle name="EYnumber 2 4 4 5 4 2" xfId="23839" xr:uid="{8CB269F2-7E06-4CE2-BB1C-BF93D331C385}"/>
    <cellStyle name="EYnumber 2 4 4 5 5" xfId="29962" xr:uid="{3EE9EEF2-B776-4934-A6DA-F77BCB51D64B}"/>
    <cellStyle name="EYnumber 2 4 4 5 6" xfId="35928" xr:uid="{00571865-FF6A-4BA9-8C36-7347BCD48DE6}"/>
    <cellStyle name="EYnumber 2 4 4 5 7" xfId="43256" xr:uid="{99B9A8E4-2CDC-46B4-9491-9F56B572990C}"/>
    <cellStyle name="EYnumber 2 4 4 5 8" xfId="16360" xr:uid="{39DB5D0D-2D29-4BCD-A931-BC894EA38D5A}"/>
    <cellStyle name="EYnumber 2 4 4 6" xfId="2090" xr:uid="{DF82594F-9AFC-44D9-9B61-178F444D0015}"/>
    <cellStyle name="EYnumber 2 4 4 6 2" xfId="9314" xr:uid="{85E0A349-80DC-4CB1-9DD4-0F0EAB8B6CE1}"/>
    <cellStyle name="EYnumber 2 4 4 6 2 2" xfId="24919" xr:uid="{5F617B24-947A-47E2-9359-9E252365E928}"/>
    <cellStyle name="EYnumber 2 4 4 6 3" xfId="31012" xr:uid="{2F9D40FB-55FD-46C4-94B7-D980AA638C7C}"/>
    <cellStyle name="EYnumber 2 4 4 6 4" xfId="36975" xr:uid="{3B75B747-AB78-4625-A4ED-F1E30AEA52C6}"/>
    <cellStyle name="EYnumber 2 4 4 6 5" xfId="42656" xr:uid="{F14A1B33-3A94-4C91-8F6F-96D7299AE086}"/>
    <cellStyle name="EYnumber 2 4 4 6 6" xfId="17438" xr:uid="{89EB5B06-8412-460C-AEAC-BC228C508E95}"/>
    <cellStyle name="EYnumber 2 4 4 7" xfId="3331" xr:uid="{6E5A45F7-5831-4C40-87BA-7A22345E2B8E}"/>
    <cellStyle name="EYnumber 2 4 4 7 2" xfId="9185" xr:uid="{161469BD-564E-4E0F-B461-2D2557955E05}"/>
    <cellStyle name="EYnumber 2 4 4 7 2 2" xfId="24790" xr:uid="{98D8C376-B901-49E7-830C-2A7F88CDC95C}"/>
    <cellStyle name="EYnumber 2 4 4 7 3" xfId="30884" xr:uid="{755D0101-695D-4DD2-AB48-164A87A79AED}"/>
    <cellStyle name="EYnumber 2 4 4 7 4" xfId="36847" xr:uid="{8AFE0CEF-3F2A-45B0-BFD8-21EE8BA2F433}"/>
    <cellStyle name="EYnumber 2 4 4 7 5" xfId="17309" xr:uid="{D6CBBDB6-FEB3-49B7-BFCA-8FFC186A941F}"/>
    <cellStyle name="EYnumber 2 4 4 8" xfId="5909" xr:uid="{31D7BEAD-E470-48FA-9202-202F268D3B25}"/>
    <cellStyle name="EYnumber 2 4 4 8 2" xfId="21444" xr:uid="{36C5714A-30BA-449B-9AE7-3E5F257E9EE9}"/>
    <cellStyle name="EYnumber 2 4 4 9" xfId="22268" xr:uid="{E234E544-2CA7-4AF7-B426-C9A45D91504A}"/>
    <cellStyle name="EYnumber 2 4 5" xfId="1123" xr:uid="{D3817968-FFCA-48C3-AB16-30B22D0E088E}"/>
    <cellStyle name="EYnumber 2 4 5 2" xfId="9754" xr:uid="{34C841E3-0677-45BA-B97C-B58BFA344374}"/>
    <cellStyle name="EYnumber 2 4 5 2 2" xfId="25359" xr:uid="{A3277BAD-CB76-4F34-80EE-239E119F7CED}"/>
    <cellStyle name="EYnumber 2 4 5 2 3" xfId="31438" xr:uid="{D9D14C71-7FD8-4FEC-A60C-E5F4385948F9}"/>
    <cellStyle name="EYnumber 2 4 5 2 4" xfId="37401" xr:uid="{EC44813E-A08C-4F4B-9ABE-2F774252FAB1}"/>
    <cellStyle name="EYnumber 2 4 5 2 5" xfId="43680" xr:uid="{1C2A7F68-B4EF-47AB-9B6F-B5F0A795FC90}"/>
    <cellStyle name="EYnumber 2 4 5 2 6" xfId="17876" xr:uid="{89D64A48-110F-495C-8DE3-5ADB78D69B7F}"/>
    <cellStyle name="EYnumber 2 4 5 3" xfId="11599" xr:uid="{EF349E51-7F3F-4FB4-8421-ADE515BCE65B}"/>
    <cellStyle name="EYnumber 2 4 5 3 2" xfId="27204" xr:uid="{7AF83A34-6192-453C-919B-7C3AAD0F23B7}"/>
    <cellStyle name="EYnumber 2 4 5 3 3" xfId="33245" xr:uid="{E5678DB0-6B5D-4C46-98D7-E678EBE73F7C}"/>
    <cellStyle name="EYnumber 2 4 5 3 4" xfId="39206" xr:uid="{1590AACA-DE2F-42D2-BC15-9FC7A17F7F30}"/>
    <cellStyle name="EYnumber 2 4 5 3 5" xfId="44785" xr:uid="{355E62FD-124A-499B-96C8-28B4D6D687F2}"/>
    <cellStyle name="EYnumber 2 4 5 3 6" xfId="19721" xr:uid="{865EE475-5884-42B2-A804-7EB389BEF073}"/>
    <cellStyle name="EYnumber 2 4 5 4" xfId="7346" xr:uid="{1F9C127B-31FB-4047-B969-314EA827DD69}"/>
    <cellStyle name="EYnumber 2 4 5 4 2" xfId="22958" xr:uid="{5315B9A8-8F8C-4B72-91FA-F36668C0DC47}"/>
    <cellStyle name="EYnumber 2 4 5 5" xfId="29087" xr:uid="{CBB1B310-F1DE-42C5-B173-58B578F52EF9}"/>
    <cellStyle name="EYnumber 2 4 5 6" xfId="35053" xr:uid="{A46A1057-4E7B-45E9-8FFC-D2BE8B78CEFD}"/>
    <cellStyle name="EYnumber 2 4 5 7" xfId="41620" xr:uid="{BD93B200-AD8D-4C6E-8930-91B2D5DFDBB3}"/>
    <cellStyle name="EYnumber 2 4 5 8" xfId="15480" xr:uid="{D8879153-0467-49EB-AC7F-987D894125CE}"/>
    <cellStyle name="EYnumber 2 4 6" xfId="1722" xr:uid="{59CD2ACF-9AFB-4328-A130-4289FBAC65B4}"/>
    <cellStyle name="EYnumber 2 4 6 2" xfId="9719" xr:uid="{32EA0C44-195C-4B29-91C2-A093FB891410}"/>
    <cellStyle name="EYnumber 2 4 6 2 2" xfId="25324" xr:uid="{9892E465-75A3-4B44-82DC-7ADB1A496CB7}"/>
    <cellStyle name="EYnumber 2 4 6 2 3" xfId="31404" xr:uid="{00B12030-259D-4AEB-AE6A-C66ECA617DAC}"/>
    <cellStyle name="EYnumber 2 4 6 2 4" xfId="37367" xr:uid="{EAA028F1-8157-4C15-8E07-FBFD8DA55A3E}"/>
    <cellStyle name="EYnumber 2 4 6 2 5" xfId="43637" xr:uid="{F6DD3BB1-9434-40CD-96C4-C7412A08013C}"/>
    <cellStyle name="EYnumber 2 4 6 2 6" xfId="17842" xr:uid="{ABC5AE61-D232-4047-94FB-ABE0191DDD2D}"/>
    <cellStyle name="EYnumber 2 4 6 3" xfId="11565" xr:uid="{FEF5FB76-7A4B-4B2E-ACAC-E7ED54068037}"/>
    <cellStyle name="EYnumber 2 4 6 3 2" xfId="27170" xr:uid="{F8C52AF7-2981-4D0C-9FDD-F720810D6718}"/>
    <cellStyle name="EYnumber 2 4 6 3 3" xfId="33211" xr:uid="{985FF0D9-84C8-47AB-BE28-444C6B1C3DD4}"/>
    <cellStyle name="EYnumber 2 4 6 3 4" xfId="39172" xr:uid="{628B82D1-A17F-449A-82A7-8CFFFB14AFD2}"/>
    <cellStyle name="EYnumber 2 4 6 3 5" xfId="44742" xr:uid="{35780AC7-B701-4C27-B707-3C56F76F4FC6}"/>
    <cellStyle name="EYnumber 2 4 6 3 6" xfId="19687" xr:uid="{D0E92B64-1524-443A-B843-BE4B982A450E}"/>
    <cellStyle name="EYnumber 2 4 6 4" xfId="7311" xr:uid="{11DACA07-0F38-4D28-B8DD-AD5A17FD27C6}"/>
    <cellStyle name="EYnumber 2 4 6 4 2" xfId="22923" xr:uid="{67587E33-3C5C-4165-998B-8BF119DB47DC}"/>
    <cellStyle name="EYnumber 2 4 6 5" xfId="29053" xr:uid="{8AAA8410-7933-4400-A589-D45A16A17781}"/>
    <cellStyle name="EYnumber 2 4 6 6" xfId="35019" xr:uid="{CD09BB9D-47BC-4FAD-8020-602882AE39A2}"/>
    <cellStyle name="EYnumber 2 4 6 7" xfId="41577" xr:uid="{8C655DFD-0023-405D-AEBA-0ACADB1A2B60}"/>
    <cellStyle name="EYnumber 2 4 6 8" xfId="15446" xr:uid="{1B901DB5-FC0C-439D-B3F9-99D0598CF3AC}"/>
    <cellStyle name="EYnumber 2 4 7" xfId="2348" xr:uid="{80143261-706B-4903-9B5D-EC370CACBB8F}"/>
    <cellStyle name="EYnumber 2 4 7 2" xfId="10855" xr:uid="{D0065DED-11E9-43FC-BE5C-95683470FED6}"/>
    <cellStyle name="EYnumber 2 4 7 2 2" xfId="26460" xr:uid="{AA10E6DD-5154-47DE-80BC-5910D5079B9A}"/>
    <cellStyle name="EYnumber 2 4 7 2 3" xfId="32532" xr:uid="{ED2CFE19-C736-49DC-8088-3B40E7054715}"/>
    <cellStyle name="EYnumber 2 4 7 2 4" xfId="38495" xr:uid="{CD8A3D99-71E0-4668-BAC2-6078D06CB673}"/>
    <cellStyle name="EYnumber 2 4 7 2 5" xfId="18977" xr:uid="{1FE17FE7-9C8D-45D3-A3DE-46B157F4CFA3}"/>
    <cellStyle name="EYnumber 2 4 7 3" xfId="12700" xr:uid="{4C877E0B-7467-4AB9-B38E-197497926B7B}"/>
    <cellStyle name="EYnumber 2 4 7 3 2" xfId="28305" xr:uid="{50005035-E14E-4445-A04C-AE22BC3E2851}"/>
    <cellStyle name="EYnumber 2 4 7 3 3" xfId="34339" xr:uid="{8D22748D-602A-4C48-BCA1-F59685676B07}"/>
    <cellStyle name="EYnumber 2 4 7 3 4" xfId="40300" xr:uid="{9DAA9B25-74A9-4A12-A546-01915DC36E18}"/>
    <cellStyle name="EYnumber 2 4 7 3 5" xfId="20822" xr:uid="{2F44A1E9-4157-4BA0-A7FC-69EDC8B257F9}"/>
    <cellStyle name="EYnumber 2 4 7 4" xfId="8448" xr:uid="{0ED66134-5516-49ED-890D-72A124A45A02}"/>
    <cellStyle name="EYnumber 2 4 7 4 2" xfId="24060" xr:uid="{BADFE4A0-B351-47DD-B38D-FED4EAB53B24}"/>
    <cellStyle name="EYnumber 2 4 7 5" xfId="30181" xr:uid="{EA44121E-105E-4EFC-A141-8CEA8DAA8AB0}"/>
    <cellStyle name="EYnumber 2 4 7 6" xfId="36147" xr:uid="{CCA51A55-1122-4B9D-88D8-09B589B08104}"/>
    <cellStyle name="EYnumber 2 4 7 7" xfId="43060" xr:uid="{07638AB2-AB6A-4587-9C70-C444EF739D9B}"/>
    <cellStyle name="EYnumber 2 4 7 8" xfId="16581" xr:uid="{D893576E-56C1-4324-B4F5-AF58C0553681}"/>
    <cellStyle name="EYnumber 2 4 8" xfId="2629" xr:uid="{AB6795D1-352E-409E-8D32-C917BDD0DA4A}"/>
    <cellStyle name="EYnumber 2 4 8 2" xfId="11085" xr:uid="{7E0CBE25-40EF-458D-893E-092F9EB312C9}"/>
    <cellStyle name="EYnumber 2 4 8 2 2" xfId="26690" xr:uid="{B2CC8F07-C985-4E9F-978C-A7D4B5D9CB8D}"/>
    <cellStyle name="EYnumber 2 4 8 2 3" xfId="32752" xr:uid="{A37AFB14-7B79-4E64-A92E-056CEC25E667}"/>
    <cellStyle name="EYnumber 2 4 8 2 4" xfId="38714" xr:uid="{3D335756-E7C8-4EC3-A166-0C41B9B9F557}"/>
    <cellStyle name="EYnumber 2 4 8 2 5" xfId="19207" xr:uid="{5F7D2DA5-DFE8-4E35-A727-AEAECE394982}"/>
    <cellStyle name="EYnumber 2 4 8 3" xfId="12930" xr:uid="{37F565C4-903B-4AAA-BAFE-C121CD92DB5B}"/>
    <cellStyle name="EYnumber 2 4 8 3 2" xfId="28535" xr:uid="{C73D2C3A-0415-4F28-B680-496F5C6AC0A7}"/>
    <cellStyle name="EYnumber 2 4 8 3 3" xfId="34558" xr:uid="{05503EF9-4EDC-42A4-BDD2-3661523C59BC}"/>
    <cellStyle name="EYnumber 2 4 8 3 4" xfId="40519" xr:uid="{EBC065BC-AD69-4FAA-90A4-A5E5F1BB030E}"/>
    <cellStyle name="EYnumber 2 4 8 3 5" xfId="21052" xr:uid="{DA956D4E-3667-4338-801F-5EBC7104028B}"/>
    <cellStyle name="EYnumber 2 4 8 4" xfId="8679" xr:uid="{0E59820B-4009-4447-82F3-D42114803463}"/>
    <cellStyle name="EYnumber 2 4 8 4 2" xfId="24291" xr:uid="{CBB8E2B5-DB4E-4502-9533-95F42AE019F8}"/>
    <cellStyle name="EYnumber 2 4 8 5" xfId="30401" xr:uid="{7035B97A-C577-43AB-AC74-39094D299EC1}"/>
    <cellStyle name="EYnumber 2 4 8 6" xfId="36366" xr:uid="{6A40C141-3BB5-42D6-A420-5AC26EBB4729}"/>
    <cellStyle name="EYnumber 2 4 8 7" xfId="43086" xr:uid="{E8D82D6F-3DAF-4221-BADD-9488BD0B0E0B}"/>
    <cellStyle name="EYnumber 2 4 8 8" xfId="16811" xr:uid="{41E9F063-221C-4D6D-AAB8-A64661B06631}"/>
    <cellStyle name="EYnumber 2 4 9" xfId="2667" xr:uid="{9E41FF27-774C-4C5F-977F-C3F6C16390E9}"/>
    <cellStyle name="EYnumber 2 4 9 2" xfId="9069" xr:uid="{15BE91D6-FB47-4688-8587-C8E08FC54F56}"/>
    <cellStyle name="EYnumber 2 4 9 2 2" xfId="24674" xr:uid="{F3C3C01F-BD8D-4066-818F-ACA1FA46CABB}"/>
    <cellStyle name="EYnumber 2 4 9 3" xfId="30768" xr:uid="{4EF95DCA-D89B-41EC-A58A-6883069BC629}"/>
    <cellStyle name="EYnumber 2 4 9 4" xfId="36731" xr:uid="{1F9651F2-FBC3-4A83-ADE3-E2769E2DA781}"/>
    <cellStyle name="EYnumber 2 4 9 5" xfId="17193" xr:uid="{7B26565C-18BF-4928-95B3-5CC929DAEBC8}"/>
    <cellStyle name="EYnumber 2 5" xfId="1657" xr:uid="{443ED534-C706-4306-AE51-99CF0CA9D043}"/>
    <cellStyle name="EYnumber 2 5 10" xfId="3609" xr:uid="{4D0C02BB-12F7-4EEE-A512-01DD5CC05457}"/>
    <cellStyle name="EYnumber 2 5 10 2" xfId="21761" xr:uid="{CAEAB26F-D80C-40C3-8F55-673A67191440}"/>
    <cellStyle name="EYnumber 2 5 11" xfId="21714" xr:uid="{77FA82D6-46CD-4181-9106-73B8B842FF94}"/>
    <cellStyle name="EYnumber 2 5 12" xfId="22408" xr:uid="{0B1E8FC0-1EE3-4985-99C4-79F15C9D4983}"/>
    <cellStyle name="EYnumber 2 5 13" xfId="41185" xr:uid="{F7DEC720-30CF-445B-92C2-1849F563B822}"/>
    <cellStyle name="EYnumber 2 5 14" xfId="14959" xr:uid="{78064946-B5D8-44F8-8B54-889EF685CF00}"/>
    <cellStyle name="EYnumber 2 5 2" xfId="5787" xr:uid="{2FF689E5-782A-4348-BE07-F4ABB60D6077}"/>
    <cellStyle name="EYnumber 2 5 2 10" xfId="21790" xr:uid="{03BAD721-9F2A-499A-ACB5-D33C28BB29E7}"/>
    <cellStyle name="EYnumber 2 5 2 11" xfId="41236" xr:uid="{0A7838D0-1DC3-4C46-93C1-97D2CBA4CF73}"/>
    <cellStyle name="EYnumber 2 5 2 12" xfId="15012" xr:uid="{0CAFB6D0-0B69-4DE6-AF4E-3EE879D9F0F7}"/>
    <cellStyle name="EYnumber 2 5 2 2" xfId="5966" xr:uid="{4366F57C-E3DB-47ED-BF09-85F4DB992AF7}"/>
    <cellStyle name="EYnumber 2 5 2 2 10" xfId="21859" xr:uid="{201A3E7F-A19D-45CF-8700-4973BEC4B0E1}"/>
    <cellStyle name="EYnumber 2 5 2 2 11" xfId="22052" xr:uid="{2ECE7469-3C7F-42F7-BCC0-3A16513E7BAA}"/>
    <cellStyle name="EYnumber 2 5 2 2 12" xfId="41387" xr:uid="{3A99BC34-907D-4DDE-B853-6A1F100D6D9B}"/>
    <cellStyle name="EYnumber 2 5 2 2 13" xfId="15166" xr:uid="{B6807925-A812-4D07-A236-8BE11E8598FA}"/>
    <cellStyle name="EYnumber 2 5 2 2 2" xfId="8081" xr:uid="{2178D997-5FA9-4807-8729-48EB9F79231A}"/>
    <cellStyle name="EYnumber 2 5 2 2 2 2" xfId="10488" xr:uid="{EBE878D9-D2D2-4848-831A-BCF7C13CE2B3}"/>
    <cellStyle name="EYnumber 2 5 2 2 2 2 2" xfId="26093" xr:uid="{F53DBA09-198F-41B5-81FA-DF9326FD3A50}"/>
    <cellStyle name="EYnumber 2 5 2 2 2 2 3" xfId="32168" xr:uid="{46AA0793-3FEA-4C42-8158-0DD3EC0264BD}"/>
    <cellStyle name="EYnumber 2 5 2 2 2 2 4" xfId="38131" xr:uid="{24B564A6-7C40-436C-9733-54D6A1D4DB81}"/>
    <cellStyle name="EYnumber 2 5 2 2 2 2 5" xfId="44155" xr:uid="{53463B95-79D8-422F-B56E-B391F733F96F}"/>
    <cellStyle name="EYnumber 2 5 2 2 2 2 6" xfId="18610" xr:uid="{0D52C3C3-07EB-456B-8381-A36357734C1A}"/>
    <cellStyle name="EYnumber 2 5 2 2 2 3" xfId="12333" xr:uid="{3F67C3E0-BCD1-4C61-A0AF-39C0B7A2EFF2}"/>
    <cellStyle name="EYnumber 2 5 2 2 2 3 2" xfId="27938" xr:uid="{929829DC-6D06-43B6-A47A-B618867D7D3E}"/>
    <cellStyle name="EYnumber 2 5 2 2 2 3 3" xfId="33975" xr:uid="{C5BBDF40-C889-4DD8-ACC5-E6D2C8F01036}"/>
    <cellStyle name="EYnumber 2 5 2 2 2 3 4" xfId="39936" xr:uid="{EAE93634-0399-4E24-816C-444C94C8099D}"/>
    <cellStyle name="EYnumber 2 5 2 2 2 3 5" xfId="45260" xr:uid="{EA209D31-7B67-4D62-AE15-1CFCCD80D149}"/>
    <cellStyle name="EYnumber 2 5 2 2 2 3 6" xfId="20455" xr:uid="{048330F4-0FDC-4B36-905B-4EF2B883E488}"/>
    <cellStyle name="EYnumber 2 5 2 2 2 4" xfId="23693" xr:uid="{39A9266D-65A5-4553-A4C2-181CB38688CA}"/>
    <cellStyle name="EYnumber 2 5 2 2 2 5" xfId="29817" xr:uid="{94AAFDBF-DCBC-4A2E-AEE7-83D7D9EF2ECA}"/>
    <cellStyle name="EYnumber 2 5 2 2 2 6" xfId="35783" xr:uid="{09372E5A-FAE1-4059-9F4C-8C6E64194310}"/>
    <cellStyle name="EYnumber 2 5 2 2 2 7" xfId="42095" xr:uid="{89F9E9BD-87BF-4EEB-A1A2-669574C0EB7A}"/>
    <cellStyle name="EYnumber 2 5 2 2 2 8" xfId="16214" xr:uid="{1F139CB3-166B-462D-AC10-B1E31A74AA68}"/>
    <cellStyle name="EYnumber 2 5 2 2 3" xfId="7507" xr:uid="{287D817F-142A-4F14-8E0B-380C868EB773}"/>
    <cellStyle name="EYnumber 2 5 2 2 3 2" xfId="9915" xr:uid="{669DD1AE-8712-4EA5-8B6C-EA10D0C4C48F}"/>
    <cellStyle name="EYnumber 2 5 2 2 3 2 2" xfId="25520" xr:uid="{9C806D73-C3BB-4467-9E48-BB88A59B61B9}"/>
    <cellStyle name="EYnumber 2 5 2 2 3 2 3" xfId="31599" xr:uid="{1711B000-F489-4A2F-B668-309B299905F4}"/>
    <cellStyle name="EYnumber 2 5 2 2 3 2 4" xfId="37562" xr:uid="{213D6A36-E1AC-4F28-BCB8-D3D31099D6B2}"/>
    <cellStyle name="EYnumber 2 5 2 2 3 2 5" xfId="44263" xr:uid="{292B86A9-2F74-4324-94DF-4032C3388801}"/>
    <cellStyle name="EYnumber 2 5 2 2 3 2 6" xfId="18037" xr:uid="{51481752-9E59-4274-A821-4CEF3491DF6F}"/>
    <cellStyle name="EYnumber 2 5 2 2 3 3" xfId="11760" xr:uid="{D8708A34-99E5-4EA5-9A66-1506FBB2EE7B}"/>
    <cellStyle name="EYnumber 2 5 2 2 3 3 2" xfId="27365" xr:uid="{11CEB5FA-8161-4E74-B8CE-86F082C90DD8}"/>
    <cellStyle name="EYnumber 2 5 2 2 3 3 3" xfId="33406" xr:uid="{00893A47-65D3-4AB3-A7FC-37947A9F66CA}"/>
    <cellStyle name="EYnumber 2 5 2 2 3 3 4" xfId="39367" xr:uid="{356F66BB-F6D0-411E-80FA-30D55AB803CA}"/>
    <cellStyle name="EYnumber 2 5 2 2 3 3 5" xfId="45368" xr:uid="{513B3055-F901-409E-93EE-91EB4D1571F0}"/>
    <cellStyle name="EYnumber 2 5 2 2 3 3 6" xfId="19882" xr:uid="{2DD4FBED-3393-49A4-9DC4-9AA7CA41BA12}"/>
    <cellStyle name="EYnumber 2 5 2 2 3 4" xfId="23119" xr:uid="{E6FB4B7A-0A14-4446-B39D-2C5981092C7D}"/>
    <cellStyle name="EYnumber 2 5 2 2 3 5" xfId="29248" xr:uid="{3B86D6B9-E561-4241-B222-89349F494072}"/>
    <cellStyle name="EYnumber 2 5 2 2 3 6" xfId="35214" xr:uid="{B1E6AD68-8604-40A6-9647-1089B591E259}"/>
    <cellStyle name="EYnumber 2 5 2 2 3 7" xfId="42203" xr:uid="{F89BFA47-D23E-44B4-9544-52450513FB5B}"/>
    <cellStyle name="EYnumber 2 5 2 2 3 8" xfId="15641" xr:uid="{F8A4F0AB-507A-4864-A3D9-F44ED685EFD3}"/>
    <cellStyle name="EYnumber 2 5 2 2 4" xfId="8383" xr:uid="{843B0EAE-4642-4CDD-8E79-F565D2D4C566}"/>
    <cellStyle name="EYnumber 2 5 2 2 4 2" xfId="10790" xr:uid="{698EF0F5-6579-4C68-AC35-61869DC83DAE}"/>
    <cellStyle name="EYnumber 2 5 2 2 4 2 2" xfId="26395" xr:uid="{EF5A30EB-7E10-41D3-ADF1-861647668A62}"/>
    <cellStyle name="EYnumber 2 5 2 2 4 2 3" xfId="32467" xr:uid="{740B9B71-BE89-4B92-B948-7FD81A6B9F62}"/>
    <cellStyle name="EYnumber 2 5 2 2 4 2 4" xfId="38430" xr:uid="{533021A5-F7A8-4C42-82B3-819117EAF526}"/>
    <cellStyle name="EYnumber 2 5 2 2 4 2 5" xfId="44550" xr:uid="{7C55EE2B-8B01-4446-92E5-11B0662BF254}"/>
    <cellStyle name="EYnumber 2 5 2 2 4 2 6" xfId="18912" xr:uid="{EED14DD5-3DD0-4A14-A0EF-5F5FDD10D388}"/>
    <cellStyle name="EYnumber 2 5 2 2 4 3" xfId="12635" xr:uid="{6F6F8E4D-7EB4-46C7-9B4B-B043CF277DD8}"/>
    <cellStyle name="EYnumber 2 5 2 2 4 3 2" xfId="28240" xr:uid="{F762D12A-561D-4FCD-B65F-65FCE29E5940}"/>
    <cellStyle name="EYnumber 2 5 2 2 4 3 3" xfId="34274" xr:uid="{3A381BEB-AA63-4276-B4FA-C81690244480}"/>
    <cellStyle name="EYnumber 2 5 2 2 4 3 4" xfId="40235" xr:uid="{75EE4755-58EA-4582-871D-A6A181B9B7F4}"/>
    <cellStyle name="EYnumber 2 5 2 2 4 3 5" xfId="45655" xr:uid="{2645D0EF-E1F5-4489-A9AC-A2CF444C613D}"/>
    <cellStyle name="EYnumber 2 5 2 2 4 3 6" xfId="20757" xr:uid="{E4BA2E19-1A05-43CB-8FCF-EAC346EC9AD3}"/>
    <cellStyle name="EYnumber 2 5 2 2 4 4" xfId="23995" xr:uid="{B2EA8037-6249-4EE5-830D-DCE65D7BBFB1}"/>
    <cellStyle name="EYnumber 2 5 2 2 4 5" xfId="30116" xr:uid="{0AFEA26A-E068-4696-9FEC-34DC1E3F4C1E}"/>
    <cellStyle name="EYnumber 2 5 2 2 4 6" xfId="36082" xr:uid="{BF9852EE-2A86-40CF-A8E4-C7171EF5A425}"/>
    <cellStyle name="EYnumber 2 5 2 2 4 7" xfId="42490" xr:uid="{7F3572D4-41C7-4B62-8CF1-A453B689B778}"/>
    <cellStyle name="EYnumber 2 5 2 2 4 8" xfId="16516" xr:uid="{32EC6C2B-F747-419A-ABA8-4AE72F5261B9}"/>
    <cellStyle name="EYnumber 2 5 2 2 5" xfId="7276" xr:uid="{5C62EE61-5635-4A8A-9284-F2B119492312}"/>
    <cellStyle name="EYnumber 2 5 2 2 5 2" xfId="9684" xr:uid="{13ADED75-68D3-4588-A5D4-FD8DF78454A7}"/>
    <cellStyle name="EYnumber 2 5 2 2 5 2 2" xfId="25289" xr:uid="{0E38D8AA-E453-43A0-9AEB-ACE82F4DE627}"/>
    <cellStyle name="EYnumber 2 5 2 2 5 2 3" xfId="31371" xr:uid="{85D40BBF-6DC0-4D47-AFEC-0EB297F4BC06}"/>
    <cellStyle name="EYnumber 2 5 2 2 5 2 4" xfId="37334" xr:uid="{0D70223C-08AA-445A-8711-7BD607C94711}"/>
    <cellStyle name="EYnumber 2 5 2 2 5 2 5" xfId="17808" xr:uid="{A7BA64B7-9912-4AE0-B513-1D20DE76889D}"/>
    <cellStyle name="EYnumber 2 5 2 2 5 3" xfId="11531" xr:uid="{BFDA0AD5-843B-4AD7-907B-B5CDBD03915E}"/>
    <cellStyle name="EYnumber 2 5 2 2 5 3 2" xfId="27136" xr:uid="{F8910089-762C-48EA-9000-7266108ED2A2}"/>
    <cellStyle name="EYnumber 2 5 2 2 5 3 3" xfId="33178" xr:uid="{E9F09746-9D8B-43E7-B8C2-5222A2462F05}"/>
    <cellStyle name="EYnumber 2 5 2 2 5 3 4" xfId="39139" xr:uid="{DC68D1EB-C5A2-4560-B67F-36D259FDA5A0}"/>
    <cellStyle name="EYnumber 2 5 2 2 5 3 5" xfId="19653" xr:uid="{6E603B89-ADBF-46E0-BD47-8047C36E7A90}"/>
    <cellStyle name="EYnumber 2 5 2 2 5 4" xfId="22888" xr:uid="{359CD884-B6D7-46FF-ADE9-642635B45E7C}"/>
    <cellStyle name="EYnumber 2 5 2 2 5 5" xfId="29020" xr:uid="{AF864D44-88A0-4D69-AE65-55595B70D2B3}"/>
    <cellStyle name="EYnumber 2 5 2 2 5 6" xfId="34986" xr:uid="{678721DB-EC02-4162-89C3-1946830F463C}"/>
    <cellStyle name="EYnumber 2 5 2 2 5 7" xfId="43313" xr:uid="{22AA2CE0-1BAC-4A13-BCF6-128D588C3100}"/>
    <cellStyle name="EYnumber 2 5 2 2 5 8" xfId="15412" xr:uid="{3E295DFA-5F96-43E9-BD12-1B3F2537BF4C}"/>
    <cellStyle name="EYnumber 2 5 2 2 6" xfId="9371" xr:uid="{434CD973-4307-4B4F-8F1C-BF90D464072C}"/>
    <cellStyle name="EYnumber 2 5 2 2 6 2" xfId="24976" xr:uid="{93863894-5CC6-4AEE-B454-5C2DC0D3F40E}"/>
    <cellStyle name="EYnumber 2 5 2 2 6 3" xfId="31069" xr:uid="{9A5F0AA0-2142-4CAC-B69A-AE3B01184E9F}"/>
    <cellStyle name="EYnumber 2 5 2 2 6 4" xfId="37032" xr:uid="{AB9B4E90-2E67-44D9-8AE3-308C1BA9D48C}"/>
    <cellStyle name="EYnumber 2 5 2 2 6 5" xfId="43575" xr:uid="{92A2E65C-F3C5-473F-A304-11B11FEE5968}"/>
    <cellStyle name="EYnumber 2 5 2 2 6 6" xfId="17495" xr:uid="{E81F3042-E3A3-4153-9031-2E3DFF6BB0EA}"/>
    <cellStyle name="EYnumber 2 5 2 2 7" xfId="9475" xr:uid="{0F4A10C2-E984-4D17-9CC5-CD0E2BB2A248}"/>
    <cellStyle name="EYnumber 2 5 2 2 7 2" xfId="25080" xr:uid="{EA78D504-2B6F-43E1-9969-AB4751C52B8E}"/>
    <cellStyle name="EYnumber 2 5 2 2 7 3" xfId="31172" xr:uid="{8CA470C7-63C6-4878-99D0-0AC5E27CE329}"/>
    <cellStyle name="EYnumber 2 5 2 2 7 4" xfId="37135" xr:uid="{5DE78866-3670-4340-9545-6D0587ABB830}"/>
    <cellStyle name="EYnumber 2 5 2 2 7 5" xfId="17599" xr:uid="{98914C55-F109-4298-91C0-42C3141D0C40}"/>
    <cellStyle name="EYnumber 2 5 2 2 8" xfId="21501" xr:uid="{9CFA8C1C-05E5-4C9C-9290-FE251796655F}"/>
    <cellStyle name="EYnumber 2 5 2 2 9" xfId="22325" xr:uid="{3388BEB8-DDB0-402C-BE47-CD26A5FC0C0E}"/>
    <cellStyle name="EYnumber 2 5 2 3" xfId="7911" xr:uid="{4CC0491C-72E6-4B7E-A652-71ABD52AF738}"/>
    <cellStyle name="EYnumber 2 5 2 3 2" xfId="10318" xr:uid="{C28522B1-B19A-452A-963D-1496E55F33AB}"/>
    <cellStyle name="EYnumber 2 5 2 3 2 2" xfId="25923" xr:uid="{447076A5-9783-4C42-953B-C4736391BF42}"/>
    <cellStyle name="EYnumber 2 5 2 3 2 3" xfId="32001" xr:uid="{5B3E6DEA-A29E-4B61-B12C-22FB6F68577F}"/>
    <cellStyle name="EYnumber 2 5 2 3 2 4" xfId="37964" xr:uid="{7D4EA1F3-DCBC-4222-BC04-353E67E47B96}"/>
    <cellStyle name="EYnumber 2 5 2 3 2 5" xfId="44002" xr:uid="{7660DEB1-72AF-4B1A-BB6B-6E78A4DF066B}"/>
    <cellStyle name="EYnumber 2 5 2 3 2 6" xfId="18440" xr:uid="{E053C47E-FD44-4659-9402-293082928C42}"/>
    <cellStyle name="EYnumber 2 5 2 3 3" xfId="12163" xr:uid="{9B39B25E-AD08-4964-A632-E336F85C6416}"/>
    <cellStyle name="EYnumber 2 5 2 3 3 2" xfId="27768" xr:uid="{416E6FC5-A9A8-4EE3-B3F2-86158A6FE3FE}"/>
    <cellStyle name="EYnumber 2 5 2 3 3 3" xfId="33808" xr:uid="{F5EBF5C4-A153-4B2B-B90F-80090592A992}"/>
    <cellStyle name="EYnumber 2 5 2 3 3 4" xfId="39769" xr:uid="{56325BD7-683B-41E9-9A5B-33809CB83708}"/>
    <cellStyle name="EYnumber 2 5 2 3 3 5" xfId="45107" xr:uid="{EC448B86-1EB1-4EA6-B0D5-02F2630AD85F}"/>
    <cellStyle name="EYnumber 2 5 2 3 3 6" xfId="20285" xr:uid="{5EF240DC-5EFC-49D2-A857-A985CE3EB198}"/>
    <cellStyle name="EYnumber 2 5 2 3 4" xfId="23523" xr:uid="{07870D29-0444-40CE-B38D-3680DA8DA03E}"/>
    <cellStyle name="EYnumber 2 5 2 3 5" xfId="29650" xr:uid="{CDA5D0D1-39D9-4F5E-A162-B5F2A8EABB11}"/>
    <cellStyle name="EYnumber 2 5 2 3 6" xfId="35616" xr:uid="{92211CC8-44A9-48E0-A6BB-B619D83D4EAB}"/>
    <cellStyle name="EYnumber 2 5 2 3 7" xfId="41942" xr:uid="{420BBFEF-8634-4E4B-A5CA-ED04F77CB9C1}"/>
    <cellStyle name="EYnumber 2 5 2 3 8" xfId="16044" xr:uid="{05EAD16E-A963-4FDA-A8B6-2B46B8F0740B}"/>
    <cellStyle name="EYnumber 2 5 2 4" xfId="8318" xr:uid="{E66C3F7A-33A5-43A5-B597-B1EE25078662}"/>
    <cellStyle name="EYnumber 2 5 2 4 2" xfId="10725" xr:uid="{1638F4EA-FB66-4A6B-93C6-4FAB026C4312}"/>
    <cellStyle name="EYnumber 2 5 2 4 2 2" xfId="26330" xr:uid="{40B88CF2-5400-4269-A13A-E197673AA772}"/>
    <cellStyle name="EYnumber 2 5 2 4 2 3" xfId="32402" xr:uid="{63A73B9F-7D54-41D8-8DBE-00AC40BB78CE}"/>
    <cellStyle name="EYnumber 2 5 2 4 2 4" xfId="38365" xr:uid="{7ED45F1E-D7B7-4A38-82C3-7D281B434AF9}"/>
    <cellStyle name="EYnumber 2 5 2 4 2 5" xfId="44303" xr:uid="{E2B0763A-28B7-471F-BF45-A9D0BECC1992}"/>
    <cellStyle name="EYnumber 2 5 2 4 2 6" xfId="18847" xr:uid="{ADBDE98D-46EA-4705-B919-226CCA8DFF29}"/>
    <cellStyle name="EYnumber 2 5 2 4 3" xfId="12570" xr:uid="{34D57508-EC2A-4E69-8E9F-9D56D279A4A8}"/>
    <cellStyle name="EYnumber 2 5 2 4 3 2" xfId="28175" xr:uid="{F07F3835-3336-483E-9999-750443B58566}"/>
    <cellStyle name="EYnumber 2 5 2 4 3 3" xfId="34209" xr:uid="{8DCDE490-968E-4724-A481-36333740FF8D}"/>
    <cellStyle name="EYnumber 2 5 2 4 3 4" xfId="40170" xr:uid="{55696B1D-1F8B-4676-B5C7-197A7ABE7081}"/>
    <cellStyle name="EYnumber 2 5 2 4 3 5" xfId="45408" xr:uid="{226DEF6A-AC5A-4635-AC26-AEC2F4D46606}"/>
    <cellStyle name="EYnumber 2 5 2 4 3 6" xfId="20692" xr:uid="{52009956-222B-4562-985D-8796CD91B84B}"/>
    <cellStyle name="EYnumber 2 5 2 4 4" xfId="23930" xr:uid="{218A9364-4EEC-4A94-9B12-85FE966B46DB}"/>
    <cellStyle name="EYnumber 2 5 2 4 5" xfId="30051" xr:uid="{C4B347A6-75E4-4598-B4C3-F6C49C5C0EDF}"/>
    <cellStyle name="EYnumber 2 5 2 4 6" xfId="36017" xr:uid="{1540C452-20DD-4471-9A14-F227AD20B592}"/>
    <cellStyle name="EYnumber 2 5 2 4 7" xfId="42243" xr:uid="{9D87BC72-43B3-4A3B-9A98-CDD63973308F}"/>
    <cellStyle name="EYnumber 2 5 2 4 8" xfId="16451" xr:uid="{D2DD2FFF-A2DC-4130-AE9E-476565E3AC1F}"/>
    <cellStyle name="EYnumber 2 5 2 5" xfId="7392" xr:uid="{CAAB0FA4-98BC-4241-8319-6D85F1C75113}"/>
    <cellStyle name="EYnumber 2 5 2 5 2" xfId="9800" xr:uid="{44C99662-7777-4E5F-88DB-EA80AD0BE314}"/>
    <cellStyle name="EYnumber 2 5 2 5 2 2" xfId="25405" xr:uid="{0B94F7F1-1F17-415F-A7CE-4493AA4C6408}"/>
    <cellStyle name="EYnumber 2 5 2 5 2 3" xfId="31484" xr:uid="{94A10AC5-D8BE-4AF1-AAFE-2BDBEBFA5292}"/>
    <cellStyle name="EYnumber 2 5 2 5 2 4" xfId="37447" xr:uid="{08136C1F-6D62-43FF-A937-2483E8B31CE8}"/>
    <cellStyle name="EYnumber 2 5 2 5 2 5" xfId="17922" xr:uid="{EAF6F837-1179-4E5F-B9E3-BAC338FAAF59}"/>
    <cellStyle name="EYnumber 2 5 2 5 3" xfId="11645" xr:uid="{A139666A-C132-4F58-9A61-B7AC05BD81F0}"/>
    <cellStyle name="EYnumber 2 5 2 5 3 2" xfId="27250" xr:uid="{545271EF-0692-42B4-B613-5F2051439C9D}"/>
    <cellStyle name="EYnumber 2 5 2 5 3 3" xfId="33291" xr:uid="{B2102535-B69E-4133-BC82-87C1181993FA}"/>
    <cellStyle name="EYnumber 2 5 2 5 3 4" xfId="39252" xr:uid="{FB4AA053-4FF4-4CB4-8F6E-E3305B5137A9}"/>
    <cellStyle name="EYnumber 2 5 2 5 3 5" xfId="19767" xr:uid="{3055FA28-EAA7-48AE-BA40-B2967CF25481}"/>
    <cellStyle name="EYnumber 2 5 2 5 4" xfId="23004" xr:uid="{0E8906DA-96CF-4C6C-B879-36FAE6038E47}"/>
    <cellStyle name="EYnumber 2 5 2 5 5" xfId="29133" xr:uid="{4A6D9E43-6017-450E-9444-294889831719}"/>
    <cellStyle name="EYnumber 2 5 2 5 6" xfId="35099" xr:uid="{7D2142C2-6816-4E15-A8EC-3A02E18CEE92}"/>
    <cellStyle name="EYnumber 2 5 2 5 7" xfId="43159" xr:uid="{FFD4DC3A-5903-40E6-BAE4-E356C1BDA3E4}"/>
    <cellStyle name="EYnumber 2 5 2 5 8" xfId="15526" xr:uid="{945925CD-E871-4CF2-BAF5-59B5D275283D}"/>
    <cellStyle name="EYnumber 2 5 2 6" xfId="7983" xr:uid="{4C0A881F-5992-429D-B7C6-E7AFED6C4CD4}"/>
    <cellStyle name="EYnumber 2 5 2 6 2" xfId="10390" xr:uid="{8726D93D-9AF1-4D62-9DCB-EE7F547EE1A2}"/>
    <cellStyle name="EYnumber 2 5 2 6 2 2" xfId="25995" xr:uid="{92AE1C4F-FBB4-48A1-BBAA-75AA7C6C4FA3}"/>
    <cellStyle name="EYnumber 2 5 2 6 2 3" xfId="32070" xr:uid="{72CA3E76-DBC9-4BB6-A522-15F5A35EFCB0}"/>
    <cellStyle name="EYnumber 2 5 2 6 2 4" xfId="38033" xr:uid="{050AE380-3500-4FE2-9124-F813FBB78381}"/>
    <cellStyle name="EYnumber 2 5 2 6 2 5" xfId="18512" xr:uid="{B1A97630-E9D9-4A30-9A0B-481FEFBA9D1F}"/>
    <cellStyle name="EYnumber 2 5 2 6 3" xfId="12235" xr:uid="{AB949875-4594-4EE5-9784-19E496829528}"/>
    <cellStyle name="EYnumber 2 5 2 6 3 2" xfId="27840" xr:uid="{ACED05E9-943D-41A1-A459-4948EB62799F}"/>
    <cellStyle name="EYnumber 2 5 2 6 3 3" xfId="33877" xr:uid="{0DA25004-F6BE-4585-AABD-D5D04729EDE7}"/>
    <cellStyle name="EYnumber 2 5 2 6 3 4" xfId="39838" xr:uid="{9F4C584F-5839-46F7-9A79-FD7143487FF2}"/>
    <cellStyle name="EYnumber 2 5 2 6 3 5" xfId="20357" xr:uid="{CD393EFA-90CC-4F8A-BAFA-600F7FBBEFAF}"/>
    <cellStyle name="EYnumber 2 5 2 6 4" xfId="23595" xr:uid="{A35B48BB-B7FD-4C13-84DF-2314CD626280}"/>
    <cellStyle name="EYnumber 2 5 2 6 5" xfId="29719" xr:uid="{85F61707-7D84-4F59-9AC3-EDA1843A876F}"/>
    <cellStyle name="EYnumber 2 5 2 6 6" xfId="35685" xr:uid="{B4C2D65A-B461-428B-9C8E-1C71654127A4}"/>
    <cellStyle name="EYnumber 2 5 2 6 7" xfId="43461" xr:uid="{08318421-B62E-443B-8333-F0CA0335A96D}"/>
    <cellStyle name="EYnumber 2 5 2 6 8" xfId="16116" xr:uid="{61C748EF-A6A4-4AAE-AFE2-C56B279D5BB5}"/>
    <cellStyle name="EYnumber 2 5 2 7" xfId="9239" xr:uid="{8E33D50E-B5CA-4618-9942-2E31DA62F9F7}"/>
    <cellStyle name="EYnumber 2 5 2 7 2" xfId="24844" xr:uid="{1835F2B1-45D4-444B-83DF-878C21ACA7D2}"/>
    <cellStyle name="EYnumber 2 5 2 7 3" xfId="30938" xr:uid="{F847EBB3-05E6-4F69-86BA-64B4850A3F5B}"/>
    <cellStyle name="EYnumber 2 5 2 7 4" xfId="36901" xr:uid="{D645C4C2-B3AA-4EF2-A101-85DFC595D032}"/>
    <cellStyle name="EYnumber 2 5 2 7 5" xfId="17363" xr:uid="{C3CFEF01-8292-4AEC-A651-C0F014196BA1}"/>
    <cellStyle name="EYnumber 2 5 2 8" xfId="22155" xr:uid="{3452A964-BF8E-43B1-B391-753C056027FE}"/>
    <cellStyle name="EYnumber 2 5 2 9" xfId="22834" xr:uid="{B1A49745-13AB-42FC-9252-E40F0AA8856E}"/>
    <cellStyle name="EYnumber 2 5 3" xfId="5799" xr:uid="{CCEF616E-B274-47DF-B6CB-23EA5689C51F}"/>
    <cellStyle name="EYnumber 2 5 3 10" xfId="22604" xr:uid="{6C4955EF-38C0-4E5A-8AAA-7D23DFB67EF6}"/>
    <cellStyle name="EYnumber 2 5 3 11" xfId="41251" xr:uid="{535D5EE9-8EE6-49BF-B353-AC7032B98DD5}"/>
    <cellStyle name="EYnumber 2 5 3 12" xfId="15027" xr:uid="{FC26D0FA-F1D7-48BB-B5DA-EDCF640FC8E1}"/>
    <cellStyle name="EYnumber 2 5 3 2" xfId="5981" xr:uid="{F4AB660A-4713-4877-B51A-EFE963F8E95D}"/>
    <cellStyle name="EYnumber 2 5 3 2 10" xfId="21844" xr:uid="{EEF6E5FA-B82E-44AC-B19E-D691FA40585D}"/>
    <cellStyle name="EYnumber 2 5 3 2 11" xfId="22061" xr:uid="{95983C89-4D5E-451B-9F8A-540369517A0D}"/>
    <cellStyle name="EYnumber 2 5 3 2 12" xfId="41402" xr:uid="{E1165588-0E5C-447B-B99C-A76006B13875}"/>
    <cellStyle name="EYnumber 2 5 3 2 13" xfId="15181" xr:uid="{7D49C55C-6A47-45F1-AE01-B7A957761000}"/>
    <cellStyle name="EYnumber 2 5 3 2 2" xfId="8096" xr:uid="{4B8C7950-5C8C-4EF2-8FE2-66ED74A575DD}"/>
    <cellStyle name="EYnumber 2 5 3 2 2 2" xfId="10503" xr:uid="{0127248B-6A5B-4825-A316-7605393B9073}"/>
    <cellStyle name="EYnumber 2 5 3 2 2 2 2" xfId="26108" xr:uid="{115CD2C3-B295-467B-9C68-830B308A8EE2}"/>
    <cellStyle name="EYnumber 2 5 3 2 2 2 3" xfId="32183" xr:uid="{EF32CB35-E492-4A4C-954C-776E7594600A}"/>
    <cellStyle name="EYnumber 2 5 3 2 2 2 4" xfId="38146" xr:uid="{99D3BFE0-12CD-4666-B20F-D0A9C6CDD14E}"/>
    <cellStyle name="EYnumber 2 5 3 2 2 2 5" xfId="44170" xr:uid="{3839BB7F-D4CF-4E6C-82BA-8624505D8094}"/>
    <cellStyle name="EYnumber 2 5 3 2 2 2 6" xfId="18625" xr:uid="{C3B63ADF-CED4-4BFA-A5C2-EE8D0F686760}"/>
    <cellStyle name="EYnumber 2 5 3 2 2 3" xfId="12348" xr:uid="{A14E6EA8-5002-48D4-A508-E45E60A9E286}"/>
    <cellStyle name="EYnumber 2 5 3 2 2 3 2" xfId="27953" xr:uid="{A5E8B643-897D-4FDB-8826-E24D62D2F1BC}"/>
    <cellStyle name="EYnumber 2 5 3 2 2 3 3" xfId="33990" xr:uid="{476B326D-1E48-4355-98C5-409527CF9E6D}"/>
    <cellStyle name="EYnumber 2 5 3 2 2 3 4" xfId="39951" xr:uid="{762FE4DC-4618-4504-A640-9EBDB96FD0AD}"/>
    <cellStyle name="EYnumber 2 5 3 2 2 3 5" xfId="45275" xr:uid="{910ECB32-3AE8-4561-96BB-3C9DCB771CD2}"/>
    <cellStyle name="EYnumber 2 5 3 2 2 3 6" xfId="20470" xr:uid="{9E80CF70-83C1-42F4-AB6E-B4CDBBB4F4FE}"/>
    <cellStyle name="EYnumber 2 5 3 2 2 4" xfId="23708" xr:uid="{9FB29010-A3E8-4C09-A6EE-292A620F9E04}"/>
    <cellStyle name="EYnumber 2 5 3 2 2 5" xfId="29832" xr:uid="{73A533BE-5E84-4368-89FE-2BF2590E4487}"/>
    <cellStyle name="EYnumber 2 5 3 2 2 6" xfId="35798" xr:uid="{7D4F301D-A663-473C-BC60-84BA2E65FE1C}"/>
    <cellStyle name="EYnumber 2 5 3 2 2 7" xfId="42110" xr:uid="{A9EFC58B-16EC-4DFE-AFC2-52FF237CED16}"/>
    <cellStyle name="EYnumber 2 5 3 2 2 8" xfId="16229" xr:uid="{DABFC1B5-728C-4F24-B59A-E9D4685F8719}"/>
    <cellStyle name="EYnumber 2 5 3 2 3" xfId="7492" xr:uid="{52269C52-9376-4531-8231-98C7549E8C4B}"/>
    <cellStyle name="EYnumber 2 5 3 2 3 2" xfId="9900" xr:uid="{902238C9-4737-4183-84A7-2127B26EA81A}"/>
    <cellStyle name="EYnumber 2 5 3 2 3 2 2" xfId="25505" xr:uid="{2CC3ED19-876F-4805-A70B-91BCCEF63120}"/>
    <cellStyle name="EYnumber 2 5 3 2 3 2 3" xfId="31584" xr:uid="{0B193224-0405-4DCD-85FC-64F96796B901}"/>
    <cellStyle name="EYnumber 2 5 3 2 3 2 4" xfId="37547" xr:uid="{7632130A-275E-46A2-85E4-4629148643CD}"/>
    <cellStyle name="EYnumber 2 5 3 2 3 2 5" xfId="43758" xr:uid="{30F216CB-0953-447B-9EA6-10D9F165B932}"/>
    <cellStyle name="EYnumber 2 5 3 2 3 2 6" xfId="18022" xr:uid="{1FC82480-1894-4F1C-9FC6-BDBE2D59CAD3}"/>
    <cellStyle name="EYnumber 2 5 3 2 3 3" xfId="11745" xr:uid="{C743812A-EA97-4B65-B243-8FE2AD05698C}"/>
    <cellStyle name="EYnumber 2 5 3 2 3 3 2" xfId="27350" xr:uid="{C7F30B40-397E-438A-A444-0CB81418EB1A}"/>
    <cellStyle name="EYnumber 2 5 3 2 3 3 3" xfId="33391" xr:uid="{EDDE01AC-8DA8-4C31-92E1-F2AC6724D15E}"/>
    <cellStyle name="EYnumber 2 5 3 2 3 3 4" xfId="39352" xr:uid="{D8EB08D7-5FD1-48DA-8234-A8C65B00314C}"/>
    <cellStyle name="EYnumber 2 5 3 2 3 3 5" xfId="44863" xr:uid="{747806A0-21A9-48D6-B43C-C105247D12B2}"/>
    <cellStyle name="EYnumber 2 5 3 2 3 3 6" xfId="19867" xr:uid="{AD2807CB-3CCB-4F19-AC6D-BD426E1B1209}"/>
    <cellStyle name="EYnumber 2 5 3 2 3 4" xfId="23104" xr:uid="{B720C2CE-6C01-4108-80AF-47B0EB52BC8E}"/>
    <cellStyle name="EYnumber 2 5 3 2 3 5" xfId="29233" xr:uid="{084D6766-BAEC-41F1-8186-B5E9FDA3CAE3}"/>
    <cellStyle name="EYnumber 2 5 3 2 3 6" xfId="35199" xr:uid="{B6FD38C8-9FB2-419A-8177-FB4349E2C9BD}"/>
    <cellStyle name="EYnumber 2 5 3 2 3 7" xfId="41698" xr:uid="{9DACA589-A695-446A-BAE5-75B7BDAD7628}"/>
    <cellStyle name="EYnumber 2 5 3 2 3 8" xfId="15626" xr:uid="{44580F82-1FB6-4DE1-B86A-1BB01E441037}"/>
    <cellStyle name="EYnumber 2 5 3 2 4" xfId="7803" xr:uid="{B35474CE-F2A6-4851-A4AE-08A18FC7BDB6}"/>
    <cellStyle name="EYnumber 2 5 3 2 4 2" xfId="10211" xr:uid="{36EC4486-14E5-437C-927C-B3B5A22A6778}"/>
    <cellStyle name="EYnumber 2 5 3 2 4 2 2" xfId="25816" xr:uid="{5B78CA9C-5720-45F0-880E-E177CB2F830F}"/>
    <cellStyle name="EYnumber 2 5 3 2 4 2 3" xfId="31894" xr:uid="{B2577BF8-2021-486A-821F-C2DAECF2C667}"/>
    <cellStyle name="EYnumber 2 5 3 2 4 2 4" xfId="37857" xr:uid="{36673771-3A49-4279-995B-9E9A9DB554FD}"/>
    <cellStyle name="EYnumber 2 5 3 2 4 2 5" xfId="43926" xr:uid="{48D24367-6CF3-445C-902A-66D5FD467F09}"/>
    <cellStyle name="EYnumber 2 5 3 2 4 2 6" xfId="18333" xr:uid="{96DA13EF-EF5E-4968-8963-2FA467FAFC24}"/>
    <cellStyle name="EYnumber 2 5 3 2 4 3" xfId="12056" xr:uid="{BC594768-E867-4472-9F65-4566DDCFF5C9}"/>
    <cellStyle name="EYnumber 2 5 3 2 4 3 2" xfId="27661" xr:uid="{0E934453-AACA-4331-8FB0-FFA7F666A89F}"/>
    <cellStyle name="EYnumber 2 5 3 2 4 3 3" xfId="33701" xr:uid="{70B77CB9-F826-4416-AA84-AB298CFC0F91}"/>
    <cellStyle name="EYnumber 2 5 3 2 4 3 4" xfId="39662" xr:uid="{B45924F7-C360-4694-87CF-049DC9E62DA6}"/>
    <cellStyle name="EYnumber 2 5 3 2 4 3 5" xfId="45031" xr:uid="{8447DB14-1CE7-49AD-8C43-3F71A3CD3BFA}"/>
    <cellStyle name="EYnumber 2 5 3 2 4 3 6" xfId="20178" xr:uid="{E043F925-B83F-4171-9BB0-F8FD8B38831E}"/>
    <cellStyle name="EYnumber 2 5 3 2 4 4" xfId="23415" xr:uid="{FCB95AE5-3E92-4726-89DE-D93C54DB55E9}"/>
    <cellStyle name="EYnumber 2 5 3 2 4 5" xfId="29543" xr:uid="{C48C5864-27CC-4844-997B-00BD31D4D479}"/>
    <cellStyle name="EYnumber 2 5 3 2 4 6" xfId="35509" xr:uid="{09D74D47-9D65-4096-A5DA-30FF95406D3D}"/>
    <cellStyle name="EYnumber 2 5 3 2 4 7" xfId="41866" xr:uid="{129DA00D-0FD3-46CC-B469-C41EB95204CF}"/>
    <cellStyle name="EYnumber 2 5 3 2 4 8" xfId="15937" xr:uid="{123C1F95-EA84-478E-8BA7-EFE338D64FEC}"/>
    <cellStyle name="EYnumber 2 5 3 2 5" xfId="7645" xr:uid="{85F2D959-35D2-48D0-8FA6-3E0AE2BE7350}"/>
    <cellStyle name="EYnumber 2 5 3 2 5 2" xfId="10053" xr:uid="{685F79E8-9AED-4006-B5EB-A15693860BBC}"/>
    <cellStyle name="EYnumber 2 5 3 2 5 2 2" xfId="25658" xr:uid="{1E147C81-7DB0-4F39-AA93-90A00604F34D}"/>
    <cellStyle name="EYnumber 2 5 3 2 5 2 3" xfId="31736" xr:uid="{C338C864-2743-4A83-BAEA-7EA42C2D71B0}"/>
    <cellStyle name="EYnumber 2 5 3 2 5 2 4" xfId="37699" xr:uid="{0893A80C-D555-4889-B0E0-CD02DCD41447}"/>
    <cellStyle name="EYnumber 2 5 3 2 5 2 5" xfId="18175" xr:uid="{02A01E38-2059-4C7A-B745-C06B8D970F10}"/>
    <cellStyle name="EYnumber 2 5 3 2 5 3" xfId="11898" xr:uid="{82AEF8D1-8CAA-4838-B80C-A0BE06B8011D}"/>
    <cellStyle name="EYnumber 2 5 3 2 5 3 2" xfId="27503" xr:uid="{156E151A-B3C9-4D6A-B64A-8DB18CC7373B}"/>
    <cellStyle name="EYnumber 2 5 3 2 5 3 3" xfId="33543" xr:uid="{EB301E92-0B25-4483-B863-C02F8363975F}"/>
    <cellStyle name="EYnumber 2 5 3 2 5 3 4" xfId="39504" xr:uid="{356416C7-69F9-4DEC-ADB9-4FEFD8FCBF27}"/>
    <cellStyle name="EYnumber 2 5 3 2 5 3 5" xfId="20020" xr:uid="{162EB5EE-B8BB-4D13-B48C-8D649AEC877B}"/>
    <cellStyle name="EYnumber 2 5 3 2 5 4" xfId="23257" xr:uid="{94CF2600-7869-425F-A29B-40D7E9132965}"/>
    <cellStyle name="EYnumber 2 5 3 2 5 5" xfId="29385" xr:uid="{4FCE75BD-8FD7-4310-8D77-335742F5ABF1}"/>
    <cellStyle name="EYnumber 2 5 3 2 5 6" xfId="35351" xr:uid="{CC4E954A-05A6-4D70-A7B5-44AD61A18C96}"/>
    <cellStyle name="EYnumber 2 5 3 2 5 7" xfId="43328" xr:uid="{8F4B6EC5-45FF-477D-910D-12A44C3531A5}"/>
    <cellStyle name="EYnumber 2 5 3 2 5 8" xfId="15779" xr:uid="{6D2FE78A-CBF2-4F86-B6E4-4E899645C255}"/>
    <cellStyle name="EYnumber 2 5 3 2 6" xfId="9386" xr:uid="{BFF67A06-56CF-4F48-858B-F40825D208DD}"/>
    <cellStyle name="EYnumber 2 5 3 2 6 2" xfId="24991" xr:uid="{0433B2B0-2C46-4E3C-8D66-D65FBE4CE4EE}"/>
    <cellStyle name="EYnumber 2 5 3 2 6 3" xfId="31084" xr:uid="{A37BA3DC-88FE-46F5-957A-C425169E5450}"/>
    <cellStyle name="EYnumber 2 5 3 2 6 4" xfId="37047" xr:uid="{D5D74F84-4B52-4225-9110-352454820C4A}"/>
    <cellStyle name="EYnumber 2 5 3 2 6 5" xfId="42981" xr:uid="{8A010B52-5FEE-412C-B1F0-DABC6233ECA8}"/>
    <cellStyle name="EYnumber 2 5 3 2 6 6" xfId="17510" xr:uid="{6E1DE077-EE42-43AF-9E60-4EE8433A1010}"/>
    <cellStyle name="EYnumber 2 5 3 2 7" xfId="9133" xr:uid="{7848FA60-3DB9-4277-B3CB-866C5F5E5FA6}"/>
    <cellStyle name="EYnumber 2 5 3 2 7 2" xfId="24738" xr:uid="{F510BC3D-61A2-4AF8-83A2-FC73A7941F0B}"/>
    <cellStyle name="EYnumber 2 5 3 2 7 3" xfId="30832" xr:uid="{E5D2B501-02AB-4965-94B7-CB24C2D621D4}"/>
    <cellStyle name="EYnumber 2 5 3 2 7 4" xfId="36795" xr:uid="{E5A1B939-93DE-4393-9434-2A763D8D2CDB}"/>
    <cellStyle name="EYnumber 2 5 3 2 7 5" xfId="17257" xr:uid="{0DE623F5-34DB-41F4-A742-9A48F1FED04E}"/>
    <cellStyle name="EYnumber 2 5 3 2 8" xfId="21516" xr:uid="{0AF25083-8B85-4B0C-8F37-5D6E8BABAAB3}"/>
    <cellStyle name="EYnumber 2 5 3 2 9" xfId="22340" xr:uid="{DB990209-245B-46F7-954C-C53474517307}"/>
    <cellStyle name="EYnumber 2 5 3 3" xfId="7923" xr:uid="{6BBE7789-7ED9-4B69-9089-A7F98FB1AC80}"/>
    <cellStyle name="EYnumber 2 5 3 3 2" xfId="10330" xr:uid="{1970B9F9-CCB5-4180-87AC-9B0E39E71BAA}"/>
    <cellStyle name="EYnumber 2 5 3 3 2 2" xfId="25935" xr:uid="{4E5AEF36-84CE-4F94-A98D-68D4036FC2E5}"/>
    <cellStyle name="EYnumber 2 5 3 3 2 3" xfId="32013" xr:uid="{2F5A1D84-C9F4-4C34-A84A-0FC630F13677}"/>
    <cellStyle name="EYnumber 2 5 3 3 2 4" xfId="37976" xr:uid="{7B5CC174-2DF1-4D87-8554-C58A0182360A}"/>
    <cellStyle name="EYnumber 2 5 3 3 2 5" xfId="44017" xr:uid="{EFD01852-DADC-4B10-A2B6-9D331D9E3D39}"/>
    <cellStyle name="EYnumber 2 5 3 3 2 6" xfId="18452" xr:uid="{B3C2B533-999E-4525-98AC-9ED2AFFB4FC0}"/>
    <cellStyle name="EYnumber 2 5 3 3 3" xfId="12175" xr:uid="{5999F48E-DCD5-4CB1-B764-7BD3C379CCD7}"/>
    <cellStyle name="EYnumber 2 5 3 3 3 2" xfId="27780" xr:uid="{D2150825-D4E5-486B-9A44-0759B1B69910}"/>
    <cellStyle name="EYnumber 2 5 3 3 3 3" xfId="33820" xr:uid="{9A95F3BA-58B0-4AA6-BC8E-F4959868DC87}"/>
    <cellStyle name="EYnumber 2 5 3 3 3 4" xfId="39781" xr:uid="{ABE8F9B5-A372-4BC0-AA4A-A45BDFA4687D}"/>
    <cellStyle name="EYnumber 2 5 3 3 3 5" xfId="45122" xr:uid="{51ECA0EC-3DC9-4076-A0C0-B890DA8DD1EF}"/>
    <cellStyle name="EYnumber 2 5 3 3 3 6" xfId="20297" xr:uid="{402E9BE2-6FEF-4A1F-B165-027E8ACE1003}"/>
    <cellStyle name="EYnumber 2 5 3 3 4" xfId="23535" xr:uid="{BA83A30B-7939-46E3-BC28-7593D5E5F4C0}"/>
    <cellStyle name="EYnumber 2 5 3 3 5" xfId="29662" xr:uid="{5B90B0B5-05CE-4112-B4FA-9155990B2282}"/>
    <cellStyle name="EYnumber 2 5 3 3 6" xfId="35628" xr:uid="{2BAC4D91-8EC6-41D6-94DB-2487126E9CFA}"/>
    <cellStyle name="EYnumber 2 5 3 3 7" xfId="41957" xr:uid="{D3F6FFDC-889F-4B08-9E04-A7CCCB7E770D}"/>
    <cellStyle name="EYnumber 2 5 3 3 8" xfId="16056" xr:uid="{AB0358F1-DDE3-438D-985C-EE4EE673A7B5}"/>
    <cellStyle name="EYnumber 2 5 3 4" xfId="8312" xr:uid="{C8A9529F-67E4-4E6D-92B1-E93066D7FA9F}"/>
    <cellStyle name="EYnumber 2 5 3 4 2" xfId="10719" xr:uid="{743109F8-96D3-4AA6-ABD3-BDAFA15EE007}"/>
    <cellStyle name="EYnumber 2 5 3 4 2 2" xfId="26324" xr:uid="{FF02C320-D044-4D83-BE23-85492E5CBF77}"/>
    <cellStyle name="EYnumber 2 5 3 4 2 3" xfId="32396" xr:uid="{87366AE7-D88E-49C2-9AFE-446E2499091F}"/>
    <cellStyle name="EYnumber 2 5 3 4 2 4" xfId="38359" xr:uid="{BBCC50F7-3079-4C5E-A8C1-FBBDF0E54EBF}"/>
    <cellStyle name="EYnumber 2 5 3 4 2 5" xfId="44296" xr:uid="{8D4917DD-66BF-4606-8C72-42912853F6F5}"/>
    <cellStyle name="EYnumber 2 5 3 4 2 6" xfId="18841" xr:uid="{3606B90E-CCF9-443C-A628-E1B30FF6673A}"/>
    <cellStyle name="EYnumber 2 5 3 4 3" xfId="12564" xr:uid="{09474499-FE4D-40BD-BBC5-4C8930933074}"/>
    <cellStyle name="EYnumber 2 5 3 4 3 2" xfId="28169" xr:uid="{FBCA2D9B-A62A-43B1-9186-EEA92A5045FF}"/>
    <cellStyle name="EYnumber 2 5 3 4 3 3" xfId="34203" xr:uid="{B2E1CC74-3BE8-4A9C-9C2D-70ED5BEEBA4D}"/>
    <cellStyle name="EYnumber 2 5 3 4 3 4" xfId="40164" xr:uid="{47BC3633-0B26-4729-A6ED-C0399CBCA29C}"/>
    <cellStyle name="EYnumber 2 5 3 4 3 5" xfId="45401" xr:uid="{5DD58B80-6538-48EE-9455-2F103578CD05}"/>
    <cellStyle name="EYnumber 2 5 3 4 3 6" xfId="20686" xr:uid="{1C14EA43-ECF1-47C7-AF24-70C935A0ABF1}"/>
    <cellStyle name="EYnumber 2 5 3 4 4" xfId="23924" xr:uid="{5248C18D-3D85-4CC6-92A3-C4740DF8E661}"/>
    <cellStyle name="EYnumber 2 5 3 4 5" xfId="30045" xr:uid="{E61EC416-61DD-4A0C-86D8-1DC39872A3F2}"/>
    <cellStyle name="EYnumber 2 5 3 4 6" xfId="36011" xr:uid="{8ADFBF71-2860-48AF-8725-ED1D18B38E74}"/>
    <cellStyle name="EYnumber 2 5 3 4 7" xfId="42236" xr:uid="{26C9E4F2-F6E1-41D9-B4FB-8BEA6EEE1443}"/>
    <cellStyle name="EYnumber 2 5 3 4 8" xfId="16445" xr:uid="{24F07730-C709-4B76-B085-328953B39677}"/>
    <cellStyle name="EYnumber 2 5 3 5" xfId="7400" xr:uid="{023975CB-8D1A-4A57-A548-00A4A088E269}"/>
    <cellStyle name="EYnumber 2 5 3 5 2" xfId="9808" xr:uid="{A4C87484-0AAC-48DE-BE5F-7019DA0C62C1}"/>
    <cellStyle name="EYnumber 2 5 3 5 2 2" xfId="25413" xr:uid="{063BA5BA-C0E6-4585-AA51-DFC772EA44F5}"/>
    <cellStyle name="EYnumber 2 5 3 5 2 3" xfId="31492" xr:uid="{BDB3A3D9-7214-43AC-8225-ACFD1CD6A8B7}"/>
    <cellStyle name="EYnumber 2 5 3 5 2 4" xfId="37455" xr:uid="{7E1F5AAB-FABC-42C7-B1FB-6323330038BE}"/>
    <cellStyle name="EYnumber 2 5 3 5 2 5" xfId="17930" xr:uid="{3769303E-834B-4981-B8A2-F4E9F6B09FF2}"/>
    <cellStyle name="EYnumber 2 5 3 5 3" xfId="11653" xr:uid="{621808D8-69A0-4E7C-A9F9-E0C3AC8EF089}"/>
    <cellStyle name="EYnumber 2 5 3 5 3 2" xfId="27258" xr:uid="{84127504-3774-45E3-A461-0598C696A430}"/>
    <cellStyle name="EYnumber 2 5 3 5 3 3" xfId="33299" xr:uid="{BAE373A6-2B35-45F8-AE1A-D87BA88BDC1A}"/>
    <cellStyle name="EYnumber 2 5 3 5 3 4" xfId="39260" xr:uid="{1E361074-BE0D-46AB-B500-63F7288109B3}"/>
    <cellStyle name="EYnumber 2 5 3 5 3 5" xfId="19775" xr:uid="{3A4C103C-77DB-4EEC-BC9F-3F2E0713AD70}"/>
    <cellStyle name="EYnumber 2 5 3 5 4" xfId="23012" xr:uid="{7493DC85-FBB2-40E0-8936-E9875D36C7E7}"/>
    <cellStyle name="EYnumber 2 5 3 5 5" xfId="29141" xr:uid="{9F6A677C-D790-436C-B525-B97ED0AEAB58}"/>
    <cellStyle name="EYnumber 2 5 3 5 6" xfId="35107" xr:uid="{DC988714-3CE8-427F-B933-375C51907C3A}"/>
    <cellStyle name="EYnumber 2 5 3 5 7" xfId="43174" xr:uid="{7396C759-ACF0-478F-AFCB-522171504466}"/>
    <cellStyle name="EYnumber 2 5 3 5 8" xfId="15534" xr:uid="{C1A3E7C4-98BD-486E-A63D-B3309C52B85B}"/>
    <cellStyle name="EYnumber 2 5 3 6" xfId="7412" xr:uid="{517077C7-1A58-4A62-9AA2-38C4800F874B}"/>
    <cellStyle name="EYnumber 2 5 3 6 2" xfId="9820" xr:uid="{C3C5511A-A766-4B35-A4BE-5E8AEE4FC30D}"/>
    <cellStyle name="EYnumber 2 5 3 6 2 2" xfId="25425" xr:uid="{247CCEA7-1AC6-4554-95AA-BEAED50DF8FF}"/>
    <cellStyle name="EYnumber 2 5 3 6 2 3" xfId="31504" xr:uid="{A8015CCB-8ED0-45E0-B72C-0BBA91FC7C53}"/>
    <cellStyle name="EYnumber 2 5 3 6 2 4" xfId="37467" xr:uid="{19C357C7-39E8-496C-9632-1731FAA0ADDE}"/>
    <cellStyle name="EYnumber 2 5 3 6 2 5" xfId="17942" xr:uid="{5AD9EBD0-B72B-4D65-97B4-639FBC655024}"/>
    <cellStyle name="EYnumber 2 5 3 6 3" xfId="11665" xr:uid="{37838FCF-6894-4FA2-BCC6-F301A8699B1F}"/>
    <cellStyle name="EYnumber 2 5 3 6 3 2" xfId="27270" xr:uid="{6793FF52-32D3-4855-86F3-78BC34B550DA}"/>
    <cellStyle name="EYnumber 2 5 3 6 3 3" xfId="33311" xr:uid="{330E0E5F-E3A3-42C7-A4B7-1AD9F318463E}"/>
    <cellStyle name="EYnumber 2 5 3 6 3 4" xfId="39272" xr:uid="{7CC6AE98-03EF-47DC-8D23-E29314293703}"/>
    <cellStyle name="EYnumber 2 5 3 6 3 5" xfId="19787" xr:uid="{2AB0DB88-8455-469E-AC3D-2889EB8B2F95}"/>
    <cellStyle name="EYnumber 2 5 3 6 4" xfId="23024" xr:uid="{ADAC9C8F-EA4D-4B9F-9ED7-120A5474C232}"/>
    <cellStyle name="EYnumber 2 5 3 6 5" xfId="29153" xr:uid="{16A09B41-01A9-4B0D-AA5D-C59119DBE09B}"/>
    <cellStyle name="EYnumber 2 5 3 6 6" xfId="35119" xr:uid="{C9FD9E8A-A717-42F3-9F1B-5457DADE6CE7}"/>
    <cellStyle name="EYnumber 2 5 3 6 7" xfId="43451" xr:uid="{C5D8B57D-FB4D-46DD-B542-42FF53F638EE}"/>
    <cellStyle name="EYnumber 2 5 3 6 8" xfId="15546" xr:uid="{D71B7BC0-E6B2-47A5-B8F2-19F3A09787E4}"/>
    <cellStyle name="EYnumber 2 5 3 7" xfId="9520" xr:uid="{869C8076-4C6F-4883-AD9A-EDA27D0BE9EE}"/>
    <cellStyle name="EYnumber 2 5 3 7 2" xfId="25125" xr:uid="{4DBCB3A9-B2A0-423A-8242-1110AA05321D}"/>
    <cellStyle name="EYnumber 2 5 3 7 3" xfId="31217" xr:uid="{DDBD6399-C611-42A6-97AD-BCAB0B463E11}"/>
    <cellStyle name="EYnumber 2 5 3 7 4" xfId="37180" xr:uid="{0733D7F0-B259-4FFB-9304-6AFCB2D2613D}"/>
    <cellStyle name="EYnumber 2 5 3 7 5" xfId="17644" xr:uid="{8594C6EA-C90A-4E71-8A2C-564DCFE39ADE}"/>
    <cellStyle name="EYnumber 2 5 3 8" xfId="22170" xr:uid="{ECB292CB-A076-4184-85AD-CED0CD73B954}"/>
    <cellStyle name="EYnumber 2 5 3 9" xfId="22549" xr:uid="{6432B5A7-1012-4595-9C8B-A6BFC66F8B1B}"/>
    <cellStyle name="EYnumber 2 5 4" xfId="5915" xr:uid="{14BC80B5-8F27-46AC-8F7E-994DD8944A26}"/>
    <cellStyle name="EYnumber 2 5 4 10" xfId="22501" xr:uid="{42260E1C-85F4-434B-BD2F-A71FC360B0A5}"/>
    <cellStyle name="EYnumber 2 5 4 11" xfId="22624" xr:uid="{0DCD29FF-709F-41EB-8E81-7B5709BC2AC3}"/>
    <cellStyle name="EYnumber 2 5 4 12" xfId="41336" xr:uid="{4C03D6C2-20CD-4F38-86D7-12CADCB66A57}"/>
    <cellStyle name="EYnumber 2 5 4 13" xfId="15115" xr:uid="{31F3D01C-2CC2-49B6-BFB2-32B1FE825D72}"/>
    <cellStyle name="EYnumber 2 5 4 2" xfId="8030" xr:uid="{82DC7F37-224E-4AE4-BA84-38DB4A073150}"/>
    <cellStyle name="EYnumber 2 5 4 2 2" xfId="10437" xr:uid="{A25BE3B0-CC8D-4CDB-82CF-5686C3E9A65D}"/>
    <cellStyle name="EYnumber 2 5 4 2 2 2" xfId="26042" xr:uid="{7A6D3177-AF03-40D5-BFDC-806E6651FD2D}"/>
    <cellStyle name="EYnumber 2 5 4 2 2 3" xfId="32117" xr:uid="{B13E3FFE-5F9A-4113-B9C1-72374083D7E4}"/>
    <cellStyle name="EYnumber 2 5 4 2 2 4" xfId="38080" xr:uid="{D38496DC-A91C-4EF5-BF09-BC0EA74EC1B2}"/>
    <cellStyle name="EYnumber 2 5 4 2 2 5" xfId="44104" xr:uid="{E4189362-2FD3-411F-AFA9-5457688DCFF2}"/>
    <cellStyle name="EYnumber 2 5 4 2 2 6" xfId="18559" xr:uid="{1DD68B75-B254-465C-B2E7-4643DA3A755D}"/>
    <cellStyle name="EYnumber 2 5 4 2 3" xfId="12282" xr:uid="{05CA330C-D85A-45D8-9C33-33B9E29E36CD}"/>
    <cellStyle name="EYnumber 2 5 4 2 3 2" xfId="27887" xr:uid="{03CDE3E8-9F6D-435A-BA9E-F2CAF06AF864}"/>
    <cellStyle name="EYnumber 2 5 4 2 3 3" xfId="33924" xr:uid="{9F8CE40A-9060-4C91-9C0B-840669F2F1E2}"/>
    <cellStyle name="EYnumber 2 5 4 2 3 4" xfId="39885" xr:uid="{C323B458-558C-4715-BEFC-9898B6669D18}"/>
    <cellStyle name="EYnumber 2 5 4 2 3 5" xfId="45209" xr:uid="{B86DC457-F509-49AF-B049-AA4296E55F00}"/>
    <cellStyle name="EYnumber 2 5 4 2 3 6" xfId="20404" xr:uid="{B4589C5B-BE00-4B4B-AA4D-4D6EB9B09826}"/>
    <cellStyle name="EYnumber 2 5 4 2 4" xfId="23642" xr:uid="{C0CD47C1-C891-442F-87EF-713767D7A67C}"/>
    <cellStyle name="EYnumber 2 5 4 2 5" xfId="29766" xr:uid="{D713650C-FEF5-4B4E-8279-76CBCA7A5FC1}"/>
    <cellStyle name="EYnumber 2 5 4 2 6" xfId="35732" xr:uid="{CF9D3AB1-912B-4759-8CD3-0A29C7CE08DF}"/>
    <cellStyle name="EYnumber 2 5 4 2 7" xfId="42044" xr:uid="{FE947C89-D838-4712-8597-F17B0B97D0E7}"/>
    <cellStyle name="EYnumber 2 5 4 2 8" xfId="16163" xr:uid="{223B52C2-17C4-4327-ABEC-57DE33B2BBC6}"/>
    <cellStyle name="EYnumber 2 5 4 3" xfId="7542" xr:uid="{B3957C0A-575A-4E20-8A3D-BC3918735D1E}"/>
    <cellStyle name="EYnumber 2 5 4 3 2" xfId="9950" xr:uid="{0B000F78-17F3-43C0-8AD0-78C7717F6A6A}"/>
    <cellStyle name="EYnumber 2 5 4 3 2 2" xfId="25555" xr:uid="{ADF988AD-EE15-41D9-9881-4A0CB0E87780}"/>
    <cellStyle name="EYnumber 2 5 4 3 2 3" xfId="31634" xr:uid="{9566D081-A27B-4B0A-A868-50AFF32F908F}"/>
    <cellStyle name="EYnumber 2 5 4 3 2 4" xfId="37597" xr:uid="{8ACA56E6-BEAE-4BBA-8EBA-B76239064EDA}"/>
    <cellStyle name="EYnumber 2 5 4 3 2 5" xfId="43802" xr:uid="{EEC9DE27-2555-47B3-9E7D-0E5883FB6574}"/>
    <cellStyle name="EYnumber 2 5 4 3 2 6" xfId="18072" xr:uid="{44A8520C-28CC-4D01-9DED-B8F86D514BB1}"/>
    <cellStyle name="EYnumber 2 5 4 3 3" xfId="11795" xr:uid="{67F38415-39DC-4E3D-AFAD-F26C26CBCE3E}"/>
    <cellStyle name="EYnumber 2 5 4 3 3 2" xfId="27400" xr:uid="{8ADF150F-CA1D-4C2E-805C-1B3A205A92B9}"/>
    <cellStyle name="EYnumber 2 5 4 3 3 3" xfId="33441" xr:uid="{BA8FEDAE-1C95-44FE-9D7B-A0B44C976CA4}"/>
    <cellStyle name="EYnumber 2 5 4 3 3 4" xfId="39402" xr:uid="{FB85CC7F-DD2C-43D3-9CC2-280B6BFFDAF3}"/>
    <cellStyle name="EYnumber 2 5 4 3 3 5" xfId="44907" xr:uid="{234844B3-9BAA-4134-81E3-CB21C5A29E5A}"/>
    <cellStyle name="EYnumber 2 5 4 3 3 6" xfId="19917" xr:uid="{A8240E90-59A2-4BAB-94E5-679407A527FF}"/>
    <cellStyle name="EYnumber 2 5 4 3 4" xfId="23154" xr:uid="{3097DB9F-C38D-4FAD-9C7C-05400C101791}"/>
    <cellStyle name="EYnumber 2 5 4 3 5" xfId="29283" xr:uid="{8F320121-3BBC-4696-9E74-86CB32D3C63D}"/>
    <cellStyle name="EYnumber 2 5 4 3 6" xfId="35249" xr:uid="{5C1FC79A-4109-472B-BB59-BF94AA0FE1B4}"/>
    <cellStyle name="EYnumber 2 5 4 3 7" xfId="41742" xr:uid="{B6573490-056D-4A1F-8BEA-4FC7BA30BC30}"/>
    <cellStyle name="EYnumber 2 5 4 3 8" xfId="15676" xr:uid="{505D712B-BA45-4FE1-87C0-25A453ABC818}"/>
    <cellStyle name="EYnumber 2 5 4 4" xfId="7766" xr:uid="{F81EAE98-BE15-4489-A2EC-3A5FF9110FA7}"/>
    <cellStyle name="EYnumber 2 5 4 4 2" xfId="10174" xr:uid="{7144BDF4-BDAC-457B-930E-CFA51EAA60D4}"/>
    <cellStyle name="EYnumber 2 5 4 4 2 2" xfId="25779" xr:uid="{6D8923B0-848F-415D-ACDD-16BC8B8AEBC3}"/>
    <cellStyle name="EYnumber 2 5 4 4 2 3" xfId="31857" xr:uid="{0EA2C385-28DE-4F6B-B684-A6A42553B002}"/>
    <cellStyle name="EYnumber 2 5 4 4 2 4" xfId="37820" xr:uid="{B5CB6886-A97D-4D56-923E-EDAAA2D140B4}"/>
    <cellStyle name="EYnumber 2 5 4 4 2 5" xfId="43897" xr:uid="{B33B40F8-AA89-41E3-ABE0-91982267B1CE}"/>
    <cellStyle name="EYnumber 2 5 4 4 2 6" xfId="18296" xr:uid="{B3750CF4-6AD3-40BA-9802-A9AE0AFDE52D}"/>
    <cellStyle name="EYnumber 2 5 4 4 3" xfId="12019" xr:uid="{DF4AEBC5-29C1-459C-9805-31C8F7ECC478}"/>
    <cellStyle name="EYnumber 2 5 4 4 3 2" xfId="27624" xr:uid="{4503C09C-F318-4C40-91FF-638EE2A599E9}"/>
    <cellStyle name="EYnumber 2 5 4 4 3 3" xfId="33664" xr:uid="{7D0CF5C1-EC14-4F74-BD01-BFC0BE7C30C7}"/>
    <cellStyle name="EYnumber 2 5 4 4 3 4" xfId="39625" xr:uid="{B477DBF3-DE8F-40E8-A431-E95084D0CFFB}"/>
    <cellStyle name="EYnumber 2 5 4 4 3 5" xfId="45002" xr:uid="{9ABC40E2-B9EB-4CEE-BC5C-E134CF11A68C}"/>
    <cellStyle name="EYnumber 2 5 4 4 3 6" xfId="20141" xr:uid="{43D17511-D195-44C2-9DF0-65FE3A4538C9}"/>
    <cellStyle name="EYnumber 2 5 4 4 4" xfId="23378" xr:uid="{76004996-F63B-4162-BB28-7723D0741C40}"/>
    <cellStyle name="EYnumber 2 5 4 4 5" xfId="29506" xr:uid="{4EC27A17-8C40-47E5-8205-D01149F9018F}"/>
    <cellStyle name="EYnumber 2 5 4 4 6" xfId="35472" xr:uid="{ACE529CF-6D6F-478A-8E68-6C3AB663B1B1}"/>
    <cellStyle name="EYnumber 2 5 4 4 7" xfId="41837" xr:uid="{A8842763-3737-4243-A99C-BFA46D7D34E2}"/>
    <cellStyle name="EYnumber 2 5 4 4 8" xfId="15900" xr:uid="{D83B9071-3EC2-4DAC-B77C-8E5412520A69}"/>
    <cellStyle name="EYnumber 2 5 4 5" xfId="8824" xr:uid="{D88D4CFB-4E82-4379-AAFC-F86F9AE65DA8}"/>
    <cellStyle name="EYnumber 2 5 4 5 2" xfId="11230" xr:uid="{FF83F3DB-360A-4011-94DD-17B98F7C6E68}"/>
    <cellStyle name="EYnumber 2 5 4 5 2 2" xfId="26835" xr:uid="{A6E7D335-59D1-477C-856E-DBA4A0690188}"/>
    <cellStyle name="EYnumber 2 5 4 5 2 3" xfId="32888" xr:uid="{103D1000-256D-4799-A35D-55D607702DCF}"/>
    <cellStyle name="EYnumber 2 5 4 5 2 4" xfId="38850" xr:uid="{68DC9CD6-35BD-4007-9750-1283C515D28D}"/>
    <cellStyle name="EYnumber 2 5 4 5 2 5" xfId="19352" xr:uid="{7D305447-425A-447C-8C93-746FDA23F389}"/>
    <cellStyle name="EYnumber 2 5 4 5 3" xfId="13075" xr:uid="{EEC356A5-3243-4D3F-A67B-5237CDF53ADA}"/>
    <cellStyle name="EYnumber 2 5 4 5 3 2" xfId="28680" xr:uid="{28C98422-6047-47D1-9BA0-9CC291CD7E73}"/>
    <cellStyle name="EYnumber 2 5 4 5 3 3" xfId="34694" xr:uid="{0CAEC358-13F6-4C28-B642-3AE890DB8213}"/>
    <cellStyle name="EYnumber 2 5 4 5 3 4" xfId="40655" xr:uid="{6EF05FC1-DA22-4877-9108-06A44F6BFD56}"/>
    <cellStyle name="EYnumber 2 5 4 5 3 5" xfId="21197" xr:uid="{B48004E9-EBCB-4D0A-B213-7F4BA603469E}"/>
    <cellStyle name="EYnumber 2 5 4 5 4" xfId="24436" xr:uid="{EE99CC97-E730-413C-BD35-64BA4369E961}"/>
    <cellStyle name="EYnumber 2 5 4 5 5" xfId="30537" xr:uid="{97D5EFA6-DAA1-4738-94E2-0E794BDBAAA5}"/>
    <cellStyle name="EYnumber 2 5 4 5 6" xfId="36502" xr:uid="{F125CA37-3DC6-4626-B20B-E8CE0402B402}"/>
    <cellStyle name="EYnumber 2 5 4 5 7" xfId="43262" xr:uid="{F4FADAB9-AA3D-4CD3-B20F-E23F9647B10D}"/>
    <cellStyle name="EYnumber 2 5 4 5 8" xfId="16956" xr:uid="{8E9AEB88-4AFA-4155-AB59-20CFA8E46BE4}"/>
    <cellStyle name="EYnumber 2 5 4 6" xfId="9320" xr:uid="{F24ADCA4-166B-4595-A8E3-29E3615FD0C0}"/>
    <cellStyle name="EYnumber 2 5 4 6 2" xfId="24925" xr:uid="{4B81F917-3820-4914-B427-D692BABA1144}"/>
    <cellStyle name="EYnumber 2 5 4 6 3" xfId="31018" xr:uid="{CD8DA78E-18B0-4BE1-BDDB-0DCB088BF023}"/>
    <cellStyle name="EYnumber 2 5 4 6 4" xfId="36981" xr:uid="{9B0D3DFC-782F-46C8-A8BA-B32FE9E190C2}"/>
    <cellStyle name="EYnumber 2 5 4 6 5" xfId="43080" xr:uid="{935B0889-58EC-49C7-A534-5A1F11B60140}"/>
    <cellStyle name="EYnumber 2 5 4 6 6" xfId="17444" xr:uid="{58125247-B947-496F-9C13-B3BF6564E331}"/>
    <cellStyle name="EYnumber 2 5 4 7" xfId="9488" xr:uid="{1350AA56-8A35-4E1A-BB43-DAB467277DA9}"/>
    <cellStyle name="EYnumber 2 5 4 7 2" xfId="25093" xr:uid="{1DE6DA62-EB7F-4F64-981A-F9EDD81472E0}"/>
    <cellStyle name="EYnumber 2 5 4 7 3" xfId="31185" xr:uid="{95494D9C-7B21-4010-A709-9EAF548C5A7F}"/>
    <cellStyle name="EYnumber 2 5 4 7 4" xfId="37148" xr:uid="{E3580BC7-3A74-4029-A2A6-5E89852746C0}"/>
    <cellStyle name="EYnumber 2 5 4 7 5" xfId="17612" xr:uid="{6550ED69-7EB6-4E3F-9A3D-E5D77150E45B}"/>
    <cellStyle name="EYnumber 2 5 4 8" xfId="21450" xr:uid="{A2508378-2EC7-4BEB-8AF8-DEB1F4E19EE4}"/>
    <cellStyle name="EYnumber 2 5 4 9" xfId="22274" xr:uid="{E84F3CDB-FF81-4E93-B298-BF88C4E9DF40}"/>
    <cellStyle name="EYnumber 2 5 5" xfId="7352" xr:uid="{7BF8E20A-1287-4754-94B7-9CDF4E4DBCEC}"/>
    <cellStyle name="EYnumber 2 5 5 2" xfId="9760" xr:uid="{815ADA39-4F84-4A97-882C-5185DF77A4E6}"/>
    <cellStyle name="EYnumber 2 5 5 2 2" xfId="25365" xr:uid="{D1EEF8BE-949E-42E2-842C-B8845020CDD8}"/>
    <cellStyle name="EYnumber 2 5 5 2 3" xfId="31444" xr:uid="{CB909555-5150-4ED9-8587-7F426534BCA0}"/>
    <cellStyle name="EYnumber 2 5 5 2 4" xfId="37407" xr:uid="{CA7E1B48-1CF1-4704-8D69-5DFECFB94E07}"/>
    <cellStyle name="EYnumber 2 5 5 2 5" xfId="43686" xr:uid="{BE49ECD3-BCA7-4D86-862C-308A549FB7A3}"/>
    <cellStyle name="EYnumber 2 5 5 2 6" xfId="17882" xr:uid="{623EC33A-BFF4-4A76-9AB8-04FCA288CC98}"/>
    <cellStyle name="EYnumber 2 5 5 3" xfId="11605" xr:uid="{46237500-E0C5-45C3-B73F-7A8C011E5043}"/>
    <cellStyle name="EYnumber 2 5 5 3 2" xfId="27210" xr:uid="{CBBA5E34-F255-4A56-863D-BC22CDA621B5}"/>
    <cellStyle name="EYnumber 2 5 5 3 3" xfId="33251" xr:uid="{3918BD66-1404-4EA2-BDC2-C9BEB71F0D8F}"/>
    <cellStyle name="EYnumber 2 5 5 3 4" xfId="39212" xr:uid="{B9C795DD-55AD-49A5-BB6C-92354F2F17AD}"/>
    <cellStyle name="EYnumber 2 5 5 3 5" xfId="44791" xr:uid="{671FE215-6B6B-4CFB-87DE-43B8EF94EC48}"/>
    <cellStyle name="EYnumber 2 5 5 3 6" xfId="19727" xr:uid="{1D85FE3F-BF6F-4B3C-9792-73AFF746C501}"/>
    <cellStyle name="EYnumber 2 5 5 4" xfId="22964" xr:uid="{4D725F9B-BF8E-4C7F-9C17-662459E15402}"/>
    <cellStyle name="EYnumber 2 5 5 5" xfId="29093" xr:uid="{BF2A598C-5255-48B7-B083-B1CF49C86178}"/>
    <cellStyle name="EYnumber 2 5 5 6" xfId="35059" xr:uid="{B0B0C21B-0B75-4B42-90BC-6E755014A0A4}"/>
    <cellStyle name="EYnumber 2 5 5 7" xfId="41626" xr:uid="{32D49D9F-C0AF-4ED1-91F3-563DAB4C8587}"/>
    <cellStyle name="EYnumber 2 5 5 8" xfId="15486" xr:uid="{9529CE17-4152-4E5B-92E4-A90EFF930767}"/>
    <cellStyle name="EYnumber 2 5 6" xfId="7305" xr:uid="{67126788-4D10-4A21-90F7-C4DF87E43733}"/>
    <cellStyle name="EYnumber 2 5 6 2" xfId="9713" xr:uid="{4683FAE4-DC60-465B-98AE-511FAFAE4942}"/>
    <cellStyle name="EYnumber 2 5 6 2 2" xfId="25318" xr:uid="{AC0E43E9-E97D-410C-B301-6A12190F0E7B}"/>
    <cellStyle name="EYnumber 2 5 6 2 3" xfId="31398" xr:uid="{72664535-B2D1-47B6-A8BC-ADA0AE8B1E07}"/>
    <cellStyle name="EYnumber 2 5 6 2 4" xfId="37361" xr:uid="{8DBB080A-D222-4767-9FBE-63612A51182F}"/>
    <cellStyle name="EYnumber 2 5 6 2 5" xfId="44399" xr:uid="{41ED18C0-95EB-4876-B612-1C1DD3AE927B}"/>
    <cellStyle name="EYnumber 2 5 6 2 6" xfId="17836" xr:uid="{0D5A9FAB-698C-4C47-921A-F251B3183B8A}"/>
    <cellStyle name="EYnumber 2 5 6 3" xfId="11559" xr:uid="{9E04D484-6965-4424-BA90-0651D580E9CB}"/>
    <cellStyle name="EYnumber 2 5 6 3 2" xfId="27164" xr:uid="{BB1E9566-6458-4323-81F2-56CFFD361FFA}"/>
    <cellStyle name="EYnumber 2 5 6 3 3" xfId="33205" xr:uid="{8A9DFDAB-363B-4AD6-95B4-90CD8D1F00F7}"/>
    <cellStyle name="EYnumber 2 5 6 3 4" xfId="39166" xr:uid="{60ED3890-8B08-4162-AE29-D3627411F5CA}"/>
    <cellStyle name="EYnumber 2 5 6 3 5" xfId="45504" xr:uid="{00F00C0B-B15A-4B59-A83E-2976EDD7869B}"/>
    <cellStyle name="EYnumber 2 5 6 3 6" xfId="19681" xr:uid="{8A27D7CF-F66E-4162-8201-85711136F057}"/>
    <cellStyle name="EYnumber 2 5 6 4" xfId="22917" xr:uid="{A3702475-9FEC-4E69-8C0C-696B2CD55085}"/>
    <cellStyle name="EYnumber 2 5 6 5" xfId="29047" xr:uid="{FF8B901B-1621-41E2-9A0A-FC0367931ED7}"/>
    <cellStyle name="EYnumber 2 5 6 6" xfId="35013" xr:uid="{3247A36C-8261-4CDC-92D6-360DB03606FB}"/>
    <cellStyle name="EYnumber 2 5 6 7" xfId="42339" xr:uid="{B92C7CBA-C084-49AF-9EFB-D11AEF7BA0E8}"/>
    <cellStyle name="EYnumber 2 5 6 8" xfId="15440" xr:uid="{8A7F75DB-7BC7-495B-ABA3-18CF69BE9CFC}"/>
    <cellStyle name="EYnumber 2 5 7" xfId="7864" xr:uid="{7DC3F9D5-1F2B-43FE-92C0-780A689CF1CF}"/>
    <cellStyle name="EYnumber 2 5 7 2" xfId="10271" xr:uid="{6BFEAB87-2CC0-4601-A735-1D94DDB168BC}"/>
    <cellStyle name="EYnumber 2 5 7 2 2" xfId="25876" xr:uid="{DA998B23-D6FF-4A77-B053-1047D60331BE}"/>
    <cellStyle name="EYnumber 2 5 7 2 3" xfId="31954" xr:uid="{0EEB7116-ABE5-44B2-8F88-09D86EC19717}"/>
    <cellStyle name="EYnumber 2 5 7 2 4" xfId="37917" xr:uid="{FF06AB59-38D3-40E4-96F0-DD66B21AD044}"/>
    <cellStyle name="EYnumber 2 5 7 2 5" xfId="18393" xr:uid="{69B478B8-F982-43DF-9632-B87465F86D7E}"/>
    <cellStyle name="EYnumber 2 5 7 3" xfId="12116" xr:uid="{FA77B0D0-D75A-46DC-A40B-CEDC5A049F25}"/>
    <cellStyle name="EYnumber 2 5 7 3 2" xfId="27721" xr:uid="{7D8D7899-795C-42E7-AEAE-A01E685BB89E}"/>
    <cellStyle name="EYnumber 2 5 7 3 3" xfId="33761" xr:uid="{1D6CBEA0-400F-4B98-AB3E-80F83B8C31F8}"/>
    <cellStyle name="EYnumber 2 5 7 3 4" xfId="39722" xr:uid="{9CDE1B84-F401-4455-BC13-AE4E8D9B579E}"/>
    <cellStyle name="EYnumber 2 5 7 3 5" xfId="20238" xr:uid="{44CE43EA-14EB-4CE4-8EBD-934A7618439C}"/>
    <cellStyle name="EYnumber 2 5 7 4" xfId="23476" xr:uid="{0FE6F100-06ED-4C27-A7E8-468190934212}"/>
    <cellStyle name="EYnumber 2 5 7 5" xfId="29603" xr:uid="{3188E2BE-35B6-4EBA-822A-E042EECEB734}"/>
    <cellStyle name="EYnumber 2 5 7 6" xfId="35569" xr:uid="{0ECF12BE-C873-4A86-B5A2-7972534D3912}"/>
    <cellStyle name="EYnumber 2 5 7 7" xfId="42702" xr:uid="{31947D47-44A6-4A00-B3BF-91149CB753CF}"/>
    <cellStyle name="EYnumber 2 5 7 8" xfId="15997" xr:uid="{9C516EE3-4683-421B-84D4-D829FA19F101}"/>
    <cellStyle name="EYnumber 2 5 8" xfId="8694" xr:uid="{51EDF55E-A42C-478B-B90C-05BD20050C4F}"/>
    <cellStyle name="EYnumber 2 5 8 2" xfId="11100" xr:uid="{22EDD413-422A-47C2-BDB1-11668845BC2B}"/>
    <cellStyle name="EYnumber 2 5 8 2 2" xfId="26705" xr:uid="{D6734C4D-CDCF-41C4-AD5E-FFC276795F7D}"/>
    <cellStyle name="EYnumber 2 5 8 2 3" xfId="32766" xr:uid="{C8995081-1784-4EEF-8EF3-C78BD8E0B873}"/>
    <cellStyle name="EYnumber 2 5 8 2 4" xfId="38728" xr:uid="{DC777B95-FA77-4043-9DB8-595D66A4C5FF}"/>
    <cellStyle name="EYnumber 2 5 8 2 5" xfId="19222" xr:uid="{27E9EED3-55AF-4974-8EF2-63FB3856A5F2}"/>
    <cellStyle name="EYnumber 2 5 8 3" xfId="12945" xr:uid="{7077F099-CD4D-4092-96BC-D89DA7AE052D}"/>
    <cellStyle name="EYnumber 2 5 8 3 2" xfId="28550" xr:uid="{6B5DD05B-5F1D-4A9A-894D-1215FAB9D560}"/>
    <cellStyle name="EYnumber 2 5 8 3 3" xfId="34572" xr:uid="{97FE471A-1ED5-4F4E-A0B8-515E33C1EF1F}"/>
    <cellStyle name="EYnumber 2 5 8 3 4" xfId="40533" xr:uid="{C6EE0756-2F3C-426D-9365-59EB2215984B}"/>
    <cellStyle name="EYnumber 2 5 8 3 5" xfId="21067" xr:uid="{7AF58D5B-E4F7-4160-9C04-E5200D26E10F}"/>
    <cellStyle name="EYnumber 2 5 8 4" xfId="24306" xr:uid="{80074886-623B-4819-BC8B-51E7F37C5AE1}"/>
    <cellStyle name="EYnumber 2 5 8 5" xfId="30415" xr:uid="{C52451AB-08BC-45A5-A483-A81E43FFCB90}"/>
    <cellStyle name="EYnumber 2 5 8 6" xfId="36380" xr:uid="{9297664F-E527-405F-BE54-9E36C29F34BD}"/>
    <cellStyle name="EYnumber 2 5 8 7" xfId="43526" xr:uid="{84623C4B-093E-4DDE-85A2-4533ED80C5D9}"/>
    <cellStyle name="EYnumber 2 5 8 8" xfId="16826" xr:uid="{80A50CF8-FE86-40EA-99D1-A25A303FB28C}"/>
    <cellStyle name="EYnumber 2 5 9" xfId="9075" xr:uid="{967E653B-70CE-4833-9174-0A657F4EAE36}"/>
    <cellStyle name="EYnumber 2 5 9 2" xfId="24680" xr:uid="{14D59702-6D87-4A90-9E72-EF8906D86ECA}"/>
    <cellStyle name="EYnumber 2 5 9 3" xfId="30774" xr:uid="{7A841D63-0929-404C-98F5-C0A9B86474E7}"/>
    <cellStyle name="EYnumber 2 5 9 4" xfId="36737" xr:uid="{870CE50D-CFF4-4072-97F5-E13336766132}"/>
    <cellStyle name="EYnumber 2 5 9 5" xfId="17199" xr:uid="{1CAC5F2E-B000-4511-B30C-A3F032CFD786}"/>
    <cellStyle name="EYnumber 2 6" xfId="1585" xr:uid="{8EE12E26-37D2-408E-A88F-E09F90E99D34}"/>
    <cellStyle name="EYnumber 2 6 10" xfId="21984" xr:uid="{09C930B5-F7EB-42C7-9435-E0BB7237CDCE}"/>
    <cellStyle name="EYnumber 2 6 11" xfId="41200" xr:uid="{B284D87D-2DBA-47D5-A97D-70978D78F06C}"/>
    <cellStyle name="EYnumber 2 6 12" xfId="14976" xr:uid="{34138722-7198-450F-9D0A-1C5D2D714296}"/>
    <cellStyle name="EYnumber 2 6 2" xfId="5930" xr:uid="{3A31AFC2-A5D4-4DB2-9723-1AE7ED83572B}"/>
    <cellStyle name="EYnumber 2 6 2 10" xfId="21894" xr:uid="{691DFEA7-8896-489D-8538-916109262003}"/>
    <cellStyle name="EYnumber 2 6 2 11" xfId="22734" xr:uid="{07D3AFE4-E2DF-4528-A3F1-842EC4E22A25}"/>
    <cellStyle name="EYnumber 2 6 2 12" xfId="41351" xr:uid="{50E10BE5-7219-4D4C-9011-4E995988CCAF}"/>
    <cellStyle name="EYnumber 2 6 2 13" xfId="15130" xr:uid="{C39F6BF4-9BDA-42A2-AB60-263A8453827A}"/>
    <cellStyle name="EYnumber 2 6 2 2" xfId="8045" xr:uid="{645A4269-D584-4CA3-92B4-7679DEE064EE}"/>
    <cellStyle name="EYnumber 2 6 2 2 2" xfId="10452" xr:uid="{4BABCA2F-E8C1-4CB1-8EF3-BC5095A15BD1}"/>
    <cellStyle name="EYnumber 2 6 2 2 2 2" xfId="26057" xr:uid="{7D7BBF54-2217-4EE6-98C2-BF89FC793A81}"/>
    <cellStyle name="EYnumber 2 6 2 2 2 3" xfId="32132" xr:uid="{C7B4180A-C55A-444D-9D45-205F6EEB9C4F}"/>
    <cellStyle name="EYnumber 2 6 2 2 2 4" xfId="38095" xr:uid="{2BF75A1F-8375-4C98-BF73-78239530D690}"/>
    <cellStyle name="EYnumber 2 6 2 2 2 5" xfId="44119" xr:uid="{7D203EFB-DEA7-4CE2-A374-C4719CCE713C}"/>
    <cellStyle name="EYnumber 2 6 2 2 2 6" xfId="18574" xr:uid="{90ACB925-21E8-432B-BFA6-F31E323AD354}"/>
    <cellStyle name="EYnumber 2 6 2 2 3" xfId="12297" xr:uid="{868B966F-3400-4395-BBEB-2265115C278B}"/>
    <cellStyle name="EYnumber 2 6 2 2 3 2" xfId="27902" xr:uid="{BC0EC5FB-1E14-4637-AC43-CC242BC64503}"/>
    <cellStyle name="EYnumber 2 6 2 2 3 3" xfId="33939" xr:uid="{0B3E76B3-AA5A-4D4D-9F67-162D65CBF13C}"/>
    <cellStyle name="EYnumber 2 6 2 2 3 4" xfId="39900" xr:uid="{4C5EE653-A7C6-4DBE-BAA3-C5F02BFB1130}"/>
    <cellStyle name="EYnumber 2 6 2 2 3 5" xfId="45224" xr:uid="{FFBD5E38-06E5-4D87-BC3A-B573E889B7CC}"/>
    <cellStyle name="EYnumber 2 6 2 2 3 6" xfId="20419" xr:uid="{5FD0EC91-AFC6-498B-809D-78B6D94B2DEC}"/>
    <cellStyle name="EYnumber 2 6 2 2 4" xfId="23657" xr:uid="{EA07B1D6-CE9B-4BDF-992F-6B032D488558}"/>
    <cellStyle name="EYnumber 2 6 2 2 5" xfId="29781" xr:uid="{EBB861D8-90F4-40F7-9EAD-5A2BC705D8EF}"/>
    <cellStyle name="EYnumber 2 6 2 2 6" xfId="35747" xr:uid="{1F2CC1BB-6D54-476D-BBBB-8C7586C5C5B9}"/>
    <cellStyle name="EYnumber 2 6 2 2 7" xfId="42059" xr:uid="{2AFB8EA4-EB04-44B1-ADE8-E7CFF1A33762}"/>
    <cellStyle name="EYnumber 2 6 2 2 8" xfId="16178" xr:uid="{9DAC2610-47FF-4D64-9B7C-864B5DCC6D41}"/>
    <cellStyle name="EYnumber 2 6 2 3" xfId="8264" xr:uid="{820A5B56-25D2-494C-86F0-61FC7B1C1B6D}"/>
    <cellStyle name="EYnumber 2 6 2 3 2" xfId="10671" xr:uid="{244B39E6-3615-495C-9101-456DC0C669AB}"/>
    <cellStyle name="EYnumber 2 6 2 3 2 2" xfId="26276" xr:uid="{644B7125-576E-4399-A6E1-1D242397D4D5}"/>
    <cellStyle name="EYnumber 2 6 2 3 2 3" xfId="32349" xr:uid="{4A664238-EA51-4A49-9D42-C5C4B7A4DD4D}"/>
    <cellStyle name="EYnumber 2 6 2 3 2 4" xfId="38312" xr:uid="{C811ADEF-E98D-4528-B4B8-5EC289909017}"/>
    <cellStyle name="EYnumber 2 6 2 3 2 5" xfId="43789" xr:uid="{E5173CB1-4514-4573-B9BE-6005032C8994}"/>
    <cellStyle name="EYnumber 2 6 2 3 2 6" xfId="18793" xr:uid="{958F12FD-21FF-439A-BBF3-BAA3850E5EC9}"/>
    <cellStyle name="EYnumber 2 6 2 3 3" xfId="12516" xr:uid="{60DD2EEE-088F-452B-9DC4-65E473C79A18}"/>
    <cellStyle name="EYnumber 2 6 2 3 3 2" xfId="28121" xr:uid="{4134CBDD-3B18-4A5D-82DF-D075CBC97CB3}"/>
    <cellStyle name="EYnumber 2 6 2 3 3 3" xfId="34156" xr:uid="{3C2EDAB5-2669-4ACD-ADF8-B1E1E5A51938}"/>
    <cellStyle name="EYnumber 2 6 2 3 3 4" xfId="40117" xr:uid="{B4BFFED1-0F57-445E-8D5B-E5E8FF9A4301}"/>
    <cellStyle name="EYnumber 2 6 2 3 3 5" xfId="44894" xr:uid="{ACF38F97-C870-4931-9174-DF21781373D1}"/>
    <cellStyle name="EYnumber 2 6 2 3 3 6" xfId="20638" xr:uid="{58784184-52C1-4922-ACE5-8BD4BF02B4C6}"/>
    <cellStyle name="EYnumber 2 6 2 3 4" xfId="23876" xr:uid="{6E14F303-D775-4708-B407-1DEF2946C47F}"/>
    <cellStyle name="EYnumber 2 6 2 3 5" xfId="29998" xr:uid="{288DE508-B358-4FA0-83FE-2ABB54A7A2D1}"/>
    <cellStyle name="EYnumber 2 6 2 3 6" xfId="35964" xr:uid="{DFA3C309-2D5F-42DA-9AA8-24F41C88AAB1}"/>
    <cellStyle name="EYnumber 2 6 2 3 7" xfId="41729" xr:uid="{FDF53FE7-7464-4A83-914E-7CCC2D5DE5C7}"/>
    <cellStyle name="EYnumber 2 6 2 3 8" xfId="16397" xr:uid="{A8B6E5F9-EF84-4919-AB9C-AAC2450D858F}"/>
    <cellStyle name="EYnumber 2 6 2 4" xfId="8215" xr:uid="{5CF6CD16-348B-41C2-9E52-4406255E3E0E}"/>
    <cellStyle name="EYnumber 2 6 2 4 2" xfId="10622" xr:uid="{3E4BCE77-6FAE-4140-8BB0-DF9E6DA3028F}"/>
    <cellStyle name="EYnumber 2 6 2 4 2 2" xfId="26227" xr:uid="{0F1E68BF-0806-45F7-99D3-20C8AA5D41E5}"/>
    <cellStyle name="EYnumber 2 6 2 4 2 3" xfId="32301" xr:uid="{2DAFF41F-2729-44D6-9DD1-DA97223F52AF}"/>
    <cellStyle name="EYnumber 2 6 2 4 2 4" xfId="38264" xr:uid="{6662286A-11DA-4764-AD91-8049AF18C808}"/>
    <cellStyle name="EYnumber 2 6 2 4 2 5" xfId="43910" xr:uid="{509DCB08-F44B-4881-B44C-D30E74A1204D}"/>
    <cellStyle name="EYnumber 2 6 2 4 2 6" xfId="18744" xr:uid="{F8CE18C0-66A2-4919-A10A-38D98993A4A3}"/>
    <cellStyle name="EYnumber 2 6 2 4 3" xfId="12467" xr:uid="{44AC19BA-B2BE-4288-9F60-C1083C1D98DE}"/>
    <cellStyle name="EYnumber 2 6 2 4 3 2" xfId="28072" xr:uid="{D87A7A47-E5C9-46F2-B2AA-DB2315A8F1F6}"/>
    <cellStyle name="EYnumber 2 6 2 4 3 3" xfId="34108" xr:uid="{C4F217FB-42ED-4677-8A52-CD5002525B12}"/>
    <cellStyle name="EYnumber 2 6 2 4 3 4" xfId="40069" xr:uid="{2701A0D9-5216-440A-89CD-ABED69FB9F89}"/>
    <cellStyle name="EYnumber 2 6 2 4 3 5" xfId="45015" xr:uid="{D7991517-53DB-4DE6-857B-60FEE4DD1C00}"/>
    <cellStyle name="EYnumber 2 6 2 4 3 6" xfId="20589" xr:uid="{C29202B8-5524-4A9A-92DF-6B914B0104B5}"/>
    <cellStyle name="EYnumber 2 6 2 4 4" xfId="23827" xr:uid="{0AB30D61-0B3F-44D6-B9C1-691CDD86C523}"/>
    <cellStyle name="EYnumber 2 6 2 4 5" xfId="29950" xr:uid="{53DCE93E-D458-41EB-91DC-6551580FCC20}"/>
    <cellStyle name="EYnumber 2 6 2 4 6" xfId="35916" xr:uid="{C1DBB035-DF74-4DE6-B74D-C3BF6BDFDBB5}"/>
    <cellStyle name="EYnumber 2 6 2 4 7" xfId="41850" xr:uid="{1B877674-9060-4330-A9E7-D3362DE83B48}"/>
    <cellStyle name="EYnumber 2 6 2 4 8" xfId="16348" xr:uid="{7940609E-5D15-4A11-8BF8-920B37F32C64}"/>
    <cellStyle name="EYnumber 2 6 2 5" xfId="8350" xr:uid="{042C28E9-EAE8-445C-B1C4-485CF52630F3}"/>
    <cellStyle name="EYnumber 2 6 2 5 2" xfId="10757" xr:uid="{A7834156-ADB7-49B3-A818-29468C1F5E45}"/>
    <cellStyle name="EYnumber 2 6 2 5 2 2" xfId="26362" xr:uid="{BDC1D246-CD3D-4D59-A6BD-14E7A4839892}"/>
    <cellStyle name="EYnumber 2 6 2 5 2 3" xfId="32434" xr:uid="{685D163B-F891-43D3-A9D7-136B33A86023}"/>
    <cellStyle name="EYnumber 2 6 2 5 2 4" xfId="38397" xr:uid="{3DFB0E0C-7A95-4747-8FB5-8184265F67C0}"/>
    <cellStyle name="EYnumber 2 6 2 5 2 5" xfId="18879" xr:uid="{545D0CAE-83F9-4E60-80D4-3E2B82FE6FFE}"/>
    <cellStyle name="EYnumber 2 6 2 5 3" xfId="12602" xr:uid="{BD4BBC8F-9CD4-407F-B009-593736302C05}"/>
    <cellStyle name="EYnumber 2 6 2 5 3 2" xfId="28207" xr:uid="{2781EBC2-89B6-45B4-97DE-6CB113041E15}"/>
    <cellStyle name="EYnumber 2 6 2 5 3 3" xfId="34241" xr:uid="{04719318-E6D5-4C0E-A8A4-4EE1CDDE084E}"/>
    <cellStyle name="EYnumber 2 6 2 5 3 4" xfId="40202" xr:uid="{A018CAC7-F31D-4F01-A168-B2CA2CA10041}"/>
    <cellStyle name="EYnumber 2 6 2 5 3 5" xfId="20724" xr:uid="{AA7D1352-4DFE-4942-98AA-399775616EAB}"/>
    <cellStyle name="EYnumber 2 6 2 5 4" xfId="23962" xr:uid="{864FDEF3-9766-4319-B20A-D96202517E2B}"/>
    <cellStyle name="EYnumber 2 6 2 5 5" xfId="30083" xr:uid="{3ADA332D-3DB0-42E5-953C-C2C2ACAA9EC3}"/>
    <cellStyle name="EYnumber 2 6 2 5 6" xfId="36049" xr:uid="{7CF8A6F3-9072-4689-843A-DEF0E73464F9}"/>
    <cellStyle name="EYnumber 2 6 2 5 7" xfId="43277" xr:uid="{2A61CB53-1FB1-47CE-9E67-48023D3F204C}"/>
    <cellStyle name="EYnumber 2 6 2 5 8" xfId="16483" xr:uid="{424A69CE-77A8-4AEF-9D6C-4F9BCA3B9363}"/>
    <cellStyle name="EYnumber 2 6 2 6" xfId="9335" xr:uid="{427E25FB-FC8D-45CD-B830-CB6383F1E85A}"/>
    <cellStyle name="EYnumber 2 6 2 6 2" xfId="24940" xr:uid="{D47253AE-4B9A-448A-BC72-A372B59E8D9A}"/>
    <cellStyle name="EYnumber 2 6 2 6 3" xfId="31033" xr:uid="{3AEDCAE1-9278-4AD7-96A6-A8B63F4F1BF9}"/>
    <cellStyle name="EYnumber 2 6 2 6 4" xfId="36996" xr:uid="{A60BF4E7-7BCC-4A7E-B6AE-2FE56012A989}"/>
    <cellStyle name="EYnumber 2 6 2 6 5" xfId="42672" xr:uid="{32683613-FA6F-462C-9221-282B66C56C30}"/>
    <cellStyle name="EYnumber 2 6 2 6 6" xfId="17459" xr:uid="{3DD731AB-1BB1-437F-98B8-A8D4F225EEBD}"/>
    <cellStyle name="EYnumber 2 6 2 7" xfId="9166" xr:uid="{2A51269B-9321-41E9-8836-67EA0F1FBA27}"/>
    <cellStyle name="EYnumber 2 6 2 7 2" xfId="24771" xr:uid="{42E2962B-9F92-4851-896B-7E22F068DB88}"/>
    <cellStyle name="EYnumber 2 6 2 7 3" xfId="30865" xr:uid="{AA98F0D4-F6A6-48EC-AA9A-F695945CC988}"/>
    <cellStyle name="EYnumber 2 6 2 7 4" xfId="36828" xr:uid="{6F28DE33-9A1B-46F0-99D3-1918DC967B61}"/>
    <cellStyle name="EYnumber 2 6 2 7 5" xfId="17290" xr:uid="{DD79D1CC-577C-4DEA-B1F1-CA23A33AD7E8}"/>
    <cellStyle name="EYnumber 2 6 2 8" xfId="21465" xr:uid="{4E18996A-5C23-41F3-80F3-939076FC1B62}"/>
    <cellStyle name="EYnumber 2 6 2 9" xfId="22289" xr:uid="{60AF89BA-7E7F-4081-8506-E4229F248E40}"/>
    <cellStyle name="EYnumber 2 6 3" xfId="7875" xr:uid="{8A888090-EA26-4690-BBD6-0FCBDFD56BA6}"/>
    <cellStyle name="EYnumber 2 6 3 2" xfId="10282" xr:uid="{233413A2-A98D-4829-AD76-476A73402BC2}"/>
    <cellStyle name="EYnumber 2 6 3 2 2" xfId="25887" xr:uid="{478D1825-71C5-4545-9C42-B7F960BA673E}"/>
    <cellStyle name="EYnumber 2 6 3 2 3" xfId="31965" xr:uid="{D07388E4-F923-4CD0-B087-906461EDA9D6}"/>
    <cellStyle name="EYnumber 2 6 3 2 4" xfId="37928" xr:uid="{3881070E-77E6-44B4-841A-1EBD454EECEE}"/>
    <cellStyle name="EYnumber 2 6 3 2 5" xfId="43966" xr:uid="{B17FB2F4-6DEC-465B-99BC-8CB15BD55BAC}"/>
    <cellStyle name="EYnumber 2 6 3 2 6" xfId="18404" xr:uid="{A74058D0-2702-4918-B4EF-F561B1A71B41}"/>
    <cellStyle name="EYnumber 2 6 3 3" xfId="12127" xr:uid="{19854773-E012-4371-AC92-758E47DE3D45}"/>
    <cellStyle name="EYnumber 2 6 3 3 2" xfId="27732" xr:uid="{CC21A8E6-58D8-431E-B103-0B2F2D2764E4}"/>
    <cellStyle name="EYnumber 2 6 3 3 3" xfId="33772" xr:uid="{AF409702-C3C2-4748-9499-1FBFDEC7DF32}"/>
    <cellStyle name="EYnumber 2 6 3 3 4" xfId="39733" xr:uid="{33F17F49-D3B6-44D3-AEF4-3A12AE6D5E36}"/>
    <cellStyle name="EYnumber 2 6 3 3 5" xfId="45071" xr:uid="{03C2E1D9-EA71-4406-98FA-5458561866E8}"/>
    <cellStyle name="EYnumber 2 6 3 3 6" xfId="20249" xr:uid="{93F86F3B-E1FD-49CE-9FEA-68AEB736D4F1}"/>
    <cellStyle name="EYnumber 2 6 3 4" xfId="23487" xr:uid="{BFE6A481-1298-4424-8976-8A6C0364D026}"/>
    <cellStyle name="EYnumber 2 6 3 5" xfId="29614" xr:uid="{79940DAF-8AD1-4582-A843-6F50294CB790}"/>
    <cellStyle name="EYnumber 2 6 3 6" xfId="35580" xr:uid="{305A6DC9-1DD2-415D-B61D-3B5718B1BB18}"/>
    <cellStyle name="EYnumber 2 6 3 7" xfId="41906" xr:uid="{2E0C9D28-36FF-4CD3-949D-28E4980C9166}"/>
    <cellStyle name="EYnumber 2 6 3 8" xfId="16008" xr:uid="{40EAB74C-5067-415C-835F-8AE15F57B7DF}"/>
    <cellStyle name="EYnumber 2 6 4" xfId="7618" xr:uid="{B8869E02-AACB-470B-BEF5-3335A327F727}"/>
    <cellStyle name="EYnumber 2 6 4 2" xfId="10026" xr:uid="{3A888515-1D9C-424E-B966-22BDDEC4D550}"/>
    <cellStyle name="EYnumber 2 6 4 2 2" xfId="25631" xr:uid="{87922F9E-0038-479C-9A24-FFB98C1C207A}"/>
    <cellStyle name="EYnumber 2 6 4 2 3" xfId="31709" xr:uid="{6099EA66-8898-451F-8959-D52E45F17DF5}"/>
    <cellStyle name="EYnumber 2 6 4 2 4" xfId="37672" xr:uid="{8FB8DB45-DAB5-4041-B45F-CA676A4FFB7E}"/>
    <cellStyle name="EYnumber 2 6 4 2 5" xfId="44330" xr:uid="{FD83BFC1-924B-4F95-A9BD-3E77843F7017}"/>
    <cellStyle name="EYnumber 2 6 4 2 6" xfId="18148" xr:uid="{7AC7EE8D-07A7-4B2D-8B62-03B18BD34DA4}"/>
    <cellStyle name="EYnumber 2 6 4 3" xfId="11871" xr:uid="{268BA9BE-E4AF-456C-969F-153581ED9CC3}"/>
    <cellStyle name="EYnumber 2 6 4 3 2" xfId="27476" xr:uid="{5C5803F9-FC07-405B-BBA7-5CC27E675A02}"/>
    <cellStyle name="EYnumber 2 6 4 3 3" xfId="33516" xr:uid="{57F8A669-8AB6-4A76-A107-4830158FAE51}"/>
    <cellStyle name="EYnumber 2 6 4 3 4" xfId="39477" xr:uid="{6E249E42-019A-495C-8880-BEBE5964A106}"/>
    <cellStyle name="EYnumber 2 6 4 3 5" xfId="45435" xr:uid="{C3AFE7C7-D89C-4F3F-915C-D5C972B4AE2E}"/>
    <cellStyle name="EYnumber 2 6 4 3 6" xfId="19993" xr:uid="{C34DDF70-DBDB-4DA5-879A-842105CCD3AF}"/>
    <cellStyle name="EYnumber 2 6 4 4" xfId="23230" xr:uid="{8ADFAD1E-ACBA-46D0-9912-91972DC65456}"/>
    <cellStyle name="EYnumber 2 6 4 5" xfId="29358" xr:uid="{2C40F0B4-A038-4109-8F0A-9A2BF8ABFCD0}"/>
    <cellStyle name="EYnumber 2 6 4 6" xfId="35324" xr:uid="{A1642EA6-18BB-4763-A875-D90F0BC0FC97}"/>
    <cellStyle name="EYnumber 2 6 4 7" xfId="42270" xr:uid="{51F4C18B-6CA4-479F-90C6-90F513D9D0F4}"/>
    <cellStyle name="EYnumber 2 6 4 8" xfId="15752" xr:uid="{1B5090AE-9B97-4FE6-A89A-AD81EB887648}"/>
    <cellStyle name="EYnumber 2 6 5" xfId="7716" xr:uid="{1BCCA76A-A770-4BC8-B568-EFC25CF0786F}"/>
    <cellStyle name="EYnumber 2 6 5 2" xfId="10124" xr:uid="{C7CA0A7F-F921-42C4-9A59-786C9B9B3924}"/>
    <cellStyle name="EYnumber 2 6 5 2 2" xfId="25729" xr:uid="{7CB2572E-DD1D-4717-BAC4-0839551AF67C}"/>
    <cellStyle name="EYnumber 2 6 5 2 3" xfId="31807" xr:uid="{A86DC099-B910-459A-8478-07C269BC4BC8}"/>
    <cellStyle name="EYnumber 2 6 5 2 4" xfId="37770" xr:uid="{6CAA688F-A275-42AE-AC57-5988F41602E7}"/>
    <cellStyle name="EYnumber 2 6 5 2 5" xfId="18246" xr:uid="{4E990C19-06FA-4ACD-A909-9E064B76D3DA}"/>
    <cellStyle name="EYnumber 2 6 5 3" xfId="11969" xr:uid="{A81272E5-800B-4460-9921-FD92DD99C5BA}"/>
    <cellStyle name="EYnumber 2 6 5 3 2" xfId="27574" xr:uid="{46244ACA-1B68-4022-89F7-CD1F5F929A88}"/>
    <cellStyle name="EYnumber 2 6 5 3 3" xfId="33614" xr:uid="{A7865DA7-A186-4BE9-B2F1-DDB5DDB2ADB3}"/>
    <cellStyle name="EYnumber 2 6 5 3 4" xfId="39575" xr:uid="{6A48D97E-81DA-4FD1-9D3C-33A2B5EAAE2D}"/>
    <cellStyle name="EYnumber 2 6 5 3 5" xfId="20091" xr:uid="{3ED8CF1B-EE1A-4EAE-B4F5-EA54B9C01C29}"/>
    <cellStyle name="EYnumber 2 6 5 4" xfId="23328" xr:uid="{E71FEAA0-3ED4-4EA7-A651-17FB605141CD}"/>
    <cellStyle name="EYnumber 2 6 5 5" xfId="29456" xr:uid="{28AFD9A7-6A63-440A-9495-6E34141BA807}"/>
    <cellStyle name="EYnumber 2 6 5 6" xfId="35422" xr:uid="{7AB83437-4A1F-4FA4-9168-A1031E75B4A5}"/>
    <cellStyle name="EYnumber 2 6 5 7" xfId="43123" xr:uid="{F98B16F3-804F-4EF7-899B-62842DF55A06}"/>
    <cellStyle name="EYnumber 2 6 5 8" xfId="15850" xr:uid="{43971C59-A4B8-42BE-93B1-32676127522B}"/>
    <cellStyle name="EYnumber 2 6 6" xfId="8428" xr:uid="{E3F57FC9-EF7C-43E9-8303-7E4B3769C4A4}"/>
    <cellStyle name="EYnumber 2 6 6 2" xfId="10835" xr:uid="{C4471C5B-D974-4D3D-843C-F978B990FC8B}"/>
    <cellStyle name="EYnumber 2 6 6 2 2" xfId="26440" xr:uid="{DDA4D32E-518D-4349-84B6-70DD6CECF93F}"/>
    <cellStyle name="EYnumber 2 6 6 2 3" xfId="32512" xr:uid="{37B76EA9-2316-4F6C-ACBB-FACD9B09E9E6}"/>
    <cellStyle name="EYnumber 2 6 6 2 4" xfId="38475" xr:uid="{FC648522-ADCC-42BE-A514-380681961091}"/>
    <cellStyle name="EYnumber 2 6 6 2 5" xfId="18957" xr:uid="{05ADD64C-0D53-43DB-AFD9-903B688EBF35}"/>
    <cellStyle name="EYnumber 2 6 6 3" xfId="12680" xr:uid="{B3471CCD-ABFE-4D1E-A459-0AA449BCC63A}"/>
    <cellStyle name="EYnumber 2 6 6 3 2" xfId="28285" xr:uid="{2E9B3582-CD78-4ACD-99A2-DD1D0A5E2613}"/>
    <cellStyle name="EYnumber 2 6 6 3 3" xfId="34319" xr:uid="{EC0CEA12-C9A6-4E39-A2B6-385C2D5D890F}"/>
    <cellStyle name="EYnumber 2 6 6 3 4" xfId="40280" xr:uid="{A22CC003-45FD-4C7A-A086-45D40A39BBD5}"/>
    <cellStyle name="EYnumber 2 6 6 3 5" xfId="20802" xr:uid="{0047E9DB-3D60-4273-8F43-DD9DE82067CD}"/>
    <cellStyle name="EYnumber 2 6 6 4" xfId="24040" xr:uid="{7EF298E4-5C60-4714-8B0A-1E9AFF67BF1E}"/>
    <cellStyle name="EYnumber 2 6 6 5" xfId="30161" xr:uid="{B5C72D3E-11E5-4B81-A0EC-344E2C5DCDD2}"/>
    <cellStyle name="EYnumber 2 6 6 6" xfId="36127" xr:uid="{EE82E8EA-0B9C-4525-8BA2-601ED6359EA8}"/>
    <cellStyle name="EYnumber 2 6 6 7" xfId="43486" xr:uid="{1826509E-4C78-46A6-BB49-D112A98F8388}"/>
    <cellStyle name="EYnumber 2 6 6 8" xfId="16561" xr:uid="{7E282169-8C34-4B35-9A0D-9A1701CE8879}"/>
    <cellStyle name="EYnumber 2 6 7" xfId="9264" xr:uid="{B0CA6603-1DA6-42ED-8EFE-C213389ADAC3}"/>
    <cellStyle name="EYnumber 2 6 7 2" xfId="24869" xr:uid="{6AD68C5C-6C2C-4C4A-A1D1-A979E762684B}"/>
    <cellStyle name="EYnumber 2 6 7 3" xfId="30963" xr:uid="{6CD0E157-9E2A-4EA6-8BCE-37D1156374F1}"/>
    <cellStyle name="EYnumber 2 6 7 4" xfId="36926" xr:uid="{9ED1035A-4D46-4155-A62E-B84FC29FFC7B}"/>
    <cellStyle name="EYnumber 2 6 7 5" xfId="17388" xr:uid="{87E5BF74-6770-4256-82FB-C6559EF6701F}"/>
    <cellStyle name="EYnumber 2 6 8" xfId="5751" xr:uid="{C9C2C9C6-EE08-4EAB-82DF-D6D14800D08C}"/>
    <cellStyle name="EYnumber 2 6 8 2" xfId="22119" xr:uid="{2DED987F-DB4E-4676-8907-604A6BBEE0A0}"/>
    <cellStyle name="EYnumber 2 6 9" xfId="21966" xr:uid="{9AB2261A-8B1A-4BBB-B0E4-C7213FA2719A}"/>
    <cellStyle name="EYnumber 2 7" xfId="2416" xr:uid="{FBBFCB7A-4291-4565-BA82-21778FDC9FE0}"/>
    <cellStyle name="EYnumber 2 7 10" xfId="22015" xr:uid="{40E498C0-35D9-4365-B0C9-21C8977F0F47}"/>
    <cellStyle name="EYnumber 2 7 11" xfId="41286" xr:uid="{FC7E6E03-BA4E-4F1E-A543-D7B74143976A}"/>
    <cellStyle name="EYnumber 2 7 12" xfId="15062" xr:uid="{977B8AC0-2019-4C8E-991D-0AF17696308A}"/>
    <cellStyle name="EYnumber 2 7 2" xfId="6016" xr:uid="{3C34CA76-62F1-409C-9DB5-E1DCF52F6E2C}"/>
    <cellStyle name="EYnumber 2 7 2 10" xfId="22482" xr:uid="{99836D51-2986-47B5-85E9-4BA99AB64FC7}"/>
    <cellStyle name="EYnumber 2 7 2 11" xfId="22076" xr:uid="{CA5C8B3D-A2A2-4A69-A70D-732FB1F4ECFA}"/>
    <cellStyle name="EYnumber 2 7 2 12" xfId="41437" xr:uid="{91CAF2F5-CA2A-4CFF-A922-56B25B7664C8}"/>
    <cellStyle name="EYnumber 2 7 2 13" xfId="15216" xr:uid="{2A6F8829-1BD2-4949-9F2D-A5BC4C5F9239}"/>
    <cellStyle name="EYnumber 2 7 2 2" xfId="8131" xr:uid="{1D220DAB-EB81-4076-B017-675FDBB8643C}"/>
    <cellStyle name="EYnumber 2 7 2 2 2" xfId="10538" xr:uid="{26E60606-D2A2-44B1-95D4-7410291E2EC3}"/>
    <cellStyle name="EYnumber 2 7 2 2 2 2" xfId="26143" xr:uid="{B7112C7A-2531-4012-B283-03A667C721AB}"/>
    <cellStyle name="EYnumber 2 7 2 2 2 3" xfId="32218" xr:uid="{6D179736-9E05-47F3-BD1C-4CAADFEB262C}"/>
    <cellStyle name="EYnumber 2 7 2 2 2 4" xfId="38181" xr:uid="{5C846946-1CF7-4516-BC73-E43DFBE63129}"/>
    <cellStyle name="EYnumber 2 7 2 2 2 5" xfId="44205" xr:uid="{4B3E995F-DD69-4696-992F-0E0AAC24CC25}"/>
    <cellStyle name="EYnumber 2 7 2 2 2 6" xfId="18660" xr:uid="{DEED42D2-5D67-4C48-A735-408CFDA3D33A}"/>
    <cellStyle name="EYnumber 2 7 2 2 3" xfId="12383" xr:uid="{F020AF13-49A8-400A-9BA7-47D17CA5FF46}"/>
    <cellStyle name="EYnumber 2 7 2 2 3 2" xfId="27988" xr:uid="{AAAE4FC9-B407-46A2-BA1A-9728C74A3F38}"/>
    <cellStyle name="EYnumber 2 7 2 2 3 3" xfId="34025" xr:uid="{EEBA1360-E3AF-449E-9FE0-A661950B096C}"/>
    <cellStyle name="EYnumber 2 7 2 2 3 4" xfId="39986" xr:uid="{645F58B4-DFC1-4931-B69B-D735040C206C}"/>
    <cellStyle name="EYnumber 2 7 2 2 3 5" xfId="45310" xr:uid="{70CDC142-AF90-4A4C-9405-E82FCC9C9D18}"/>
    <cellStyle name="EYnumber 2 7 2 2 3 6" xfId="20505" xr:uid="{84514A6B-B3A6-4EA0-9F6B-BEAF0CF4F46A}"/>
    <cellStyle name="EYnumber 2 7 2 2 4" xfId="23743" xr:uid="{DE3D37D6-21D2-4112-92E5-0A19F94A4C63}"/>
    <cellStyle name="EYnumber 2 7 2 2 5" xfId="29867" xr:uid="{E65EB814-592A-4909-B93E-15A7E6EC5A79}"/>
    <cellStyle name="EYnumber 2 7 2 2 6" xfId="35833" xr:uid="{D31A24C8-E929-49AA-A8A6-90AA5C54BADB}"/>
    <cellStyle name="EYnumber 2 7 2 2 7" xfId="42145" xr:uid="{B3FB1CEF-5DF0-4DA8-BC7A-9BA88D10E96B}"/>
    <cellStyle name="EYnumber 2 7 2 2 8" xfId="16264" xr:uid="{A4B1C101-570B-49B4-AC01-7F37CF331B31}"/>
    <cellStyle name="EYnumber 2 7 2 3" xfId="8250" xr:uid="{847DA0F9-25A4-4817-B08A-3054046910C3}"/>
    <cellStyle name="EYnumber 2 7 2 3 2" xfId="10657" xr:uid="{A415D489-C2FC-470B-920B-3F46D10DE5B6}"/>
    <cellStyle name="EYnumber 2 7 2 3 2 2" xfId="26262" xr:uid="{4D66BEAD-9AA9-4751-B3C8-7D352695EFF3}"/>
    <cellStyle name="EYnumber 2 7 2 3 2 3" xfId="32335" xr:uid="{6E8148C2-CBB5-41D9-9A93-6719C380D496}"/>
    <cellStyle name="EYnumber 2 7 2 3 2 4" xfId="38298" xr:uid="{0ADA92DB-E5B9-4E4C-B401-61F88A0637CB}"/>
    <cellStyle name="EYnumber 2 7 2 3 2 5" xfId="44242" xr:uid="{8B5C9FC8-B7CA-463D-AF32-4FB9DF290D29}"/>
    <cellStyle name="EYnumber 2 7 2 3 2 6" xfId="18779" xr:uid="{26024907-A16B-4608-8DB0-CA6CF0467432}"/>
    <cellStyle name="EYnumber 2 7 2 3 3" xfId="12502" xr:uid="{8D00F13D-47CD-4EC5-892C-EA9365AB9A16}"/>
    <cellStyle name="EYnumber 2 7 2 3 3 2" xfId="28107" xr:uid="{F4D4852E-B826-4CEC-BDC0-E778D37233FE}"/>
    <cellStyle name="EYnumber 2 7 2 3 3 3" xfId="34142" xr:uid="{585FB055-E1F3-42DE-B69C-FCB24ED568D8}"/>
    <cellStyle name="EYnumber 2 7 2 3 3 4" xfId="40103" xr:uid="{8CF93317-0C5A-4F80-831A-C05566B110FB}"/>
    <cellStyle name="EYnumber 2 7 2 3 3 5" xfId="45347" xr:uid="{10561C2D-C4D6-404F-B5ED-866239CDEF30}"/>
    <cellStyle name="EYnumber 2 7 2 3 3 6" xfId="20624" xr:uid="{5FAC52C0-7ED9-4EB6-8408-ABA717BF1015}"/>
    <cellStyle name="EYnumber 2 7 2 3 4" xfId="23862" xr:uid="{8D9C6B16-C267-4520-B758-A5C69F50DC19}"/>
    <cellStyle name="EYnumber 2 7 2 3 5" xfId="29984" xr:uid="{A9505E57-C7C6-45B7-B16E-293246EAEB59}"/>
    <cellStyle name="EYnumber 2 7 2 3 6" xfId="35950" xr:uid="{6BD95D55-E9F7-430A-B47D-9B98CFBE79A5}"/>
    <cellStyle name="EYnumber 2 7 2 3 7" xfId="42182" xr:uid="{D885C368-25FB-42B4-990F-9108F5B37148}"/>
    <cellStyle name="EYnumber 2 7 2 3 8" xfId="16383" xr:uid="{4C7B0FF0-47F3-406A-B36A-CF71E8351C7B}"/>
    <cellStyle name="EYnumber 2 7 2 4" xfId="7821" xr:uid="{AB7362DE-5F4D-411D-B66D-0764F7704BA0}"/>
    <cellStyle name="EYnumber 2 7 2 4 2" xfId="10229" xr:uid="{D72BAD0E-9F27-4CB5-9B44-B96CB2869997}"/>
    <cellStyle name="EYnumber 2 7 2 4 2 2" xfId="25834" xr:uid="{59613D2C-79EB-4C51-8224-1063311BE40A}"/>
    <cellStyle name="EYnumber 2 7 2 4 2 3" xfId="31912" xr:uid="{20A38B95-6BD0-4A1E-A291-BFCD2F93233F}"/>
    <cellStyle name="EYnumber 2 7 2 4 2 4" xfId="37875" xr:uid="{FDE8CA68-AAE5-4F3B-8E80-26E400E401B1}"/>
    <cellStyle name="EYnumber 2 7 2 4 2 5" xfId="43941" xr:uid="{4718D3AA-F653-4F69-9B6E-8B62659FA9C7}"/>
    <cellStyle name="EYnumber 2 7 2 4 2 6" xfId="18351" xr:uid="{E78FFCDB-962B-45FF-97B0-7A92BE791072}"/>
    <cellStyle name="EYnumber 2 7 2 4 3" xfId="12074" xr:uid="{A369FA0E-F439-426F-BF27-B84286AB4BFB}"/>
    <cellStyle name="EYnumber 2 7 2 4 3 2" xfId="27679" xr:uid="{DA0CC8B8-E760-4176-A86C-044895A2B03D}"/>
    <cellStyle name="EYnumber 2 7 2 4 3 3" xfId="33719" xr:uid="{2F70B3E3-A447-485D-88AD-64C658F881B2}"/>
    <cellStyle name="EYnumber 2 7 2 4 3 4" xfId="39680" xr:uid="{059D36D8-3E8F-452D-B066-CF9AC9ED0E78}"/>
    <cellStyle name="EYnumber 2 7 2 4 3 5" xfId="45046" xr:uid="{B7E60AD6-363A-41C5-9EFF-1BD4A097316E}"/>
    <cellStyle name="EYnumber 2 7 2 4 3 6" xfId="20196" xr:uid="{170B129F-D3F2-45FE-802A-872225F917E0}"/>
    <cellStyle name="EYnumber 2 7 2 4 4" xfId="23433" xr:uid="{CAE11BFB-176E-4463-A338-4304B381CB79}"/>
    <cellStyle name="EYnumber 2 7 2 4 5" xfId="29561" xr:uid="{CEC1ADE8-416C-42E3-8146-97D4EDEF3FB3}"/>
    <cellStyle name="EYnumber 2 7 2 4 6" xfId="35527" xr:uid="{0B5AC4D0-5C6C-4540-AA97-0C08ABAA38D9}"/>
    <cellStyle name="EYnumber 2 7 2 4 7" xfId="41881" xr:uid="{C6E7EF95-85CF-4ED3-A034-D8992ABAC5CB}"/>
    <cellStyle name="EYnumber 2 7 2 4 8" xfId="15955" xr:uid="{3D748A83-A4AD-452A-B8A4-0089C5B22DB3}"/>
    <cellStyle name="EYnumber 2 7 2 5" xfId="8531" xr:uid="{569778C9-7834-4878-913A-91E3FBCBE321}"/>
    <cellStyle name="EYnumber 2 7 2 5 2" xfId="10938" xr:uid="{EF37EB84-2360-4B30-AEFD-016E0460B06A}"/>
    <cellStyle name="EYnumber 2 7 2 5 2 2" xfId="26543" xr:uid="{4F35B00D-F840-4825-9586-2DBDB4D992DB}"/>
    <cellStyle name="EYnumber 2 7 2 5 2 3" xfId="32613" xr:uid="{90A74E06-93CD-41DF-BB86-9660BAA6390C}"/>
    <cellStyle name="EYnumber 2 7 2 5 2 4" xfId="38575" xr:uid="{4D4E10AF-E713-4E90-B7FD-514EAF78D7F5}"/>
    <cellStyle name="EYnumber 2 7 2 5 2 5" xfId="19060" xr:uid="{6B1E3350-51EB-4830-835D-2CBEEF92F136}"/>
    <cellStyle name="EYnumber 2 7 2 5 3" xfId="12783" xr:uid="{81A7A48C-8270-460C-988E-973042FB2751}"/>
    <cellStyle name="EYnumber 2 7 2 5 3 2" xfId="28388" xr:uid="{DF0872FD-D6DC-458F-8203-B527D93F79FA}"/>
    <cellStyle name="EYnumber 2 7 2 5 3 3" xfId="34419" xr:uid="{6B255182-DED2-4A42-BFBD-063909C0E44F}"/>
    <cellStyle name="EYnumber 2 7 2 5 3 4" xfId="40380" xr:uid="{4DEDEFB3-4803-437E-9167-64B813F5E7E5}"/>
    <cellStyle name="EYnumber 2 7 2 5 3 5" xfId="20905" xr:uid="{316EFF8E-82AF-43D3-867C-854E4A2D0D92}"/>
    <cellStyle name="EYnumber 2 7 2 5 4" xfId="24143" xr:uid="{D08D7326-D98E-40AE-BE39-CA8824A62B20}"/>
    <cellStyle name="EYnumber 2 7 2 5 5" xfId="30262" xr:uid="{D1FDEFA0-AF9A-4AB1-BDEE-4C36AC3CC995}"/>
    <cellStyle name="EYnumber 2 7 2 5 6" xfId="36227" xr:uid="{7821EBF6-F0A3-4BA8-90D1-D890785002F1}"/>
    <cellStyle name="EYnumber 2 7 2 5 7" xfId="43363" xr:uid="{6DDCCC75-AEE7-4DFF-8DB6-89DD73494843}"/>
    <cellStyle name="EYnumber 2 7 2 5 8" xfId="16664" xr:uid="{D7FEBDCB-76BE-45C5-B002-6BB1718A690A}"/>
    <cellStyle name="EYnumber 2 7 2 6" xfId="9421" xr:uid="{443D17C6-7084-4258-BCC2-5AFA2D915603}"/>
    <cellStyle name="EYnumber 2 7 2 6 2" xfId="25026" xr:uid="{901E807F-DA6D-40EE-9D63-EA838939D646}"/>
    <cellStyle name="EYnumber 2 7 2 6 3" xfId="31119" xr:uid="{6F7186BF-5EE4-480C-A480-475304F5745F}"/>
    <cellStyle name="EYnumber 2 7 2 6 4" xfId="37082" xr:uid="{47315660-B8C0-4D8D-B29E-60CEA990259B}"/>
    <cellStyle name="EYnumber 2 7 2 6 5" xfId="43043" xr:uid="{B6E798A6-9CED-49E9-9E35-868DB4125562}"/>
    <cellStyle name="EYnumber 2 7 2 6 6" xfId="17545" xr:uid="{A7942164-F44C-4679-B27F-A116AD2060C9}"/>
    <cellStyle name="EYnumber 2 7 2 7" xfId="9100" xr:uid="{254FAA98-FB0F-4BF4-94B5-582B20AB60A6}"/>
    <cellStyle name="EYnumber 2 7 2 7 2" xfId="24705" xr:uid="{E33CA108-93CB-438A-A45F-E9F9EB9AA83C}"/>
    <cellStyle name="EYnumber 2 7 2 7 3" xfId="30799" xr:uid="{18B667F8-B69F-496C-9A25-8313EC129524}"/>
    <cellStyle name="EYnumber 2 7 2 7 4" xfId="36762" xr:uid="{D2B19974-79AF-4237-888E-FFFABF7FCCAD}"/>
    <cellStyle name="EYnumber 2 7 2 7 5" xfId="17224" xr:uid="{8E17792F-8B8D-4E35-BFE6-19196E3B422C}"/>
    <cellStyle name="EYnumber 2 7 2 8" xfId="21551" xr:uid="{9B5AC7A9-C4C9-4693-AC75-321F1B6DD7B5}"/>
    <cellStyle name="EYnumber 2 7 2 9" xfId="22375" xr:uid="{B9914B90-52B8-451B-9EDA-4DC3F60BB33F}"/>
    <cellStyle name="EYnumber 2 7 3" xfId="7958" xr:uid="{9A5CA932-01FB-40EB-A65B-722E86E78ACE}"/>
    <cellStyle name="EYnumber 2 7 3 2" xfId="10365" xr:uid="{A164E488-AE48-4317-B490-F616EE3C821C}"/>
    <cellStyle name="EYnumber 2 7 3 2 2" xfId="25970" xr:uid="{101126F9-6F56-46D5-B6F1-6B2C65E039E7}"/>
    <cellStyle name="EYnumber 2 7 3 2 3" xfId="32048" xr:uid="{E8A00A26-6CB5-41BC-8BF4-4BFC2B6C3475}"/>
    <cellStyle name="EYnumber 2 7 3 2 4" xfId="38011" xr:uid="{228E17F8-AD79-40C1-9103-93E6A0BB0BC9}"/>
    <cellStyle name="EYnumber 2 7 3 2 5" xfId="44052" xr:uid="{1E0D6A7D-82B8-4E40-B414-4038E1EDECE2}"/>
    <cellStyle name="EYnumber 2 7 3 2 6" xfId="18487" xr:uid="{ABABB55A-46D0-45FB-B7EC-98C512734765}"/>
    <cellStyle name="EYnumber 2 7 3 3" xfId="12210" xr:uid="{0D928960-1306-454B-A1BF-24A8AA13812F}"/>
    <cellStyle name="EYnumber 2 7 3 3 2" xfId="27815" xr:uid="{A95C0166-6B17-46F0-8FF0-5658A24E4CED}"/>
    <cellStyle name="EYnumber 2 7 3 3 3" xfId="33855" xr:uid="{9EAE2C5B-06BE-4F93-920A-5478BF77A8F2}"/>
    <cellStyle name="EYnumber 2 7 3 3 4" xfId="39816" xr:uid="{E9F70869-2FB1-4413-8555-1AC848E9AE8A}"/>
    <cellStyle name="EYnumber 2 7 3 3 5" xfId="45157" xr:uid="{E783358B-CE3E-4F07-9BBE-827ADEFB06A3}"/>
    <cellStyle name="EYnumber 2 7 3 3 6" xfId="20332" xr:uid="{0B8FB69E-3A00-4945-A0B5-D32C431AE6BC}"/>
    <cellStyle name="EYnumber 2 7 3 4" xfId="23570" xr:uid="{0B5B0E96-0156-4484-A1E3-503454FE30F7}"/>
    <cellStyle name="EYnumber 2 7 3 5" xfId="29697" xr:uid="{693A3B82-86F9-4BD9-A72F-D60A09214DC7}"/>
    <cellStyle name="EYnumber 2 7 3 6" xfId="35663" xr:uid="{7845CAAC-7283-427E-AAA3-FA21DAD6BB25}"/>
    <cellStyle name="EYnumber 2 7 3 7" xfId="41992" xr:uid="{915D0B4E-B9B3-4739-9AA5-2022CD15CB49}"/>
    <cellStyle name="EYnumber 2 7 3 8" xfId="16091" xr:uid="{788046E6-F762-4ABD-92F1-EF05CEA266F4}"/>
    <cellStyle name="EYnumber 2 7 4" xfId="8286" xr:uid="{37C8CC02-735D-47C2-8B7D-D764DBA7082D}"/>
    <cellStyle name="EYnumber 2 7 4 2" xfId="10693" xr:uid="{1458977F-0353-40DF-A03D-74F95C5D84B6}"/>
    <cellStyle name="EYnumber 2 7 4 2 2" xfId="26298" xr:uid="{3A15DC56-4B7C-4E4D-BE3A-A83B1FF7E905}"/>
    <cellStyle name="EYnumber 2 7 4 2 3" xfId="32370" xr:uid="{AE25F5EB-2C3F-4F83-AAFB-76101B106BA2}"/>
    <cellStyle name="EYnumber 2 7 4 2 4" xfId="38333" xr:uid="{4AC668C1-3F34-4426-B1E4-B039F5E244D7}"/>
    <cellStyle name="EYnumber 2 7 4 2 5" xfId="43842" xr:uid="{E8718168-8311-4293-9E1C-60F20441FE25}"/>
    <cellStyle name="EYnumber 2 7 4 2 6" xfId="18815" xr:uid="{D79F430B-C8E2-447E-97AC-348A1786ADD2}"/>
    <cellStyle name="EYnumber 2 7 4 3" xfId="12538" xr:uid="{165345F4-A5C2-412A-9CCD-19613DE680A3}"/>
    <cellStyle name="EYnumber 2 7 4 3 2" xfId="28143" xr:uid="{255C8B95-E73D-4033-BAFD-2428D79C22DC}"/>
    <cellStyle name="EYnumber 2 7 4 3 3" xfId="34177" xr:uid="{87581A18-32C8-49B2-88C2-A5044007CBE6}"/>
    <cellStyle name="EYnumber 2 7 4 3 4" xfId="40138" xr:uid="{65BC7ED9-0E7C-47EF-B09B-045A9F202753}"/>
    <cellStyle name="EYnumber 2 7 4 3 5" xfId="44947" xr:uid="{D81E0400-A43E-42B0-A377-CA5F08B22296}"/>
    <cellStyle name="EYnumber 2 7 4 3 6" xfId="20660" xr:uid="{ADCFBFE6-A3EA-4D89-AE4E-F2EDF7A4E081}"/>
    <cellStyle name="EYnumber 2 7 4 4" xfId="23898" xr:uid="{78CB9399-47D0-48EA-9DFA-1F754E6F6B67}"/>
    <cellStyle name="EYnumber 2 7 4 5" xfId="30019" xr:uid="{C058E9F6-8C0B-4CB4-AACF-BCBB97A87AFA}"/>
    <cellStyle name="EYnumber 2 7 4 6" xfId="35985" xr:uid="{40DA8855-6E12-4C35-A68E-A85DA2EFA0CA}"/>
    <cellStyle name="EYnumber 2 7 4 7" xfId="41782" xr:uid="{0BFB9CBC-0BE2-43D2-B2CA-E053B162ABE2}"/>
    <cellStyle name="EYnumber 2 7 4 8" xfId="16419" xr:uid="{1ACFA95F-1F03-4D24-A252-5094540B4860}"/>
    <cellStyle name="EYnumber 2 7 5" xfId="7283" xr:uid="{6FA307AE-566E-4FE5-B54D-5AC20792AF20}"/>
    <cellStyle name="EYnumber 2 7 5 2" xfId="9691" xr:uid="{4A8ED7DE-DF55-4B38-A5B7-735D17777EDC}"/>
    <cellStyle name="EYnumber 2 7 5 2 2" xfId="25296" xr:uid="{5F42FFE2-5B27-405D-A1CE-E959D0B64B07}"/>
    <cellStyle name="EYnumber 2 7 5 2 3" xfId="31378" xr:uid="{B4FCF1E8-5BC8-4C06-B4AA-1185601A7732}"/>
    <cellStyle name="EYnumber 2 7 5 2 4" xfId="37341" xr:uid="{9A36E1A6-2223-477F-B516-EBFCF39B1EF8}"/>
    <cellStyle name="EYnumber 2 7 5 2 5" xfId="17815" xr:uid="{E0A30442-376B-44D6-AFA1-1C959B142308}"/>
    <cellStyle name="EYnumber 2 7 5 3" xfId="11538" xr:uid="{A3533E0C-22EA-4B1A-B1DF-808A873DF63C}"/>
    <cellStyle name="EYnumber 2 7 5 3 2" xfId="27143" xr:uid="{E6A6D689-DB06-4A12-BD66-D5F8953B7AB7}"/>
    <cellStyle name="EYnumber 2 7 5 3 3" xfId="33185" xr:uid="{2AB78C31-1029-49C9-9F56-DFE539D65CDB}"/>
    <cellStyle name="EYnumber 2 7 5 3 4" xfId="39146" xr:uid="{331447C1-E023-4D4A-A54E-3032AC68CBAC}"/>
    <cellStyle name="EYnumber 2 7 5 3 5" xfId="19660" xr:uid="{761C602C-2460-4068-9DEB-FF8619D59F03}"/>
    <cellStyle name="EYnumber 2 7 5 4" xfId="22895" xr:uid="{A2E4518C-D3BC-45B4-8640-1D670EDF8DC1}"/>
    <cellStyle name="EYnumber 2 7 5 5" xfId="29027" xr:uid="{FD7EDB3B-2379-49BD-AD73-B2AD9257490A}"/>
    <cellStyle name="EYnumber 2 7 5 6" xfId="34993" xr:uid="{1D3C060A-92B3-4FD8-B91C-482459AA9D93}"/>
    <cellStyle name="EYnumber 2 7 5 7" xfId="43209" xr:uid="{FA867A3D-A73C-43BF-9088-F8D29C901C5A}"/>
    <cellStyle name="EYnumber 2 7 5 8" xfId="15419" xr:uid="{1A51AAA5-41AA-4358-A9E6-1ABFF8F3CB00}"/>
    <cellStyle name="EYnumber 2 7 6" xfId="8606" xr:uid="{22FF9DE7-9AFB-41FA-8B46-9CCBB1711766}"/>
    <cellStyle name="EYnumber 2 7 6 2" xfId="11012" xr:uid="{7A8DA7C1-5867-43D2-BB5E-60221F04C8D5}"/>
    <cellStyle name="EYnumber 2 7 6 2 2" xfId="26617" xr:uid="{BBFD4459-B8CA-4076-837F-B88110B7EF1A}"/>
    <cellStyle name="EYnumber 2 7 6 2 3" xfId="32686" xr:uid="{AEF5D65E-0993-4240-BD25-8F34DCCDCF0A}"/>
    <cellStyle name="EYnumber 2 7 6 2 4" xfId="38648" xr:uid="{8DF71598-98C8-4250-BA7A-785C53272E22}"/>
    <cellStyle name="EYnumber 2 7 6 2 5" xfId="19134" xr:uid="{4BCB01A9-FE14-4CCA-A195-E28D459626C9}"/>
    <cellStyle name="EYnumber 2 7 6 3" xfId="12857" xr:uid="{A6BE023E-5408-43E8-9854-814CD8F7E770}"/>
    <cellStyle name="EYnumber 2 7 6 3 2" xfId="28462" xr:uid="{50644908-6AA4-4FF9-BC37-1C8DAB736E77}"/>
    <cellStyle name="EYnumber 2 7 6 3 3" xfId="34492" xr:uid="{DD3E01EB-3B1B-4246-B74C-282E6092E547}"/>
    <cellStyle name="EYnumber 2 7 6 3 4" xfId="40453" xr:uid="{408CDDE5-94A8-43F2-9F2D-E57988C70E71}"/>
    <cellStyle name="EYnumber 2 7 6 3 5" xfId="20979" xr:uid="{416CEFEE-A655-4369-92B4-70A920F1D95F}"/>
    <cellStyle name="EYnumber 2 7 6 4" xfId="24218" xr:uid="{DBFEE94E-98B3-419A-8291-15DD894101A9}"/>
    <cellStyle name="EYnumber 2 7 6 5" xfId="30335" xr:uid="{82A9B56F-A6E5-43E1-BA9E-513F0FE3A3C9}"/>
    <cellStyle name="EYnumber 2 7 6 6" xfId="36300" xr:uid="{7424AF07-9B90-4493-AB27-D696A1608D55}"/>
    <cellStyle name="EYnumber 2 7 6 7" xfId="42586" xr:uid="{6166E1BA-0A2A-49F0-8645-3C8FFE6D1695}"/>
    <cellStyle name="EYnumber 2 7 6 8" xfId="16738" xr:uid="{81D93047-24CB-4BF7-B92F-7CF16D93835B}"/>
    <cellStyle name="EYnumber 2 7 7" xfId="9211" xr:uid="{BBCF757F-EAD7-408A-A7B5-95C57DC3DE67}"/>
    <cellStyle name="EYnumber 2 7 7 2" xfId="24816" xr:uid="{A2E02E16-AB52-48FC-9E44-BCE7E714A2B2}"/>
    <cellStyle name="EYnumber 2 7 7 3" xfId="30910" xr:uid="{1371EC89-C103-4A6A-9B73-E2432B5485BD}"/>
    <cellStyle name="EYnumber 2 7 7 4" xfId="36873" xr:uid="{69C8F8A0-0095-44B3-84A3-EF987F501A46}"/>
    <cellStyle name="EYnumber 2 7 7 5" xfId="17335" xr:uid="{C35868A8-F9C5-4D72-A667-F0A6BF119F07}"/>
    <cellStyle name="EYnumber 2 7 8" xfId="5834" xr:uid="{43497188-D430-4E20-AEDA-6B900EAC75C0}"/>
    <cellStyle name="EYnumber 2 7 8 2" xfId="22205" xr:uid="{D35D53EA-DEB3-4B6D-BF64-665A247C9E10}"/>
    <cellStyle name="EYnumber 2 7 9" xfId="21937" xr:uid="{96DFEC9D-577B-4675-B82F-7D409E7F9520}"/>
    <cellStyle name="EYnumber 2 8" xfId="5879" xr:uid="{B18BD257-705C-49E1-BE51-38D8EE3F0ECB}"/>
    <cellStyle name="EYnumber 2 8 10" xfId="21926" xr:uid="{911655BA-288C-421A-967A-DF95511F85D8}"/>
    <cellStyle name="EYnumber 2 8 11" xfId="22223" xr:uid="{8AFC4B83-5D06-491A-8F1C-C25A932853F3}"/>
    <cellStyle name="EYnumber 2 8 12" xfId="41300" xr:uid="{C78A2EA0-6BC1-4BE9-9F6C-66AF00C4CB36}"/>
    <cellStyle name="EYnumber 2 8 13" xfId="15079" xr:uid="{29795F8C-1D06-4F0D-B9C3-5B58D50FCB8B}"/>
    <cellStyle name="EYnumber 2 8 2" xfId="7994" xr:uid="{F2C2CF60-D9F2-499E-8859-3EA6C0254742}"/>
    <cellStyle name="EYnumber 2 8 2 2" xfId="10401" xr:uid="{C36516E9-615B-43F0-9A0B-4793948B380B}"/>
    <cellStyle name="EYnumber 2 8 2 2 2" xfId="26006" xr:uid="{A4681CAB-B3B1-412C-B813-E336994464E2}"/>
    <cellStyle name="EYnumber 2 8 2 2 3" xfId="32081" xr:uid="{63F9875F-0892-4348-925C-F3C3D2FA37E0}"/>
    <cellStyle name="EYnumber 2 8 2 2 4" xfId="38044" xr:uid="{1CCC1A6E-B753-42BF-86DE-618DAD754730}"/>
    <cellStyle name="EYnumber 2 8 2 2 5" xfId="44068" xr:uid="{CDCA219B-21FB-49A9-87EE-464AB705F2C9}"/>
    <cellStyle name="EYnumber 2 8 2 2 6" xfId="18523" xr:uid="{25C33553-CEEC-44AA-BFE7-5A5BF0120CC1}"/>
    <cellStyle name="EYnumber 2 8 2 3" xfId="12246" xr:uid="{0796C941-F181-4452-9A4E-7546E6194F13}"/>
    <cellStyle name="EYnumber 2 8 2 3 2" xfId="27851" xr:uid="{A07D249F-4961-410F-844E-6878E492B618}"/>
    <cellStyle name="EYnumber 2 8 2 3 3" xfId="33888" xr:uid="{7B3D5194-FD7A-4545-97D2-8D4064174682}"/>
    <cellStyle name="EYnumber 2 8 2 3 4" xfId="39849" xr:uid="{668DBB6B-9F20-44F7-B6E7-9B479553852B}"/>
    <cellStyle name="EYnumber 2 8 2 3 5" xfId="45173" xr:uid="{845C8163-ADD4-4DD0-8357-FDB6B3475B15}"/>
    <cellStyle name="EYnumber 2 8 2 3 6" xfId="20368" xr:uid="{56BBA55E-41B0-485A-B6A9-ABF4C4FA43D2}"/>
    <cellStyle name="EYnumber 2 8 2 4" xfId="23606" xr:uid="{EEEAAB2F-D1EC-4910-83B2-7724B7E8E840}"/>
    <cellStyle name="EYnumber 2 8 2 5" xfId="29730" xr:uid="{79CA5A1B-D1C6-45CA-8FDE-F9CF4343434A}"/>
    <cellStyle name="EYnumber 2 8 2 6" xfId="35696" xr:uid="{1C02EE8E-CC34-4529-BD58-7FBFAD8A32FD}"/>
    <cellStyle name="EYnumber 2 8 2 7" xfId="42008" xr:uid="{8B5FC5D2-6531-4B76-B87B-7F1ECD42D3F9}"/>
    <cellStyle name="EYnumber 2 8 2 8" xfId="16127" xr:uid="{DCFE2FA5-DC50-44AD-88AE-6A2C08CFE9B4}"/>
    <cellStyle name="EYnumber 2 8 3" xfId="7572" xr:uid="{9B97F738-16A7-4739-8C87-22E11FA9FC32}"/>
    <cellStyle name="EYnumber 2 8 3 2" xfId="9980" xr:uid="{8B595B9D-862F-43B2-8D79-82150B1157CA}"/>
    <cellStyle name="EYnumber 2 8 3 2 2" xfId="25585" xr:uid="{41FF93DA-7962-4522-AA42-95846830AD78}"/>
    <cellStyle name="EYnumber 2 8 3 2 3" xfId="31664" xr:uid="{4D5BB4A3-7C71-48A6-B7D5-9A3B8F81A4A1}"/>
    <cellStyle name="EYnumber 2 8 3 2 4" xfId="37627" xr:uid="{0D90C4D0-1A43-4326-8F70-D373CFD7126A}"/>
    <cellStyle name="EYnumber 2 8 3 2 5" xfId="43834" xr:uid="{C5D87820-B4C3-4C04-8FB6-7A8B8F1FFC3A}"/>
    <cellStyle name="EYnumber 2 8 3 2 6" xfId="18102" xr:uid="{4A139759-058F-4CC2-A1EF-D0D52019B56D}"/>
    <cellStyle name="EYnumber 2 8 3 3" xfId="11825" xr:uid="{AFFC1E60-F6BA-4845-A830-0DF69BCC3487}"/>
    <cellStyle name="EYnumber 2 8 3 3 2" xfId="27430" xr:uid="{91FC9D10-DA8D-453F-B5D2-F1B7380B4621}"/>
    <cellStyle name="EYnumber 2 8 3 3 3" xfId="33471" xr:uid="{8DBE9D99-C927-435B-AC91-CF5607110E88}"/>
    <cellStyle name="EYnumber 2 8 3 3 4" xfId="39432" xr:uid="{DC8222B6-113E-4B26-9001-CBB1B776BB26}"/>
    <cellStyle name="EYnumber 2 8 3 3 5" xfId="44939" xr:uid="{A99B8A2B-38BB-4501-8292-413FE337F84E}"/>
    <cellStyle name="EYnumber 2 8 3 3 6" xfId="19947" xr:uid="{1C092FEF-1992-4DCB-A178-6B5AAF569609}"/>
    <cellStyle name="EYnumber 2 8 3 4" xfId="23184" xr:uid="{4ACA3A86-CD1E-4D1B-9620-6D9FBB3F11B9}"/>
    <cellStyle name="EYnumber 2 8 3 5" xfId="29313" xr:uid="{976F206F-7667-4B4C-81C4-C0C91A7BE926}"/>
    <cellStyle name="EYnumber 2 8 3 6" xfId="35279" xr:uid="{56FCAB88-A396-419B-8A25-D34FBCFE82C0}"/>
    <cellStyle name="EYnumber 2 8 3 7" xfId="41774" xr:uid="{88C29D3E-EF4B-43E1-988D-BBE69B81EB58}"/>
    <cellStyle name="EYnumber 2 8 3 8" xfId="15706" xr:uid="{CB95D3FC-2076-401B-8492-F991B8D99282}"/>
    <cellStyle name="EYnumber 2 8 4" xfId="8374" xr:uid="{48A7DDB0-1F9D-4926-830D-FD4F4C84A201}"/>
    <cellStyle name="EYnumber 2 8 4 2" xfId="10781" xr:uid="{B5D258CF-5CB4-45A9-9C84-FFA809E36357}"/>
    <cellStyle name="EYnumber 2 8 4 2 2" xfId="26386" xr:uid="{F938AC63-779D-4C5E-9BB5-7EB92CE4DE7F}"/>
    <cellStyle name="EYnumber 2 8 4 2 3" xfId="32458" xr:uid="{A6CE0742-8CE5-4D56-BEE8-B2AB5877FA69}"/>
    <cellStyle name="EYnumber 2 8 4 2 4" xfId="38421" xr:uid="{A9B3A85A-54C0-42F1-BE29-B2C88FB1DAF9}"/>
    <cellStyle name="EYnumber 2 8 4 2 5" xfId="43870" xr:uid="{82230F49-875E-4BA8-BFE6-73FEB81CBC83}"/>
    <cellStyle name="EYnumber 2 8 4 2 6" xfId="18903" xr:uid="{F8AF2ACA-4C73-4883-A0E6-0FF9999D7947}"/>
    <cellStyle name="EYnumber 2 8 4 3" xfId="12626" xr:uid="{D5237F5F-4287-4782-B90B-454992B66C94}"/>
    <cellStyle name="EYnumber 2 8 4 3 2" xfId="28231" xr:uid="{F1E63D5F-ECBE-41EC-A092-FE5ABEF36AC7}"/>
    <cellStyle name="EYnumber 2 8 4 3 3" xfId="34265" xr:uid="{E403A798-5FDC-465B-8477-73999A9748F6}"/>
    <cellStyle name="EYnumber 2 8 4 3 4" xfId="40226" xr:uid="{6E3ED0FA-F4CD-463C-8F94-79A0F697FF9F}"/>
    <cellStyle name="EYnumber 2 8 4 3 5" xfId="44975" xr:uid="{CE706EF2-DE9A-4A92-8936-F71935E7B42D}"/>
    <cellStyle name="EYnumber 2 8 4 3 6" xfId="20748" xr:uid="{86456C5C-BDE0-4F23-926E-BA607C363B6B}"/>
    <cellStyle name="EYnumber 2 8 4 4" xfId="23986" xr:uid="{91165613-97C5-44E6-B557-ADF001879B3C}"/>
    <cellStyle name="EYnumber 2 8 4 5" xfId="30107" xr:uid="{C24041CE-5DD3-464C-A110-CC9A0B59347D}"/>
    <cellStyle name="EYnumber 2 8 4 6" xfId="36073" xr:uid="{31D53F0E-04D4-47F5-9D38-E3BD5DCA3793}"/>
    <cellStyle name="EYnumber 2 8 4 7" xfId="41810" xr:uid="{C8A0EF50-18E4-4743-A6B9-5DF5F5F9B340}"/>
    <cellStyle name="EYnumber 2 8 4 8" xfId="16507" xr:uid="{40EDA92E-0BA8-4BF1-A504-250C42D2A5A3}"/>
    <cellStyle name="EYnumber 2 8 5" xfId="7576" xr:uid="{B95ADF6B-CF18-4D67-B7BC-292B90FAA7A5}"/>
    <cellStyle name="EYnumber 2 8 5 2" xfId="9984" xr:uid="{2F6E6496-1842-48DA-867D-D00EB82AE84E}"/>
    <cellStyle name="EYnumber 2 8 5 2 2" xfId="25589" xr:uid="{E1274448-2F8B-4F29-8953-74D54ACD0D47}"/>
    <cellStyle name="EYnumber 2 8 5 2 3" xfId="31668" xr:uid="{C7DBEADA-8AD6-4BBA-871B-D648E85160A9}"/>
    <cellStyle name="EYnumber 2 8 5 2 4" xfId="37631" xr:uid="{EE9BE678-A1C1-473A-9865-8ED1AF00063B}"/>
    <cellStyle name="EYnumber 2 8 5 2 5" xfId="18106" xr:uid="{D9D6E749-C41B-4164-BD72-825FF0AF8B7D}"/>
    <cellStyle name="EYnumber 2 8 5 3" xfId="11829" xr:uid="{A54D365E-72C0-48CF-B1D5-8CF0EE45DE8D}"/>
    <cellStyle name="EYnumber 2 8 5 3 2" xfId="27434" xr:uid="{76DB5ADA-8E2F-416C-A5E9-C661E17ED102}"/>
    <cellStyle name="EYnumber 2 8 5 3 3" xfId="33475" xr:uid="{3BD00E14-FB29-4CC6-AEA9-95CFA7D6BE39}"/>
    <cellStyle name="EYnumber 2 8 5 3 4" xfId="39436" xr:uid="{6B26D6EE-F389-4D22-9708-1775A5364762}"/>
    <cellStyle name="EYnumber 2 8 5 3 5" xfId="19951" xr:uid="{600AA465-3EA3-4E51-BC5A-6FC4BA151EF3}"/>
    <cellStyle name="EYnumber 2 8 5 4" xfId="23188" xr:uid="{7C8BA81A-1411-40B5-82AB-29C767DEF317}"/>
    <cellStyle name="EYnumber 2 8 5 5" xfId="29317" xr:uid="{7A2757A3-9C0D-46B0-B286-2D174D4F77CC}"/>
    <cellStyle name="EYnumber 2 8 5 6" xfId="35283" xr:uid="{C9285CB7-A812-43C4-93E4-F3167B2056FB}"/>
    <cellStyle name="EYnumber 2 8 5 7" xfId="43226" xr:uid="{9DDC94F4-8A0C-407F-A558-A70F582D9784}"/>
    <cellStyle name="EYnumber 2 8 5 8" xfId="15710" xr:uid="{C3867FEF-4BF0-4B06-A96A-1C8D683ABD9B}"/>
    <cellStyle name="EYnumber 2 8 6" xfId="9284" xr:uid="{C90DE7AB-6E4D-4D89-B2F5-A42F6A619999}"/>
    <cellStyle name="EYnumber 2 8 6 2" xfId="24889" xr:uid="{0AAF1F94-4915-4D2F-8914-5D3373C587E4}"/>
    <cellStyle name="EYnumber 2 8 6 3" xfId="30982" xr:uid="{D5AF27AB-63ED-4A99-BBE2-2292DB4BD0C2}"/>
    <cellStyle name="EYnumber 2 8 6 4" xfId="36945" xr:uid="{A783492A-7675-4864-8502-70FD4FB38B5C}"/>
    <cellStyle name="EYnumber 2 8 6 5" xfId="42988" xr:uid="{196F7C39-F092-4530-BD83-909235AC8DBC}"/>
    <cellStyle name="EYnumber 2 8 6 6" xfId="17408" xr:uid="{640AE903-5A33-4E2F-A02C-4EF7A31B149D}"/>
    <cellStyle name="EYnumber 2 8 7" xfId="9208" xr:uid="{70C8B05A-2563-4ADB-B222-D23717B30848}"/>
    <cellStyle name="EYnumber 2 8 7 2" xfId="24813" xr:uid="{FCAEA078-EA60-43E4-82DA-D6741E9E98FE}"/>
    <cellStyle name="EYnumber 2 8 7 3" xfId="30907" xr:uid="{CEFD8232-8242-4192-A726-C84254470981}"/>
    <cellStyle name="EYnumber 2 8 7 4" xfId="36870" xr:uid="{5988E2AE-2ED3-48C4-882E-F648C0472348}"/>
    <cellStyle name="EYnumber 2 8 7 5" xfId="17332" xr:uid="{D879A100-5CE2-4457-9979-D112A44B7683}"/>
    <cellStyle name="EYnumber 2 8 8" xfId="21414" xr:uid="{3A339C4F-A2E3-4A80-8178-529781515CB4}"/>
    <cellStyle name="EYnumber 2 8 9" xfId="22238" xr:uid="{2416DB83-73C4-4291-8C7F-7B78899E2701}"/>
    <cellStyle name="EYnumber 2 9" xfId="7315" xr:uid="{84C10635-C3E8-4CDC-879A-4DD5F673038C}"/>
    <cellStyle name="EYnumber 2 9 2" xfId="9723" xr:uid="{8562DEF0-26ED-4026-9320-2EA2F9AA5517}"/>
    <cellStyle name="EYnumber 2 9 2 2" xfId="25328" xr:uid="{5F6D7394-C349-4417-B5BE-591C9961B4DD}"/>
    <cellStyle name="EYnumber 2 9 2 3" xfId="31408" xr:uid="{E4428385-F474-4E6F-BFB5-76F0E0409D14}"/>
    <cellStyle name="EYnumber 2 9 2 4" xfId="37371" xr:uid="{44D24DE3-4F71-4B9D-AF06-98F27A8933FB}"/>
    <cellStyle name="EYnumber 2 9 2 5" xfId="43650" xr:uid="{1BB6F547-8C1C-4B21-AC07-079CBFC945AB}"/>
    <cellStyle name="EYnumber 2 9 2 6" xfId="17846" xr:uid="{A5F99177-DAC7-43FA-9826-03E994F35F56}"/>
    <cellStyle name="EYnumber 2 9 3" xfId="11569" xr:uid="{333C65C3-C0EA-4EFC-867D-0468A451ED9A}"/>
    <cellStyle name="EYnumber 2 9 3 2" xfId="27174" xr:uid="{58890E9F-190C-4157-9C47-EFC3EF1AD8AA}"/>
    <cellStyle name="EYnumber 2 9 3 3" xfId="33215" xr:uid="{6159E7F1-C968-4374-9A02-42C05FFCE463}"/>
    <cellStyle name="EYnumber 2 9 3 4" xfId="39176" xr:uid="{4379C0E6-3605-4891-8E6D-E947332403DB}"/>
    <cellStyle name="EYnumber 2 9 3 5" xfId="44755" xr:uid="{2AB04696-BD17-468D-94C4-E3E4AE1E13E1}"/>
    <cellStyle name="EYnumber 2 9 3 6" xfId="19691" xr:uid="{897F1C8A-8DE0-4A25-B0BD-4AFA72C4524B}"/>
    <cellStyle name="EYnumber 2 9 4" xfId="22927" xr:uid="{925CAC66-0749-417C-AEEA-DBA9EA9B6B28}"/>
    <cellStyle name="EYnumber 2 9 5" xfId="29057" xr:uid="{85EEF113-CD1A-47B3-91B6-9A9993FC6378}"/>
    <cellStyle name="EYnumber 2 9 6" xfId="35023" xr:uid="{E03BE0DF-CEFE-4202-8589-D23D886ECD7C}"/>
    <cellStyle name="EYnumber 2 9 7" xfId="41590" xr:uid="{67DCC20B-0E33-4891-B0F0-A869E9120836}"/>
    <cellStyle name="EYnumber 2 9 8" xfId="15450" xr:uid="{AE674932-71AF-4015-89EE-B613B26A2D98}"/>
    <cellStyle name="EYnumber 3" xfId="152" xr:uid="{6429975C-B015-46BE-99A9-6250E1D770A3}"/>
    <cellStyle name="EYnumber 3 10" xfId="2957" xr:uid="{1C5EE470-CF55-46DB-AC92-CAC29F19160C}"/>
    <cellStyle name="EYnumber 3 10 2" xfId="10266" xr:uid="{1D9B571D-924E-475E-B566-B85A5823A6E1}"/>
    <cellStyle name="EYnumber 3 10 2 2" xfId="25871" xr:uid="{AF039F64-C6DC-43E5-B387-82145D09E45A}"/>
    <cellStyle name="EYnumber 3 10 2 3" xfId="31949" xr:uid="{66875652-F6B9-4DE7-ACBF-43A2D5B56E64}"/>
    <cellStyle name="EYnumber 3 10 2 4" xfId="37912" xr:uid="{716D7DDF-7DA9-4F14-93D1-225F22B224B2}"/>
    <cellStyle name="EYnumber 3 10 2 5" xfId="43956" xr:uid="{D6F98D29-CB4D-492D-895F-E269FAD0188F}"/>
    <cellStyle name="EYnumber 3 10 2 6" xfId="18388" xr:uid="{2B3A4F6D-2301-4A78-BC7F-F49886887489}"/>
    <cellStyle name="EYnumber 3 10 3" xfId="12111" xr:uid="{E65C8721-D12B-4DCF-A739-430A71CA0153}"/>
    <cellStyle name="EYnumber 3 10 3 2" xfId="27716" xr:uid="{7EF55BA0-89D4-494A-8E41-5176C74B9ED4}"/>
    <cellStyle name="EYnumber 3 10 3 3" xfId="33756" xr:uid="{E3D55397-ED18-4809-8323-9C53CCCD1585}"/>
    <cellStyle name="EYnumber 3 10 3 4" xfId="39717" xr:uid="{1C47785F-900D-4F37-A53A-CFBD2CBBFF32}"/>
    <cellStyle name="EYnumber 3 10 3 5" xfId="45061" xr:uid="{AD15A305-57C5-4C2E-BD12-C40FD1266D4C}"/>
    <cellStyle name="EYnumber 3 10 3 6" xfId="20233" xr:uid="{2B422DD7-1B32-4526-A746-080A506012EC}"/>
    <cellStyle name="EYnumber 3 10 4" xfId="7858" xr:uid="{FFEE7B01-6E94-4678-AE25-C5E9F7050B82}"/>
    <cellStyle name="EYnumber 3 10 4 2" xfId="23470" xr:uid="{CD33863A-7C6C-450C-B329-369656D4FA65}"/>
    <cellStyle name="EYnumber 3 10 5" xfId="29598" xr:uid="{BCED217D-18FA-4BA1-9965-36EFAA3634F9}"/>
    <cellStyle name="EYnumber 3 10 6" xfId="35564" xr:uid="{25787DA6-43C3-40C7-9425-38C246EB023F}"/>
    <cellStyle name="EYnumber 3 10 7" xfId="41896" xr:uid="{E70405D6-9394-408D-A69B-F4193D6C3168}"/>
    <cellStyle name="EYnumber 3 10 8" xfId="15992" xr:uid="{BBF57674-FD53-4F09-BD26-D8DCF74E864D}"/>
    <cellStyle name="EYnumber 3 11" xfId="7626" xr:uid="{65307FFB-0D3B-4AD9-86F5-E6DC84C4B515}"/>
    <cellStyle name="EYnumber 3 11 2" xfId="10034" xr:uid="{E5BEB32D-9CB5-4365-AE6D-BDE461C07CA3}"/>
    <cellStyle name="EYnumber 3 11 2 2" xfId="25639" xr:uid="{812E48D7-0E26-415F-A98A-B1F08A1DF032}"/>
    <cellStyle name="EYnumber 3 11 2 3" xfId="31717" xr:uid="{02E56D36-3915-4623-BE35-0DD8E849EFB3}"/>
    <cellStyle name="EYnumber 3 11 2 4" xfId="37680" xr:uid="{8D9E8591-EF17-4C60-82B3-E19693B41476}"/>
    <cellStyle name="EYnumber 3 11 2 5" xfId="18156" xr:uid="{5C7558D2-D9F1-4763-85E6-49CE5316567F}"/>
    <cellStyle name="EYnumber 3 11 3" xfId="11879" xr:uid="{06E8AB48-15F1-4788-BD0C-FC4045681809}"/>
    <cellStyle name="EYnumber 3 11 3 2" xfId="27484" xr:uid="{06E75C1C-DBD0-4B8E-BE2C-70D53BF3950E}"/>
    <cellStyle name="EYnumber 3 11 3 3" xfId="33524" xr:uid="{2D830C4D-1B46-45BE-91BA-BBFC4A5D58EF}"/>
    <cellStyle name="EYnumber 3 11 3 4" xfId="39485" xr:uid="{F0D34836-F102-42BA-9CE9-16ACDC915AB7}"/>
    <cellStyle name="EYnumber 3 11 3 5" xfId="20001" xr:uid="{A67F7911-06D7-44A3-8904-ACA2EC912667}"/>
    <cellStyle name="EYnumber 3 11 4" xfId="23238" xr:uid="{FAF76D66-6A98-4E02-8BFA-A6117EBDB825}"/>
    <cellStyle name="EYnumber 3 11 5" xfId="29366" xr:uid="{118379E5-4158-468F-BFD5-94BA7EAB9BAF}"/>
    <cellStyle name="EYnumber 3 11 6" xfId="35332" xr:uid="{BFA5F713-2952-48A7-91BA-F970206BACC6}"/>
    <cellStyle name="EYnumber 3 11 7" xfId="42729" xr:uid="{32843768-8527-4010-AFBA-3A7BA5DA57AD}"/>
    <cellStyle name="EYnumber 3 11 8" xfId="15760" xr:uid="{15A23770-532C-4ACB-8F32-E95625D8E69F}"/>
    <cellStyle name="EYnumber 3 12" xfId="7376" xr:uid="{9AE1B06F-D293-4446-884B-652D7F52102A}"/>
    <cellStyle name="EYnumber 3 12 2" xfId="9784" xr:uid="{8F4F746C-5D46-485E-AB2F-CDBA67CF0575}"/>
    <cellStyle name="EYnumber 3 12 2 2" xfId="25389" xr:uid="{EE930A74-9B86-418E-8BB1-8CD7D2114435}"/>
    <cellStyle name="EYnumber 3 12 2 3" xfId="31468" xr:uid="{83F96D91-52E9-4242-BEBB-A469839BBF48}"/>
    <cellStyle name="EYnumber 3 12 2 4" xfId="37431" xr:uid="{28C184BE-C827-4F69-B3C2-AAECC540DDBD}"/>
    <cellStyle name="EYnumber 3 12 2 5" xfId="17906" xr:uid="{21264D83-242D-4484-93D8-5CB8430B4F42}"/>
    <cellStyle name="EYnumber 3 12 3" xfId="11629" xr:uid="{137FA4D9-60E3-415C-8A0F-C8BB00306123}"/>
    <cellStyle name="EYnumber 3 12 3 2" xfId="27234" xr:uid="{1D3E6777-4D14-4E58-99F4-3B9B605EE69F}"/>
    <cellStyle name="EYnumber 3 12 3 3" xfId="33275" xr:uid="{8A444C04-ED01-4A98-ACAE-CD626B6EEE53}"/>
    <cellStyle name="EYnumber 3 12 3 4" xfId="39236" xr:uid="{482CB71F-9F46-4A59-93BC-1D947062D962}"/>
    <cellStyle name="EYnumber 3 12 3 5" xfId="19751" xr:uid="{B142A6B0-3AB0-41EB-8E1A-9250E17FA188}"/>
    <cellStyle name="EYnumber 3 12 4" xfId="22988" xr:uid="{47E8C198-D553-4ECE-88C0-40EBC2818592}"/>
    <cellStyle name="EYnumber 3 12 5" xfId="29117" xr:uid="{47747479-928D-4311-A0D8-6F121C317DF7}"/>
    <cellStyle name="EYnumber 3 12 6" xfId="35083" xr:uid="{5788D711-328A-4FE3-AF18-4500A01CA0D9}"/>
    <cellStyle name="EYnumber 3 12 7" xfId="43113" xr:uid="{1BA14972-3260-4132-A5F5-EE4002386AA3}"/>
    <cellStyle name="EYnumber 3 12 8" xfId="15510" xr:uid="{037092B0-09AE-491C-8A5D-1A27AC5739D3}"/>
    <cellStyle name="EYnumber 3 13" xfId="9042" xr:uid="{5BDCE171-30D9-4A0A-AABC-7718CE088F06}"/>
    <cellStyle name="EYnumber 3 13 2" xfId="24647" xr:uid="{05BFD466-731F-4F7B-AA1E-2E66D554EC79}"/>
    <cellStyle name="EYnumber 3 13 3" xfId="30741" xr:uid="{2E8B03A0-7ACE-4232-BB95-A127E02ACEA9}"/>
    <cellStyle name="EYnumber 3 13 4" xfId="36704" xr:uid="{352A006D-A864-44F5-A40B-3824C954FCA3}"/>
    <cellStyle name="EYnumber 3 13 5" xfId="17166" xr:uid="{B79C962C-9EBE-4088-A5D8-562D39D4CC1C}"/>
    <cellStyle name="EYnumber 3 14" xfId="3577" xr:uid="{CF1C218F-3E34-424A-9D0D-2FA71C457E02}"/>
    <cellStyle name="EYnumber 3 14 2" xfId="21728" xr:uid="{B66CC236-D701-437D-B6E8-281D7CD0D53B}"/>
    <cellStyle name="EYnumber 3 15" xfId="22108" xr:uid="{66398D95-A9B6-4C35-976E-D07E25DEFC59}"/>
    <cellStyle name="EYnumber 3 16" xfId="21971" xr:uid="{C312E151-A6FA-4C89-B586-D44050F71AE8}"/>
    <cellStyle name="EYnumber 3 17" xfId="41152" xr:uid="{2F6081FC-7F52-417E-8D9D-EF834DDFF7A9}"/>
    <cellStyle name="EYnumber 3 18" xfId="14926" xr:uid="{123F9BEE-62FA-4F76-9229-4A4681C04713}"/>
    <cellStyle name="EYnumber 3 2" xfId="188" xr:uid="{09A59A20-2C55-4AB4-84CA-6B1871D5A760}"/>
    <cellStyle name="EYnumber 3 2 10" xfId="2919" xr:uid="{DA91C980-27F1-466B-8F62-FCF4822F5BBA}"/>
    <cellStyle name="EYnumber 3 2 10 2" xfId="21746" xr:uid="{D0DC4352-1358-44F2-B27A-B3ABB67D0E07}"/>
    <cellStyle name="EYnumber 3 2 11" xfId="3303" xr:uid="{913185BF-FAAF-4A65-98F1-8F522626E2BB}"/>
    <cellStyle name="EYnumber 3 2 11 2" xfId="22093" xr:uid="{22412FD8-652A-4108-9CAC-FA9C093B0863}"/>
    <cellStyle name="EYnumber 3 2 12" xfId="3594" xr:uid="{6D835C7C-1435-46E7-A3D9-F7D501E3D6F2}"/>
    <cellStyle name="EYnumber 3 2 12 2" xfId="22395" xr:uid="{08701D56-BC73-4CA5-8E80-CDF161BD0C5F}"/>
    <cellStyle name="EYnumber 3 2 13" xfId="41170" xr:uid="{A31076BC-6D6B-47B7-9E92-AC17960FD50C}"/>
    <cellStyle name="EYnumber 3 2 14" xfId="14944" xr:uid="{C63C7868-CE2B-4C21-9FB6-5DC0E61743AB}"/>
    <cellStyle name="EYnumber 3 2 2" xfId="236" xr:uid="{7C0A5157-2866-4221-B95C-E601FB115E19}"/>
    <cellStyle name="EYnumber 3 2 2 10" xfId="3263" xr:uid="{9F7D7300-AD01-4F0B-A7D2-A71AAACFB4A9}"/>
    <cellStyle name="EYnumber 3 2 2 10 2" xfId="21781" xr:uid="{B63EF719-FEDB-4413-AC19-87333EAA7EFE}"/>
    <cellStyle name="EYnumber 3 2 2 11" xfId="5772" xr:uid="{3C39BB9E-AEE0-4F07-95C5-6082CF744022}"/>
    <cellStyle name="EYnumber 3 2 2 11 2" xfId="41221" xr:uid="{7A49AB9A-0242-47E8-952C-A6CE79691B44}"/>
    <cellStyle name="EYnumber 3 2 2 12" xfId="14997" xr:uid="{1E6DA5F8-E10D-4F00-8C92-9EE21367719E}"/>
    <cellStyle name="EYnumber 3 2 2 2" xfId="331" xr:uid="{BD312C9D-240D-4CDE-A84A-BACEDDCE33BD}"/>
    <cellStyle name="EYnumber 3 2 2 2 10" xfId="21874" xr:uid="{D1BB516E-6DF0-4FB9-9C6C-0DDBE4FF6296}"/>
    <cellStyle name="EYnumber 3 2 2 2 11" xfId="22047" xr:uid="{0D04F362-252F-40C7-B77D-87FED11B5FFD}"/>
    <cellStyle name="EYnumber 3 2 2 2 12" xfId="41372" xr:uid="{7B09C636-4D52-4936-BD4A-15F311A6CC7E}"/>
    <cellStyle name="EYnumber 3 2 2 2 13" xfId="15151" xr:uid="{360A753F-2C86-4746-AC49-F65BC48C6B2B}"/>
    <cellStyle name="EYnumber 3 2 2 2 2" xfId="1236" xr:uid="{E299EA8D-CD58-4A99-A798-4A8CF37B1E99}"/>
    <cellStyle name="EYnumber 3 2 2 2 2 2" xfId="10473" xr:uid="{AF445C1C-C839-4B08-AF09-BC0729D88D7B}"/>
    <cellStyle name="EYnumber 3 2 2 2 2 2 2" xfId="26078" xr:uid="{4A31D731-1DEC-4C3B-AF3F-A3164736663F}"/>
    <cellStyle name="EYnumber 3 2 2 2 2 2 3" xfId="32153" xr:uid="{25B71B43-E284-49EC-95C7-7333F3136672}"/>
    <cellStyle name="EYnumber 3 2 2 2 2 2 4" xfId="38116" xr:uid="{7C853F7C-0D58-4CB4-A538-5E842D1E6DA2}"/>
    <cellStyle name="EYnumber 3 2 2 2 2 2 5" xfId="44140" xr:uid="{C31AC248-B3BE-42EE-9716-B2C070F694E3}"/>
    <cellStyle name="EYnumber 3 2 2 2 2 2 6" xfId="18595" xr:uid="{4715C108-9F49-43DF-AF37-D82D5B7E54DF}"/>
    <cellStyle name="EYnumber 3 2 2 2 2 3" xfId="12318" xr:uid="{CCCDB1AC-55CD-476C-AEEC-66ADDD1C68FE}"/>
    <cellStyle name="EYnumber 3 2 2 2 2 3 2" xfId="27923" xr:uid="{E4AC07DF-A5BB-4F65-822C-E00040F9072B}"/>
    <cellStyle name="EYnumber 3 2 2 2 2 3 3" xfId="33960" xr:uid="{CD242D4C-3312-4AB0-B04C-793C703793A4}"/>
    <cellStyle name="EYnumber 3 2 2 2 2 3 4" xfId="39921" xr:uid="{EFEA4074-9410-4568-ADDF-C990EA1F5F0C}"/>
    <cellStyle name="EYnumber 3 2 2 2 2 3 5" xfId="45245" xr:uid="{768B669A-A2F9-469C-BDF6-DE921FAE0F89}"/>
    <cellStyle name="EYnumber 3 2 2 2 2 3 6" xfId="20440" xr:uid="{190A64D3-93D6-455E-8331-7F8236239864}"/>
    <cellStyle name="EYnumber 3 2 2 2 2 4" xfId="8066" xr:uid="{0FA5A560-164F-4E03-8D57-120846AC10C7}"/>
    <cellStyle name="EYnumber 3 2 2 2 2 4 2" xfId="23678" xr:uid="{E00F0979-42EA-45F2-A5A4-CD308A885BD0}"/>
    <cellStyle name="EYnumber 3 2 2 2 2 5" xfId="29802" xr:uid="{B1F38CC2-1E2E-4016-B0B9-E5DB00236A4F}"/>
    <cellStyle name="EYnumber 3 2 2 2 2 6" xfId="35768" xr:uid="{3984A912-3930-49A8-AB7B-9F968D3FFB02}"/>
    <cellStyle name="EYnumber 3 2 2 2 2 7" xfId="42080" xr:uid="{05E4E7C4-9635-427A-A032-64B07F84AA3A}"/>
    <cellStyle name="EYnumber 3 2 2 2 2 8" xfId="16199" xr:uid="{3C83D261-3F13-477E-BB28-CD259DF43BF4}"/>
    <cellStyle name="EYnumber 3 2 2 2 3" xfId="1843" xr:uid="{4D02E098-CDA5-4A5F-BE93-8C4438506F70}"/>
    <cellStyle name="EYnumber 3 2 2 2 3 2" xfId="9928" xr:uid="{D0486E66-237C-498D-A1B6-EEE4D8615920}"/>
    <cellStyle name="EYnumber 3 2 2 2 3 2 2" xfId="25533" xr:uid="{0F70FBAC-AC3B-464B-94E7-F3D8207C0908}"/>
    <cellStyle name="EYnumber 3 2 2 2 3 2 3" xfId="31612" xr:uid="{4C61153E-214E-4890-A7D9-0F4BB63D04F1}"/>
    <cellStyle name="EYnumber 3 2 2 2 3 2 4" xfId="37575" xr:uid="{E9F47468-5564-44B3-AF21-3125B307BC99}"/>
    <cellStyle name="EYnumber 3 2 2 2 3 2 5" xfId="43770" xr:uid="{FFD81639-06E0-4E6A-A566-41159C458B19}"/>
    <cellStyle name="EYnumber 3 2 2 2 3 2 6" xfId="18050" xr:uid="{0E756DAB-DCE6-405B-BC49-FED3159F0DC7}"/>
    <cellStyle name="EYnumber 3 2 2 2 3 3" xfId="11773" xr:uid="{1B28BC0E-7B9A-435B-AC60-171922D20C05}"/>
    <cellStyle name="EYnumber 3 2 2 2 3 3 2" xfId="27378" xr:uid="{071C7660-F54D-4CDA-B52C-8EFD3E65D6FE}"/>
    <cellStyle name="EYnumber 3 2 2 2 3 3 3" xfId="33419" xr:uid="{FA9FF23E-A9B7-45E6-9A26-89DF21358246}"/>
    <cellStyle name="EYnumber 3 2 2 2 3 3 4" xfId="39380" xr:uid="{47126B58-241D-4707-8DDF-2106647D744B}"/>
    <cellStyle name="EYnumber 3 2 2 2 3 3 5" xfId="44875" xr:uid="{1D489CC8-8D22-4C57-9E08-BC4ADFC2F486}"/>
    <cellStyle name="EYnumber 3 2 2 2 3 3 6" xfId="19895" xr:uid="{09829D39-9DB5-4725-8C6D-D07A326FA5DE}"/>
    <cellStyle name="EYnumber 3 2 2 2 3 4" xfId="7520" xr:uid="{E1B9D57D-0A11-4D45-8D17-0E523DA3F424}"/>
    <cellStyle name="EYnumber 3 2 2 2 3 4 2" xfId="23132" xr:uid="{44478436-6B97-4F32-863B-E7CAAEF87428}"/>
    <cellStyle name="EYnumber 3 2 2 2 3 5" xfId="29261" xr:uid="{748E7644-6E01-4F20-9D50-8E25D3D01224}"/>
    <cellStyle name="EYnumber 3 2 2 2 3 6" xfId="35227" xr:uid="{710202FD-2079-45B7-BB9D-4F06AA1E8B17}"/>
    <cellStyle name="EYnumber 3 2 2 2 3 7" xfId="41710" xr:uid="{04AAD080-9F00-4075-8AF5-FEA122182538}"/>
    <cellStyle name="EYnumber 3 2 2 2 3 8" xfId="15654" xr:uid="{AFAFC8FF-7E09-4C1B-98C8-F257FA6A3459}"/>
    <cellStyle name="EYnumber 3 2 2 2 4" xfId="2239" xr:uid="{747CF218-7A20-4642-854C-91DF16AE56E2}"/>
    <cellStyle name="EYnumber 3 2 2 2 4 2" xfId="10195" xr:uid="{5D0262B9-308D-4A6C-B08C-963A83899DDF}"/>
    <cellStyle name="EYnumber 3 2 2 2 4 2 2" xfId="25800" xr:uid="{8763523B-3D00-4F7A-8DBC-02ADF60FFC9F}"/>
    <cellStyle name="EYnumber 3 2 2 2 4 2 3" xfId="31878" xr:uid="{31D6BB03-4041-4A09-92C8-F8F3652A5282}"/>
    <cellStyle name="EYnumber 3 2 2 2 4 2 4" xfId="37841" xr:uid="{F7DB1B86-6204-4D1F-A3D3-576AEE189C89}"/>
    <cellStyle name="EYnumber 3 2 2 2 4 2 5" xfId="43921" xr:uid="{AAC503FB-DB56-402B-AF6D-11F3E2BD3970}"/>
    <cellStyle name="EYnumber 3 2 2 2 4 2 6" xfId="18317" xr:uid="{F60DDFC7-0281-4263-A13B-E19AE55B3484}"/>
    <cellStyle name="EYnumber 3 2 2 2 4 3" xfId="12040" xr:uid="{84415EF6-51CD-4012-924D-E45730FCA0C5}"/>
    <cellStyle name="EYnumber 3 2 2 2 4 3 2" xfId="27645" xr:uid="{F49E4A5C-4D41-43C0-8214-98DCE90F41A1}"/>
    <cellStyle name="EYnumber 3 2 2 2 4 3 3" xfId="33685" xr:uid="{B822EE3E-FC0B-40E3-ABE6-97E647892B21}"/>
    <cellStyle name="EYnumber 3 2 2 2 4 3 4" xfId="39646" xr:uid="{09102D7B-C561-4348-92EF-90D27CE1C981}"/>
    <cellStyle name="EYnumber 3 2 2 2 4 3 5" xfId="45026" xr:uid="{B31A28CF-6D14-4AC4-8B58-E18E64DD69B4}"/>
    <cellStyle name="EYnumber 3 2 2 2 4 3 6" xfId="20162" xr:uid="{6B14830A-F1FD-4304-83E6-E130CBDBE2BE}"/>
    <cellStyle name="EYnumber 3 2 2 2 4 4" xfId="7787" xr:uid="{C449116C-5816-4DD2-9017-8B22C26AAC1A}"/>
    <cellStyle name="EYnumber 3 2 2 2 4 4 2" xfId="23399" xr:uid="{2436C18B-5406-4BCC-A450-8F2A1AF5FD54}"/>
    <cellStyle name="EYnumber 3 2 2 2 4 5" xfId="29527" xr:uid="{D62BE432-BF93-47B9-9C9D-344CC2309218}"/>
    <cellStyle name="EYnumber 3 2 2 2 4 6" xfId="35493" xr:uid="{41230440-488F-4BBD-9D89-04C10673AF1F}"/>
    <cellStyle name="EYnumber 3 2 2 2 4 7" xfId="41861" xr:uid="{A323A430-B96B-42D7-BD08-06808BFA3C55}"/>
    <cellStyle name="EYnumber 3 2 2 2 4 8" xfId="15921" xr:uid="{0EE39B66-6BFB-4ACA-857C-1B2870C6531B}"/>
    <cellStyle name="EYnumber 3 2 2 2 5" xfId="2438" xr:uid="{7D4A5DEE-D2C3-4D89-9446-363324AA131B}"/>
    <cellStyle name="EYnumber 3 2 2 2 5 2" xfId="10946" xr:uid="{692A159D-91B4-4F1E-90EF-5663F28B01E1}"/>
    <cellStyle name="EYnumber 3 2 2 2 5 2 2" xfId="26551" xr:uid="{0ECFFD45-177A-4FD1-B197-C2D13A67DB9F}"/>
    <cellStyle name="EYnumber 3 2 2 2 5 2 3" xfId="32621" xr:uid="{9F329700-5089-44DB-B72E-D9545B2A41EA}"/>
    <cellStyle name="EYnumber 3 2 2 2 5 2 4" xfId="38583" xr:uid="{D4A0D35F-E7EB-4EC6-8B39-06337FC6B6FA}"/>
    <cellStyle name="EYnumber 3 2 2 2 5 2 5" xfId="19068" xr:uid="{166908AA-618B-4B99-A50F-E3283D8EA4BB}"/>
    <cellStyle name="EYnumber 3 2 2 2 5 3" xfId="12791" xr:uid="{1AD17C3A-DC10-4679-997C-6D969DBF0F10}"/>
    <cellStyle name="EYnumber 3 2 2 2 5 3 2" xfId="28396" xr:uid="{1171188E-4A95-46DB-B4A0-A0F4638555BE}"/>
    <cellStyle name="EYnumber 3 2 2 2 5 3 3" xfId="34427" xr:uid="{97C27259-CD16-4109-8F7B-45C72B96DC1B}"/>
    <cellStyle name="EYnumber 3 2 2 2 5 3 4" xfId="40388" xr:uid="{B8600781-73EF-4F81-920D-44274DA63BA5}"/>
    <cellStyle name="EYnumber 3 2 2 2 5 3 5" xfId="20913" xr:uid="{FADE34DF-E876-4D78-9E2A-E0AB2C87C99F}"/>
    <cellStyle name="EYnumber 3 2 2 2 5 4" xfId="8539" xr:uid="{38B00C5A-7588-4099-B61B-7301332B2C5B}"/>
    <cellStyle name="EYnumber 3 2 2 2 5 4 2" xfId="24151" xr:uid="{BEA83729-9007-4E03-B67C-EE381001EDAB}"/>
    <cellStyle name="EYnumber 3 2 2 2 5 5" xfId="30270" xr:uid="{560DA6E3-BB50-486D-8DFE-BC4B0401C59C}"/>
    <cellStyle name="EYnumber 3 2 2 2 5 6" xfId="36235" xr:uid="{DECF2E66-8E8B-4DAA-A8FB-7832710B3F9A}"/>
    <cellStyle name="EYnumber 3 2 2 2 5 7" xfId="43298" xr:uid="{63D11687-A032-4ADC-973D-8723A8A51165}"/>
    <cellStyle name="EYnumber 3 2 2 2 5 8" xfId="16672" xr:uid="{53C996F0-E79C-4010-85BC-80F91F8D6BDF}"/>
    <cellStyle name="EYnumber 3 2 2 2 6" xfId="3180" xr:uid="{9DB5D275-3466-4349-B6B0-5650C4B55271}"/>
    <cellStyle name="EYnumber 3 2 2 2 6 2" xfId="9356" xr:uid="{65A8F301-C3DA-4799-A8EF-E0BD424B98B7}"/>
    <cellStyle name="EYnumber 3 2 2 2 6 2 2" xfId="24961" xr:uid="{9894DC8A-0BD2-4E27-BFA6-914ECC876C5D}"/>
    <cellStyle name="EYnumber 3 2 2 2 6 3" xfId="31054" xr:uid="{26601868-B523-4902-BE89-5892B95D988C}"/>
    <cellStyle name="EYnumber 3 2 2 2 6 4" xfId="37017" xr:uid="{8DBE0A04-5514-4276-BC26-13D2E87CF706}"/>
    <cellStyle name="EYnumber 3 2 2 2 6 5" xfId="43063" xr:uid="{5B07FA10-724B-400C-82F7-1DCA721EF40E}"/>
    <cellStyle name="EYnumber 3 2 2 2 6 6" xfId="17480" xr:uid="{38886A19-4B0C-4698-B7A3-530F55573F64}"/>
    <cellStyle name="EYnumber 3 2 2 2 7" xfId="1611" xr:uid="{0ADACC38-D333-46AF-AA17-E2889C59E1E9}"/>
    <cellStyle name="EYnumber 3 2 2 2 7 2" xfId="9149" xr:uid="{5411BA18-ABC9-4933-87CE-1D1BF3DA9EE2}"/>
    <cellStyle name="EYnumber 3 2 2 2 7 2 2" xfId="24754" xr:uid="{365F31CB-21D1-4AD5-B245-1F9F39A14AD3}"/>
    <cellStyle name="EYnumber 3 2 2 2 7 3" xfId="30848" xr:uid="{F87458E7-40DB-4702-8CD7-5468446E147C}"/>
    <cellStyle name="EYnumber 3 2 2 2 7 4" xfId="36811" xr:uid="{47BEA1A2-D627-49CC-9507-4430F0FC6017}"/>
    <cellStyle name="EYnumber 3 2 2 2 7 5" xfId="17273" xr:uid="{DAAF6BA1-B885-4EAF-A408-F376A5BBE008}"/>
    <cellStyle name="EYnumber 3 2 2 2 8" xfId="5951" xr:uid="{98B178A0-0FC8-4356-B366-EB626FDB74B0}"/>
    <cellStyle name="EYnumber 3 2 2 2 8 2" xfId="21486" xr:uid="{A196ACDE-CD3D-4CDC-8490-4D19031AEC69}"/>
    <cellStyle name="EYnumber 3 2 2 2 9" xfId="22310" xr:uid="{B3C8887F-1FBD-4483-B73A-505C81DAFC54}"/>
    <cellStyle name="EYnumber 3 2 2 3" xfId="402" xr:uid="{1B78B450-66D7-4924-8888-7085B4B4C075}"/>
    <cellStyle name="EYnumber 3 2 2 3 2" xfId="1336" xr:uid="{E52EC81D-ED23-4E9C-8DF7-9231305257FE}"/>
    <cellStyle name="EYnumber 3 2 2 3 2 2" xfId="10303" xr:uid="{D9ACF943-2707-443F-8DA8-A239DC9EFE8B}"/>
    <cellStyle name="EYnumber 3 2 2 3 2 2 2" xfId="25908" xr:uid="{5A5CCFC6-C3D9-4284-85A2-06AA2D39292D}"/>
    <cellStyle name="EYnumber 3 2 2 3 2 3" xfId="31986" xr:uid="{D79BFA0F-F204-4F9F-B70A-1C8203B8EC36}"/>
    <cellStyle name="EYnumber 3 2 2 3 2 4" xfId="37949" xr:uid="{C597A0C7-49FF-4E57-8B4B-1C9AAD21FE35}"/>
    <cellStyle name="EYnumber 3 2 2 3 2 5" xfId="43987" xr:uid="{845F98AC-0CC3-45D4-AF2D-D392E89304E2}"/>
    <cellStyle name="EYnumber 3 2 2 3 2 6" xfId="18425" xr:uid="{79C30C6D-653B-4A29-9D52-089CD029A57D}"/>
    <cellStyle name="EYnumber 3 2 2 3 3" xfId="1914" xr:uid="{0BE1C694-4D44-4C8C-9AE8-9DBC40E483D2}"/>
    <cellStyle name="EYnumber 3 2 2 3 3 2" xfId="12148" xr:uid="{53818B5C-5BF1-4D52-8EC0-9DC38DB9E59E}"/>
    <cellStyle name="EYnumber 3 2 2 3 3 2 2" xfId="27753" xr:uid="{7C3572E2-9167-47D8-9B8A-F7A4B4EF62B7}"/>
    <cellStyle name="EYnumber 3 2 2 3 3 3" xfId="33793" xr:uid="{26671B9A-69B3-4688-AA45-424775F42B87}"/>
    <cellStyle name="EYnumber 3 2 2 3 3 4" xfId="39754" xr:uid="{E7071054-6F03-4795-AF6C-F92B7E22CF83}"/>
    <cellStyle name="EYnumber 3 2 2 3 3 5" xfId="45092" xr:uid="{393090D6-58F5-4D42-806A-4765628C95A6}"/>
    <cellStyle name="EYnumber 3 2 2 3 3 6" xfId="20270" xr:uid="{285F6C39-1466-4488-9D8E-4856ACDC9BC6}"/>
    <cellStyle name="EYnumber 3 2 2 3 4" xfId="2189" xr:uid="{2146A39A-7851-4E4E-B3AC-629B7C0424F4}"/>
    <cellStyle name="EYnumber 3 2 2 3 4 2" xfId="23508" xr:uid="{E7B3B723-41C9-4204-88B2-F5718BEB12CE}"/>
    <cellStyle name="EYnumber 3 2 2 3 5" xfId="2043" xr:uid="{9A47598D-D004-45EC-9B68-5EEEECD41D83}"/>
    <cellStyle name="EYnumber 3 2 2 3 5 2" xfId="29635" xr:uid="{8F9681D7-19FC-4894-B2C1-A6B48D903BA3}"/>
    <cellStyle name="EYnumber 3 2 2 3 6" xfId="3114" xr:uid="{51478101-737D-4B76-A3B9-F6A5EE15AE99}"/>
    <cellStyle name="EYnumber 3 2 2 3 6 2" xfId="35601" xr:uid="{1233CE87-31ED-4978-A23C-9C40259266A0}"/>
    <cellStyle name="EYnumber 3 2 2 3 7" xfId="2960" xr:uid="{12A72C95-EC96-4441-8DA8-27EC1CF93E6D}"/>
    <cellStyle name="EYnumber 3 2 2 3 7 2" xfId="41927" xr:uid="{1DA23D79-21C7-4101-959B-8BA04D567A48}"/>
    <cellStyle name="EYnumber 3 2 2 3 8" xfId="7896" xr:uid="{5E77EC07-B627-4ECD-850D-942CCEB54E1B}"/>
    <cellStyle name="EYnumber 3 2 2 3 9" xfId="16029" xr:uid="{A3EDF837-813A-4297-93A4-5D98901CDB48}"/>
    <cellStyle name="EYnumber 3 2 2 4" xfId="466" xr:uid="{84D577A3-1357-4594-B11C-CDFC87E29D21}"/>
    <cellStyle name="EYnumber 3 2 2 4 2" xfId="1420" xr:uid="{85159B6C-4AA7-420E-85BE-F7BABE8FC802}"/>
    <cellStyle name="EYnumber 3 2 2 4 2 2" xfId="10012" xr:uid="{DC8B5C3F-DD9B-4FE8-ACEA-0B59A84C1F63}"/>
    <cellStyle name="EYnumber 3 2 2 4 2 2 2" xfId="25617" xr:uid="{1C4CF8DB-6371-4BE6-A368-DC3F0B0E77A1}"/>
    <cellStyle name="EYnumber 3 2 2 4 2 3" xfId="31695" xr:uid="{DD832E11-A067-47F5-99DC-526901965348}"/>
    <cellStyle name="EYnumber 3 2 2 4 2 4" xfId="37658" xr:uid="{4458C42A-441F-4C5E-A75A-7515D90C680F}"/>
    <cellStyle name="EYnumber 3 2 2 4 2 5" xfId="44313" xr:uid="{A282BBE6-83DC-43CB-8DF7-CA5D6CFD9105}"/>
    <cellStyle name="EYnumber 3 2 2 4 2 6" xfId="18134" xr:uid="{E631AB4A-C640-4CBC-B068-3C08B5512058}"/>
    <cellStyle name="EYnumber 3 2 2 4 3" xfId="1978" xr:uid="{3FAE0793-8D0D-4CF1-A7B9-8EA8B4D3EFA9}"/>
    <cellStyle name="EYnumber 3 2 2 4 3 2" xfId="11857" xr:uid="{39A35E24-D529-414C-876C-CA7E9FE5912A}"/>
    <cellStyle name="EYnumber 3 2 2 4 3 2 2" xfId="27462" xr:uid="{3E9A00D5-4E25-4954-9E2F-76FCC95DC086}"/>
    <cellStyle name="EYnumber 3 2 2 4 3 3" xfId="33502" xr:uid="{91BF0C1B-84ED-4334-9808-9766CAA262E9}"/>
    <cellStyle name="EYnumber 3 2 2 4 3 4" xfId="39463" xr:uid="{1237DBFD-744C-47BA-8F81-AE4E855AB6A8}"/>
    <cellStyle name="EYnumber 3 2 2 4 3 5" xfId="45418" xr:uid="{160590B5-3BD9-454B-80FC-1DFC19EDBB3A}"/>
    <cellStyle name="EYnumber 3 2 2 4 3 6" xfId="19979" xr:uid="{F8509AEA-E144-47E7-B9DF-C63223FC1D0E}"/>
    <cellStyle name="EYnumber 3 2 2 4 4" xfId="1592" xr:uid="{F72D202C-B745-4C97-8640-A12728322B5F}"/>
    <cellStyle name="EYnumber 3 2 2 4 4 2" xfId="23216" xr:uid="{5A906586-B0CA-4B68-A5DF-F09F4DE395C7}"/>
    <cellStyle name="EYnumber 3 2 2 4 5" xfId="1542" xr:uid="{09C243D6-2AC9-45B9-BDA5-4FA4FBB5B649}"/>
    <cellStyle name="EYnumber 3 2 2 4 5 2" xfId="29344" xr:uid="{DA7FA675-8F75-417D-B35B-53188F91B15E}"/>
    <cellStyle name="EYnumber 3 2 2 4 6" xfId="2736" xr:uid="{B104BEEC-CB3F-44B3-B04E-D0E35C8CC02D}"/>
    <cellStyle name="EYnumber 3 2 2 4 6 2" xfId="35310" xr:uid="{D43F4585-A14A-430F-8851-93020788D4C6}"/>
    <cellStyle name="EYnumber 3 2 2 4 7" xfId="2709" xr:uid="{50E70584-0250-4881-9B8A-4CFB6CAD7930}"/>
    <cellStyle name="EYnumber 3 2 2 4 7 2" xfId="42253" xr:uid="{024B06E7-47C3-4DF0-B8A8-F9B23C6E3525}"/>
    <cellStyle name="EYnumber 3 2 2 4 8" xfId="7604" xr:uid="{2B71B4D5-4B9B-4143-A787-84581FB567F2}"/>
    <cellStyle name="EYnumber 3 2 2 4 9" xfId="15738" xr:uid="{487786F9-FB89-40F0-AA10-1D29C785F2A7}"/>
    <cellStyle name="EYnumber 3 2 2 5" xfId="1147" xr:uid="{8D9E0B0A-66D1-4019-81AB-1AD5FA7F391D}"/>
    <cellStyle name="EYnumber 3 2 2 5 2" xfId="9692" xr:uid="{2E40710D-ABBF-4BF1-B7CB-39BF51432FFC}"/>
    <cellStyle name="EYnumber 3 2 2 5 2 2" xfId="25297" xr:uid="{AF4B73BE-46AD-4E8C-9ADC-46EAA11C5321}"/>
    <cellStyle name="EYnumber 3 2 2 5 2 3" xfId="31379" xr:uid="{4E7DEEE6-A33F-4CC1-9529-40F70D6E3FEB}"/>
    <cellStyle name="EYnumber 3 2 2 5 2 4" xfId="37342" xr:uid="{AC19C63A-1323-412A-B2D9-F9A3FE9AC8A0}"/>
    <cellStyle name="EYnumber 3 2 2 5 2 5" xfId="17816" xr:uid="{D79560C0-3924-4623-B6F0-D727C373A515}"/>
    <cellStyle name="EYnumber 3 2 2 5 3" xfId="11539" xr:uid="{B98924A9-914B-49B8-95F1-244C57C27F7E}"/>
    <cellStyle name="EYnumber 3 2 2 5 3 2" xfId="27144" xr:uid="{918FD339-42D5-4C0B-8CCC-90F7F3AC53C1}"/>
    <cellStyle name="EYnumber 3 2 2 5 3 3" xfId="33186" xr:uid="{A2CDC582-7E14-474D-9333-F64546302770}"/>
    <cellStyle name="EYnumber 3 2 2 5 3 4" xfId="39147" xr:uid="{25BF3CE8-C4F4-4B92-AC70-91BD67EFA18C}"/>
    <cellStyle name="EYnumber 3 2 2 5 3 5" xfId="19661" xr:uid="{CE60FB8A-FBC2-4495-A659-65C41B4EBA49}"/>
    <cellStyle name="EYnumber 3 2 2 5 4" xfId="7284" xr:uid="{5587C5DE-EE21-44E6-9017-91DB3BCD4EA8}"/>
    <cellStyle name="EYnumber 3 2 2 5 4 2" xfId="22896" xr:uid="{630D90BB-9445-4C51-A9AA-D701708D3E55}"/>
    <cellStyle name="EYnumber 3 2 2 5 5" xfId="29028" xr:uid="{835EE326-E215-406E-B678-99D0F9A25B09}"/>
    <cellStyle name="EYnumber 3 2 2 5 6" xfId="34994" xr:uid="{D6BE75D4-A8B0-4683-BC74-8149E737A8DA}"/>
    <cellStyle name="EYnumber 3 2 2 5 7" xfId="43144" xr:uid="{FD856EAA-0AF4-4A7C-B7EE-568D8DA0F2BD}"/>
    <cellStyle name="EYnumber 3 2 2 5 8" xfId="15420" xr:uid="{26370637-C9E6-4E28-B1C3-3B0C3E0F59CD}"/>
    <cellStyle name="EYnumber 3 2 2 6" xfId="1748" xr:uid="{F51C39B4-66A0-492C-9BA4-791B95CF8ACA}"/>
    <cellStyle name="EYnumber 3 2 2 6 2" xfId="10245" xr:uid="{E16E0E32-1F33-4C95-AC81-779868DBFDD1}"/>
    <cellStyle name="EYnumber 3 2 2 6 2 2" xfId="25850" xr:uid="{5F906FE1-E4D8-4A0B-BD65-ACC2CC4524E1}"/>
    <cellStyle name="EYnumber 3 2 2 6 2 3" xfId="31928" xr:uid="{178F7323-BE25-430E-BFF0-8CA6EDEB90BB}"/>
    <cellStyle name="EYnumber 3 2 2 6 2 4" xfId="37891" xr:uid="{57C4C9E3-D3B9-4C86-BF93-C381C4B85C8C}"/>
    <cellStyle name="EYnumber 3 2 2 6 2 5" xfId="18367" xr:uid="{B83D5637-4A2A-4F7A-9371-8AF941325478}"/>
    <cellStyle name="EYnumber 3 2 2 6 3" xfId="12090" xr:uid="{94E5F51D-33F9-481E-898F-20EA41823925}"/>
    <cellStyle name="EYnumber 3 2 2 6 3 2" xfId="27695" xr:uid="{2BD9B45D-70D3-46D5-AE0A-D16DF37EFB65}"/>
    <cellStyle name="EYnumber 3 2 2 6 3 3" xfId="33735" xr:uid="{7DE99D1A-BB05-4555-9DB1-760F51077395}"/>
    <cellStyle name="EYnumber 3 2 2 6 3 4" xfId="39696" xr:uid="{02258605-A44A-4BD3-88C6-AAE07FE824D8}"/>
    <cellStyle name="EYnumber 3 2 2 6 3 5" xfId="20212" xr:uid="{BA739F13-05DF-4482-914E-DD5F5092D7C7}"/>
    <cellStyle name="EYnumber 3 2 2 6 4" xfId="7837" xr:uid="{44A886A6-3935-461C-8F43-D3CB135E1335}"/>
    <cellStyle name="EYnumber 3 2 2 6 4 2" xfId="23449" xr:uid="{82B60A76-2C5D-498D-AFE1-363DA60F477D}"/>
    <cellStyle name="EYnumber 3 2 2 6 5" xfId="29577" xr:uid="{A970D7C9-616F-41FD-A1FE-F6126B4A58EB}"/>
    <cellStyle name="EYnumber 3 2 2 6 6" xfId="35543" xr:uid="{D7E424E8-E39F-4ED0-A597-4A841B0BF3AE}"/>
    <cellStyle name="EYnumber 3 2 2 6 7" xfId="43471" xr:uid="{00831A30-D05A-4F49-BFEA-7FB3209B9D0F}"/>
    <cellStyle name="EYnumber 3 2 2 6 8" xfId="15971" xr:uid="{4E8A4AE3-FB9C-4A12-A257-A9C7739FCA16}"/>
    <cellStyle name="EYnumber 3 2 2 7" xfId="1565" xr:uid="{8D009E99-E552-42EE-B8A4-DC3BC6F97094}"/>
    <cellStyle name="EYnumber 3 2 2 7 2" xfId="9528" xr:uid="{52D34922-A68E-4912-827E-477F315C398B}"/>
    <cellStyle name="EYnumber 3 2 2 7 2 2" xfId="25133" xr:uid="{0B3A60D2-CE83-4E50-AC6F-D14FD9EAD125}"/>
    <cellStyle name="EYnumber 3 2 2 7 3" xfId="31225" xr:uid="{A2384DC2-A68A-434B-B9C0-A6266F57AB83}"/>
    <cellStyle name="EYnumber 3 2 2 7 4" xfId="37188" xr:uid="{5C4249C6-B1C5-4AAA-A6EB-A50BF97ACD1D}"/>
    <cellStyle name="EYnumber 3 2 2 7 5" xfId="17652" xr:uid="{67499108-2273-4D67-8AC2-095D5276006A}"/>
    <cellStyle name="EYnumber 3 2 2 8" xfId="2603" xr:uid="{ACCA28EA-D59F-482C-A4B6-7134A58FA377}"/>
    <cellStyle name="EYnumber 3 2 2 8 2" xfId="22140" xr:uid="{6BE86C66-9D38-48D5-BB60-9FCAD4EC6682}"/>
    <cellStyle name="EYnumber 3 2 2 9" xfId="2722" xr:uid="{26CA05A4-2735-4E12-8843-B2406B1BBA70}"/>
    <cellStyle name="EYnumber 3 2 2 9 2" xfId="21954" xr:uid="{3BF73BE3-1AB0-4B36-8B82-770AC9197069}"/>
    <cellStyle name="EYnumber 3 2 3" xfId="285" xr:uid="{F9A7B053-9CEC-4350-AFD0-ABE4D866499F}"/>
    <cellStyle name="EYnumber 3 2 3 10" xfId="21796" xr:uid="{9F837DB9-5C85-42D9-B498-4D82B96AA917}"/>
    <cellStyle name="EYnumber 3 2 3 11" xfId="41266" xr:uid="{D9DD2A1C-73D9-4FAA-96E4-2DED9414228F}"/>
    <cellStyle name="EYnumber 3 2 3 12" xfId="15042" xr:uid="{08FD6F8E-FA35-4696-AA5E-8A1BC3C35122}"/>
    <cellStyle name="EYnumber 3 2 3 2" xfId="1192" xr:uid="{DACF9A54-263E-4AE9-A8F5-47D39FFF3AA0}"/>
    <cellStyle name="EYnumber 3 2 3 2 10" xfId="21833" xr:uid="{C3046510-0E6C-4397-AA25-507D75D26B4B}"/>
    <cellStyle name="EYnumber 3 2 3 2 11" xfId="22779" xr:uid="{951A0536-3925-429B-8D78-866B9B3628EC}"/>
    <cellStyle name="EYnumber 3 2 3 2 12" xfId="41417" xr:uid="{CA637369-F2EF-4F49-850E-A0FF284F33DE}"/>
    <cellStyle name="EYnumber 3 2 3 2 13" xfId="15196" xr:uid="{751D32EE-F2F2-46E6-9A1B-286195744142}"/>
    <cellStyle name="EYnumber 3 2 3 2 2" xfId="8111" xr:uid="{D5198FF0-B7D0-487C-9484-9C853A473817}"/>
    <cellStyle name="EYnumber 3 2 3 2 2 2" xfId="10518" xr:uid="{551C6290-2B68-4708-9388-1425C872557D}"/>
    <cellStyle name="EYnumber 3 2 3 2 2 2 2" xfId="26123" xr:uid="{6144EE79-AD62-4FEF-86B0-1FA4CDE601A8}"/>
    <cellStyle name="EYnumber 3 2 3 2 2 2 3" xfId="32198" xr:uid="{1B632261-4534-422D-AC02-5965F954E3FD}"/>
    <cellStyle name="EYnumber 3 2 3 2 2 2 4" xfId="38161" xr:uid="{8E4AA273-98E4-4913-937D-16A5D884E338}"/>
    <cellStyle name="EYnumber 3 2 3 2 2 2 5" xfId="44185" xr:uid="{0A636A68-4537-45FC-A884-748276E4C2FB}"/>
    <cellStyle name="EYnumber 3 2 3 2 2 2 6" xfId="18640" xr:uid="{FDE4BC00-A933-4C25-976A-ADECC8898B16}"/>
    <cellStyle name="EYnumber 3 2 3 2 2 3" xfId="12363" xr:uid="{78DD82E7-351E-44C9-AFE7-D86745B9AAAC}"/>
    <cellStyle name="EYnumber 3 2 3 2 2 3 2" xfId="27968" xr:uid="{EAA1501D-0225-4B71-B7B9-1417C08BFAA8}"/>
    <cellStyle name="EYnumber 3 2 3 2 2 3 3" xfId="34005" xr:uid="{75CE9AE1-68ED-418E-88A5-4C8521E0587E}"/>
    <cellStyle name="EYnumber 3 2 3 2 2 3 4" xfId="39966" xr:uid="{6B4DCC12-8A91-48D7-9082-3D0EA9C2A718}"/>
    <cellStyle name="EYnumber 3 2 3 2 2 3 5" xfId="45290" xr:uid="{4B805D2F-F2A2-4036-B3CD-8FB3469A578B}"/>
    <cellStyle name="EYnumber 3 2 3 2 2 3 6" xfId="20485" xr:uid="{D5772A02-6AFC-4A62-B14E-E3D2370FF497}"/>
    <cellStyle name="EYnumber 3 2 3 2 2 4" xfId="23723" xr:uid="{EC2BC08F-CDCA-4D76-8377-CC9ACDA3B979}"/>
    <cellStyle name="EYnumber 3 2 3 2 2 5" xfId="29847" xr:uid="{0A26237B-BF74-4B02-94CA-5D125FD6B8D6}"/>
    <cellStyle name="EYnumber 3 2 3 2 2 6" xfId="35813" xr:uid="{36B70E25-C095-41EE-89ED-F3C2567AC9D9}"/>
    <cellStyle name="EYnumber 3 2 3 2 2 7" xfId="42125" xr:uid="{28D7FA0D-C440-48D2-9EFD-D0FE73A6957F}"/>
    <cellStyle name="EYnumber 3 2 3 2 2 8" xfId="16244" xr:uid="{4213A514-0B26-4DCF-BE44-5456E4EDF46B}"/>
    <cellStyle name="EYnumber 3 2 3 2 3" xfId="7477" xr:uid="{19BF2D2C-C6C7-43AF-BB98-01DBBC387693}"/>
    <cellStyle name="EYnumber 3 2 3 2 3 2" xfId="9885" xr:uid="{36C91856-52BD-466D-A409-5995ECCA1F39}"/>
    <cellStyle name="EYnumber 3 2 3 2 3 2 2" xfId="25490" xr:uid="{0B10FD37-4F20-4F14-9D74-E8031B009F6F}"/>
    <cellStyle name="EYnumber 3 2 3 2 3 2 3" xfId="31569" xr:uid="{42B76170-9AA3-4192-A943-8103FA57C0A2}"/>
    <cellStyle name="EYnumber 3 2 3 2 3 2 4" xfId="37532" xr:uid="{476E4923-0AC6-4815-83C0-5A14057D62F8}"/>
    <cellStyle name="EYnumber 3 2 3 2 3 2 5" xfId="43747" xr:uid="{DB9F615E-0970-41A7-8280-C034D6D872D3}"/>
    <cellStyle name="EYnumber 3 2 3 2 3 2 6" xfId="18007" xr:uid="{AFAA0B45-820E-494E-8706-F89B2826EEA6}"/>
    <cellStyle name="EYnumber 3 2 3 2 3 3" xfId="11730" xr:uid="{0E360AA9-68AA-402F-8E92-A038CC54EDFC}"/>
    <cellStyle name="EYnumber 3 2 3 2 3 3 2" xfId="27335" xr:uid="{ABE3BBD5-A23C-4494-873C-12AD3BED4B46}"/>
    <cellStyle name="EYnumber 3 2 3 2 3 3 3" xfId="33376" xr:uid="{BDF5A704-E21D-40DB-A8F2-3AE864D3B74B}"/>
    <cellStyle name="EYnumber 3 2 3 2 3 3 4" xfId="39337" xr:uid="{965581F5-BECF-43F8-8FAF-D98160836D22}"/>
    <cellStyle name="EYnumber 3 2 3 2 3 3 5" xfId="44852" xr:uid="{73C48B02-FDB9-4577-B862-87F511CF1E7B}"/>
    <cellStyle name="EYnumber 3 2 3 2 3 3 6" xfId="19852" xr:uid="{F9DB44AD-AE64-4893-913B-5389ECDE3A1F}"/>
    <cellStyle name="EYnumber 3 2 3 2 3 4" xfId="23089" xr:uid="{6F905BB0-C7D9-40CE-8785-5BC35A8FFD87}"/>
    <cellStyle name="EYnumber 3 2 3 2 3 5" xfId="29218" xr:uid="{CE55E62D-425C-4AC6-BFBA-5A1A9AE5AE36}"/>
    <cellStyle name="EYnumber 3 2 3 2 3 6" xfId="35184" xr:uid="{4735199B-9E81-49EF-BD5F-A143E6DFC328}"/>
    <cellStyle name="EYnumber 3 2 3 2 3 7" xfId="41687" xr:uid="{6C6069AF-65E7-46CB-B786-033AE78C19D2}"/>
    <cellStyle name="EYnumber 3 2 3 2 3 8" xfId="15611" xr:uid="{0D4C592E-3ADE-4A74-9BBA-AF3DB3B1C4DD}"/>
    <cellStyle name="EYnumber 3 2 3 2 4" xfId="7809" xr:uid="{6EACBC35-42C5-477E-A2F3-CBEF6153123B}"/>
    <cellStyle name="EYnumber 3 2 3 2 4 2" xfId="10217" xr:uid="{48EA6730-4FF8-4065-8A37-43FB12F5CF5A}"/>
    <cellStyle name="EYnumber 3 2 3 2 4 2 2" xfId="25822" xr:uid="{D404D9C6-D522-4D2E-9AA9-155DFF772A7B}"/>
    <cellStyle name="EYnumber 3 2 3 2 4 2 3" xfId="31900" xr:uid="{B7367CFA-884C-4365-83FC-D41E4515AECF}"/>
    <cellStyle name="EYnumber 3 2 3 2 4 2 4" xfId="37863" xr:uid="{CA6BD5D9-78C6-4A2A-A945-1FF394D61243}"/>
    <cellStyle name="EYnumber 3 2 3 2 4 2 5" xfId="44361" xr:uid="{C472FF43-7888-4B1F-937B-2B6633A2B1B7}"/>
    <cellStyle name="EYnumber 3 2 3 2 4 2 6" xfId="18339" xr:uid="{5117EC90-2040-460F-813D-80DFAA411D3B}"/>
    <cellStyle name="EYnumber 3 2 3 2 4 3" xfId="12062" xr:uid="{6F77E339-3A62-4A4B-BCAF-BB4DB16C6217}"/>
    <cellStyle name="EYnumber 3 2 3 2 4 3 2" xfId="27667" xr:uid="{3886680C-8595-446D-9EEF-B1B0ED286E65}"/>
    <cellStyle name="EYnumber 3 2 3 2 4 3 3" xfId="33707" xr:uid="{1497BDD1-76E9-414E-AAC9-B44643CB3770}"/>
    <cellStyle name="EYnumber 3 2 3 2 4 3 4" xfId="39668" xr:uid="{F4F2662D-925F-4621-B011-D11C50E42DDA}"/>
    <cellStyle name="EYnumber 3 2 3 2 4 3 5" xfId="45466" xr:uid="{8E5FD926-3B7F-4228-A457-739E1FCD42A4}"/>
    <cellStyle name="EYnumber 3 2 3 2 4 3 6" xfId="20184" xr:uid="{DE744CFD-7EBE-4CD1-B6EA-EFBDD88F9382}"/>
    <cellStyle name="EYnumber 3 2 3 2 4 4" xfId="23421" xr:uid="{187F4E68-25AC-42DA-A246-2B7B64700B3F}"/>
    <cellStyle name="EYnumber 3 2 3 2 4 5" xfId="29549" xr:uid="{BD001D1C-6537-4B4F-ADB5-1C09897B4BEA}"/>
    <cellStyle name="EYnumber 3 2 3 2 4 6" xfId="35515" xr:uid="{55BE381B-7269-464F-B78C-B52DD7065263}"/>
    <cellStyle name="EYnumber 3 2 3 2 4 7" xfId="42301" xr:uid="{5B2332B7-93AF-4C51-9AFE-66579CB38D5C}"/>
    <cellStyle name="EYnumber 3 2 3 2 4 8" xfId="15943" xr:uid="{B1B8ACC2-5353-4B4C-A221-C18F94FC1DD9}"/>
    <cellStyle name="EYnumber 3 2 3 2 5" xfId="8678" xr:uid="{707F8F6D-1C38-499D-985A-C0175AC04A0F}"/>
    <cellStyle name="EYnumber 3 2 3 2 5 2" xfId="11084" xr:uid="{6103F6B7-CA20-4AF6-B324-27784E2337F5}"/>
    <cellStyle name="EYnumber 3 2 3 2 5 2 2" xfId="26689" xr:uid="{BC02AF21-7338-4BB7-871E-EDFBD3DB233A}"/>
    <cellStyle name="EYnumber 3 2 3 2 5 2 3" xfId="32751" xr:uid="{916B1B21-F731-4954-A154-F18BFC7C1333}"/>
    <cellStyle name="EYnumber 3 2 3 2 5 2 4" xfId="38713" xr:uid="{16CBD2AE-39DF-45E8-B98B-C1FFAF06E61A}"/>
    <cellStyle name="EYnumber 3 2 3 2 5 2 5" xfId="19206" xr:uid="{070B16D2-BF66-49AC-90FC-09C5AE2BBEAD}"/>
    <cellStyle name="EYnumber 3 2 3 2 5 3" xfId="12929" xr:uid="{F579F43B-B91C-443D-9724-3F20E540FF56}"/>
    <cellStyle name="EYnumber 3 2 3 2 5 3 2" xfId="28534" xr:uid="{789742BD-A29A-417C-94F1-6615A5618FD7}"/>
    <cellStyle name="EYnumber 3 2 3 2 5 3 3" xfId="34557" xr:uid="{5710B65D-C8AE-4FB0-86D3-0BA0D0531421}"/>
    <cellStyle name="EYnumber 3 2 3 2 5 3 4" xfId="40518" xr:uid="{C8842AC9-5AC3-4E5B-B17A-3581B053F3B8}"/>
    <cellStyle name="EYnumber 3 2 3 2 5 3 5" xfId="21051" xr:uid="{CA55BC16-62F3-44A9-A1A2-128183042234}"/>
    <cellStyle name="EYnumber 3 2 3 2 5 4" xfId="24290" xr:uid="{83C08C29-F9B6-4A5C-BCDC-DC4F0D20D3FB}"/>
    <cellStyle name="EYnumber 3 2 3 2 5 5" xfId="30400" xr:uid="{42EF713D-88FC-4651-B2AD-B852DE4A104E}"/>
    <cellStyle name="EYnumber 3 2 3 2 5 6" xfId="36365" xr:uid="{E5FB7F78-FE79-4AEB-BE50-F1780E63515C}"/>
    <cellStyle name="EYnumber 3 2 3 2 5 7" xfId="43343" xr:uid="{08B45387-A64C-4C64-9B1D-2B3B58543EEA}"/>
    <cellStyle name="EYnumber 3 2 3 2 5 8" xfId="16810" xr:uid="{3777BDA8-869C-42CA-8EF9-04C2CAFCB4D9}"/>
    <cellStyle name="EYnumber 3 2 3 2 6" xfId="9401" xr:uid="{27A4D5B8-7060-4E6A-9527-202E83332FDB}"/>
    <cellStyle name="EYnumber 3 2 3 2 6 2" xfId="25006" xr:uid="{2F51EC22-7257-4025-AAC2-A2998D9938B8}"/>
    <cellStyle name="EYnumber 3 2 3 2 6 3" xfId="31099" xr:uid="{B6BD9FA0-07D6-461A-89A1-64A1DD3522F2}"/>
    <cellStyle name="EYnumber 3 2 3 2 6 4" xfId="37062" xr:uid="{DB1FE7D7-ACD3-42B8-9B09-2BD940D70F29}"/>
    <cellStyle name="EYnumber 3 2 3 2 6 5" xfId="42912" xr:uid="{649FD205-DB67-47DA-B401-BBC484C988A1}"/>
    <cellStyle name="EYnumber 3 2 3 2 6 6" xfId="17525" xr:uid="{6588E694-7875-4348-B863-D914F2F1EB73}"/>
    <cellStyle name="EYnumber 3 2 3 2 7" xfId="9268" xr:uid="{2D5C93B9-0C66-4CEC-AA60-D5D39B7AE363}"/>
    <cellStyle name="EYnumber 3 2 3 2 7 2" xfId="24873" xr:uid="{BDD78484-0ED0-4D37-8E81-F642D362BF79}"/>
    <cellStyle name="EYnumber 3 2 3 2 7 3" xfId="30967" xr:uid="{0437DECD-D29B-47D5-9ADF-B25CD14500AA}"/>
    <cellStyle name="EYnumber 3 2 3 2 7 4" xfId="36930" xr:uid="{84F7B63C-8DE3-485E-8FE8-FB1F7FA7321F}"/>
    <cellStyle name="EYnumber 3 2 3 2 7 5" xfId="17392" xr:uid="{AEEA45B5-8582-4E5C-9904-5CFF17EEC64B}"/>
    <cellStyle name="EYnumber 3 2 3 2 8" xfId="5996" xr:uid="{4EFD3F19-508B-43E4-8200-5427FAB14C1B}"/>
    <cellStyle name="EYnumber 3 2 3 2 8 2" xfId="21531" xr:uid="{CAFF5B39-CECB-4450-9FD5-7D73DE593540}"/>
    <cellStyle name="EYnumber 3 2 3 2 9" xfId="22355" xr:uid="{85923A39-C0D9-45CE-8E53-7E5C20B7F36C}"/>
    <cellStyle name="EYnumber 3 2 3 3" xfId="1797" xr:uid="{C984A707-6AA5-4CB3-8583-DCC35D61654D}"/>
    <cellStyle name="EYnumber 3 2 3 3 2" xfId="10345" xr:uid="{EF7087F6-AD35-40F8-9E7F-0906AE949DBA}"/>
    <cellStyle name="EYnumber 3 2 3 3 2 2" xfId="25950" xr:uid="{F6D7776F-FD82-4D22-BF76-E17E59D9F07A}"/>
    <cellStyle name="EYnumber 3 2 3 3 2 3" xfId="32028" xr:uid="{D8C39027-7F61-46BD-9EF1-F55D1E99B638}"/>
    <cellStyle name="EYnumber 3 2 3 3 2 4" xfId="37991" xr:uid="{E539822B-0534-4B91-BE25-55740C52F0C8}"/>
    <cellStyle name="EYnumber 3 2 3 3 2 5" xfId="44032" xr:uid="{DC253D98-8FBD-443D-83F7-A6519215D7E4}"/>
    <cellStyle name="EYnumber 3 2 3 3 2 6" xfId="18467" xr:uid="{10A4DB1F-BA07-43FE-B543-A8E2C1E7626D}"/>
    <cellStyle name="EYnumber 3 2 3 3 3" xfId="12190" xr:uid="{FFE739C8-7952-4EE5-9B14-D4D0CA2530E7}"/>
    <cellStyle name="EYnumber 3 2 3 3 3 2" xfId="27795" xr:uid="{A1C10B1B-720E-4DEC-A53A-646C593D804F}"/>
    <cellStyle name="EYnumber 3 2 3 3 3 3" xfId="33835" xr:uid="{B923F6CB-3DA0-41B5-8825-3FB2F55E1D38}"/>
    <cellStyle name="EYnumber 3 2 3 3 3 4" xfId="39796" xr:uid="{D3710DC2-1696-43B9-ABBE-4872D0994996}"/>
    <cellStyle name="EYnumber 3 2 3 3 3 5" xfId="45137" xr:uid="{1D59E77C-9DCA-4C85-9340-F6B59BAB9A9C}"/>
    <cellStyle name="EYnumber 3 2 3 3 3 6" xfId="20312" xr:uid="{8C7B60AD-891F-41E8-A07A-09B9B2A2D11A}"/>
    <cellStyle name="EYnumber 3 2 3 3 4" xfId="7938" xr:uid="{6DAA7C51-9AD9-4725-99DC-8B761D9F9329}"/>
    <cellStyle name="EYnumber 3 2 3 3 4 2" xfId="23550" xr:uid="{E131959D-06F0-4357-9663-005810372239}"/>
    <cellStyle name="EYnumber 3 2 3 3 5" xfId="29677" xr:uid="{0FDAA37D-B833-4847-B588-AEDA3E7765BE}"/>
    <cellStyle name="EYnumber 3 2 3 3 6" xfId="35643" xr:uid="{852F187E-EE29-426B-9234-471F31EEC8FC}"/>
    <cellStyle name="EYnumber 3 2 3 3 7" xfId="41972" xr:uid="{7ED50BCD-C2E5-405D-BD64-B71889A248CF}"/>
    <cellStyle name="EYnumber 3 2 3 3 8" xfId="16071" xr:uid="{7D2B72F7-398F-478C-920A-4EDF86BA9ABF}"/>
    <cellStyle name="EYnumber 3 2 3 4" xfId="2284" xr:uid="{E2C021D6-4A07-4294-98B2-D8EAC98EC2CD}"/>
    <cellStyle name="EYnumber 3 2 3 4 2" xfId="10708" xr:uid="{1F3A6CE3-1370-402D-91B8-27F026181C98}"/>
    <cellStyle name="EYnumber 3 2 3 4 2 2" xfId="26313" xr:uid="{DB8AE164-5E11-40B2-8E90-98D9A7EC5914}"/>
    <cellStyle name="EYnumber 3 2 3 4 2 3" xfId="32385" xr:uid="{F12DBFF5-67CD-411C-978E-526DD0E81A31}"/>
    <cellStyle name="EYnumber 3 2 3 4 2 4" xfId="38348" xr:uid="{C1F1BA5E-D852-428B-A309-3F4212180EFC}"/>
    <cellStyle name="EYnumber 3 2 3 4 2 5" xfId="44286" xr:uid="{A4984576-292C-47F2-A825-C5A142D36DA0}"/>
    <cellStyle name="EYnumber 3 2 3 4 2 6" xfId="18830" xr:uid="{C7B560AE-3427-4F51-9129-125DBFB444FC}"/>
    <cellStyle name="EYnumber 3 2 3 4 3" xfId="12553" xr:uid="{D03320A1-769A-4538-A6DB-AEEE8E42152C}"/>
    <cellStyle name="EYnumber 3 2 3 4 3 2" xfId="28158" xr:uid="{C74176BD-DD3F-4FFE-9B3A-E88637FFA7AF}"/>
    <cellStyle name="EYnumber 3 2 3 4 3 3" xfId="34192" xr:uid="{5FB0AE53-EDBC-4AF7-8106-62D6485B6DB6}"/>
    <cellStyle name="EYnumber 3 2 3 4 3 4" xfId="40153" xr:uid="{2A4E0B21-4773-40BD-BCBA-4121A34C9007}"/>
    <cellStyle name="EYnumber 3 2 3 4 3 5" xfId="45391" xr:uid="{6E60840C-4E78-4F2E-A85C-27BB90995231}"/>
    <cellStyle name="EYnumber 3 2 3 4 3 6" xfId="20675" xr:uid="{9DC77093-E1ED-492C-B5F9-27633FCE0345}"/>
    <cellStyle name="EYnumber 3 2 3 4 4" xfId="8301" xr:uid="{534A3EED-A8BE-40F2-9704-43BAABB1539C}"/>
    <cellStyle name="EYnumber 3 2 3 4 4 2" xfId="23913" xr:uid="{EAF33315-044D-4E5D-A3B7-BCF3FCB80AFA}"/>
    <cellStyle name="EYnumber 3 2 3 4 5" xfId="30034" xr:uid="{C14F024F-512A-4066-BCF4-2DB26D09721D}"/>
    <cellStyle name="EYnumber 3 2 3 4 6" xfId="36000" xr:uid="{BD6FE9BC-4F45-4ACF-ADE7-9653E94507D7}"/>
    <cellStyle name="EYnumber 3 2 3 4 7" xfId="42226" xr:uid="{FEDEBB5C-9590-45EF-BAB7-A0FAB169EB64}"/>
    <cellStyle name="EYnumber 3 2 3 4 8" xfId="16434" xr:uid="{5FD21CBD-A1E9-43E0-9C0C-F48FFB41546D}"/>
    <cellStyle name="EYnumber 3 2 3 5" xfId="2561" xr:uid="{04E1463F-64E7-4C3C-BB0A-E2CACA844841}"/>
    <cellStyle name="EYnumber 3 2 3 5 2" xfId="9706" xr:uid="{E5FABF15-0DC5-4D65-9913-E58B02D0F66E}"/>
    <cellStyle name="EYnumber 3 2 3 5 2 2" xfId="25311" xr:uid="{2D5D61B0-EFAC-4106-81F8-C55D70AB97FE}"/>
    <cellStyle name="EYnumber 3 2 3 5 2 3" xfId="31392" xr:uid="{9B8E2C81-E27E-45AE-A979-B556FDBA2205}"/>
    <cellStyle name="EYnumber 3 2 3 5 2 4" xfId="37355" xr:uid="{638C8C91-26EA-4426-AE60-EAC9E428DDC0}"/>
    <cellStyle name="EYnumber 3 2 3 5 2 5" xfId="17830" xr:uid="{0AF013A5-0321-408A-B13C-12237AE2E1C2}"/>
    <cellStyle name="EYnumber 3 2 3 5 3" xfId="11553" xr:uid="{543C6046-2CDC-4F1C-8F54-F6061F4CAC38}"/>
    <cellStyle name="EYnumber 3 2 3 5 3 2" xfId="27158" xr:uid="{8B7E23A6-26EC-4EC0-9FE5-3A507FB2C17E}"/>
    <cellStyle name="EYnumber 3 2 3 5 3 3" xfId="33199" xr:uid="{0A9A36D0-AADF-4CE8-992C-6BA166A4ACBC}"/>
    <cellStyle name="EYnumber 3 2 3 5 3 4" xfId="39160" xr:uid="{DE9A48FB-2669-44D6-B590-7CD9F9EA863B}"/>
    <cellStyle name="EYnumber 3 2 3 5 3 5" xfId="19675" xr:uid="{06EB83E1-E429-4CED-B150-8192CF36C28A}"/>
    <cellStyle name="EYnumber 3 2 3 5 4" xfId="7298" xr:uid="{0091680C-2DD9-4641-881F-E2AB2301C7CD}"/>
    <cellStyle name="EYnumber 3 2 3 5 4 2" xfId="22910" xr:uid="{5FD81562-6960-4D90-B4F6-91CF3B9930A2}"/>
    <cellStyle name="EYnumber 3 2 3 5 5" xfId="29041" xr:uid="{6BB9349E-8FDF-4B5E-B7C0-BAF380523B61}"/>
    <cellStyle name="EYnumber 3 2 3 5 6" xfId="35007" xr:uid="{41A0699E-920B-49A3-A777-B2870E437EB0}"/>
    <cellStyle name="EYnumber 3 2 3 5 7" xfId="43189" xr:uid="{F754D4AE-1C55-42F1-B56D-2EA71295C113}"/>
    <cellStyle name="EYnumber 3 2 3 5 8" xfId="15434" xr:uid="{3C252D87-D3CE-4072-B132-8C4465F3B878}"/>
    <cellStyle name="EYnumber 3 2 3 6" xfId="3224" xr:uid="{D8FBE929-2985-42DA-8D3F-BC9108EA80D0}"/>
    <cellStyle name="EYnumber 3 2 3 6 2" xfId="9829" xr:uid="{A51D8F79-3A0B-49D5-A765-94E8BA69DA23}"/>
    <cellStyle name="EYnumber 3 2 3 6 2 2" xfId="25434" xr:uid="{78B0C8AE-4B9F-43C5-AA56-387DE9A9DBC9}"/>
    <cellStyle name="EYnumber 3 2 3 6 2 3" xfId="31513" xr:uid="{5992A52B-79DC-4CE0-B690-EA3F728847B2}"/>
    <cellStyle name="EYnumber 3 2 3 6 2 4" xfId="37476" xr:uid="{B734EA0A-EAE6-42B9-AF85-394BB93F069F}"/>
    <cellStyle name="EYnumber 3 2 3 6 2 5" xfId="17951" xr:uid="{CBF7EA1A-E2D5-4C38-8437-0906FB314209}"/>
    <cellStyle name="EYnumber 3 2 3 6 3" xfId="11674" xr:uid="{9B07CD69-9D71-44E9-A8E4-8EEE84D379B4}"/>
    <cellStyle name="EYnumber 3 2 3 6 3 2" xfId="27279" xr:uid="{8F86E917-5B00-407B-B807-B9CFD2D63BD1}"/>
    <cellStyle name="EYnumber 3 2 3 6 3 3" xfId="33320" xr:uid="{40AE036E-233D-402C-891F-1E823312F71E}"/>
    <cellStyle name="EYnumber 3 2 3 6 3 4" xfId="39281" xr:uid="{65E1604A-A572-43E2-9F21-9AC94BE60694}"/>
    <cellStyle name="EYnumber 3 2 3 6 3 5" xfId="19796" xr:uid="{2CA200A4-104B-4530-AC7B-F09CEF110CDF}"/>
    <cellStyle name="EYnumber 3 2 3 6 4" xfId="7421" xr:uid="{A5D67B05-C6C9-4232-8510-D4EC90D1FB81}"/>
    <cellStyle name="EYnumber 3 2 3 6 4 2" xfId="23033" xr:uid="{6D2AFCCF-FCE6-4E11-A120-60115AFE72B3}"/>
    <cellStyle name="EYnumber 3 2 3 6 5" xfId="29162" xr:uid="{6EA35D61-A536-4FD0-8B9E-C1E9D922FAFE}"/>
    <cellStyle name="EYnumber 3 2 3 6 6" xfId="35128" xr:uid="{D9015C76-0B09-4FCC-9D30-B6C2C2C9C244}"/>
    <cellStyle name="EYnumber 3 2 3 6 7" xfId="43439" xr:uid="{AF7CBCA3-CD27-4418-A68E-D2E597E4C9CF}"/>
    <cellStyle name="EYnumber 3 2 3 6 8" xfId="15555" xr:uid="{1E8EB9F0-7958-40FE-917F-4F17668301E6}"/>
    <cellStyle name="EYnumber 3 2 3 7" xfId="2685" xr:uid="{9869CCFA-E58E-4DF6-A777-6A0BA41597A7}"/>
    <cellStyle name="EYnumber 3 2 3 7 2" xfId="9220" xr:uid="{2F6B1662-5FC4-4CEA-A1F9-F7094105BA9C}"/>
    <cellStyle name="EYnumber 3 2 3 7 2 2" xfId="24825" xr:uid="{C10AFE2B-A1C6-4023-9E54-02FD26210CBE}"/>
    <cellStyle name="EYnumber 3 2 3 7 3" xfId="30919" xr:uid="{A2056C70-C695-463B-A615-250BFA15E051}"/>
    <cellStyle name="EYnumber 3 2 3 7 4" xfId="36882" xr:uid="{B2A4BCA4-09E8-4B42-86C6-2DEF6CD5CFB4}"/>
    <cellStyle name="EYnumber 3 2 3 7 5" xfId="17344" xr:uid="{18F94701-2FEB-461B-8DD2-C8516EFB2D96}"/>
    <cellStyle name="EYnumber 3 2 3 8" xfId="5814" xr:uid="{DBD0A9F1-1399-4F5F-B681-685AB568680A}"/>
    <cellStyle name="EYnumber 3 2 3 8 2" xfId="22185" xr:uid="{14046B38-1951-4275-BA93-19AFF8E1347D}"/>
    <cellStyle name="EYnumber 3 2 3 9" xfId="22538" xr:uid="{4BDF153C-7C38-475C-AA15-5ABC4C82B564}"/>
    <cellStyle name="EYnumber 3 2 4" xfId="356" xr:uid="{2386798C-7D36-4CB2-B2B0-27C3FBE38577}"/>
    <cellStyle name="EYnumber 3 2 4 10" xfId="21909" xr:uid="{13113C76-5845-4383-A250-D00C8F921BDC}"/>
    <cellStyle name="EYnumber 3 2 4 11" xfId="22025" xr:uid="{48FA4060-CEA3-4C4A-8F56-C9ACF27275B7}"/>
    <cellStyle name="EYnumber 3 2 4 12" xfId="41321" xr:uid="{00E476E6-1F39-4EE9-B249-BE2755F634F5}"/>
    <cellStyle name="EYnumber 3 2 4 13" xfId="15100" xr:uid="{154625EE-672B-495E-8FCD-7B8F0442CDC5}"/>
    <cellStyle name="EYnumber 3 2 4 2" xfId="1261" xr:uid="{8D2ACEEC-B3E1-4F85-9DCC-85CDB63C602C}"/>
    <cellStyle name="EYnumber 3 2 4 2 2" xfId="10422" xr:uid="{9B38D64D-7637-499F-B6D6-939AAEE2B0E0}"/>
    <cellStyle name="EYnumber 3 2 4 2 2 2" xfId="26027" xr:uid="{9A76AC44-F06D-4D87-B7ED-CF7D54A6B1FE}"/>
    <cellStyle name="EYnumber 3 2 4 2 2 3" xfId="32102" xr:uid="{17D6293F-B2F7-4DFB-921E-279AD4FE0637}"/>
    <cellStyle name="EYnumber 3 2 4 2 2 4" xfId="38065" xr:uid="{A31182D1-3CA2-4D6C-9BCD-84D5E448999E}"/>
    <cellStyle name="EYnumber 3 2 4 2 2 5" xfId="44089" xr:uid="{60063F06-F8E8-4C8F-84E9-5AA9A002B2B9}"/>
    <cellStyle name="EYnumber 3 2 4 2 2 6" xfId="18544" xr:uid="{138054B6-F8B6-4378-B53C-EDEA567EB54E}"/>
    <cellStyle name="EYnumber 3 2 4 2 3" xfId="12267" xr:uid="{0BE0E29F-5BC0-44FC-BE07-102B49EE0CBA}"/>
    <cellStyle name="EYnumber 3 2 4 2 3 2" xfId="27872" xr:uid="{245B81AE-D5C9-40B0-86F9-A34939E513D9}"/>
    <cellStyle name="EYnumber 3 2 4 2 3 3" xfId="33909" xr:uid="{1E2C45C5-DB0D-4FB6-AF58-F9B0F02889B9}"/>
    <cellStyle name="EYnumber 3 2 4 2 3 4" xfId="39870" xr:uid="{01687953-BE5B-4788-9BBA-B139E45437C3}"/>
    <cellStyle name="EYnumber 3 2 4 2 3 5" xfId="45194" xr:uid="{5197A456-8855-45C9-9A64-C1B3278C8F5D}"/>
    <cellStyle name="EYnumber 3 2 4 2 3 6" xfId="20389" xr:uid="{8A65C8CD-A3A9-4496-B675-CCEECC54BB09}"/>
    <cellStyle name="EYnumber 3 2 4 2 4" xfId="8015" xr:uid="{E3075866-99E8-4E34-85DE-E9019249236C}"/>
    <cellStyle name="EYnumber 3 2 4 2 4 2" xfId="23627" xr:uid="{CDD33081-B01B-4A0F-9809-DC6B90A6D188}"/>
    <cellStyle name="EYnumber 3 2 4 2 5" xfId="29751" xr:uid="{942A8B06-5F14-4481-97B7-BBD2549BB259}"/>
    <cellStyle name="EYnumber 3 2 4 2 6" xfId="35717" xr:uid="{06D75C1F-B6AE-4F9B-8BEF-7203A1E8954B}"/>
    <cellStyle name="EYnumber 3 2 4 2 7" xfId="42029" xr:uid="{A5F84873-6554-4F85-8D0D-7BEC19BA7C58}"/>
    <cellStyle name="EYnumber 3 2 4 2 8" xfId="16148" xr:uid="{9E0064D1-7F53-4A52-9664-7D575F8B48DC}"/>
    <cellStyle name="EYnumber 3 2 4 3" xfId="1868" xr:uid="{09C28BC0-E2D6-43B8-A767-11702DFB8D10}"/>
    <cellStyle name="EYnumber 3 2 4 3 2" xfId="9961" xr:uid="{A6D0A503-348C-4D89-9F10-93A890B57AD4}"/>
    <cellStyle name="EYnumber 3 2 4 3 2 2" xfId="25566" xr:uid="{C2C4B01B-BC6D-44F8-B597-8E5E38624A27}"/>
    <cellStyle name="EYnumber 3 2 4 3 2 3" xfId="31645" xr:uid="{9C3875C6-3A7D-4CBD-A63E-CE1CBBD394EE}"/>
    <cellStyle name="EYnumber 3 2 4 3 2 4" xfId="37608" xr:uid="{B7DEAA79-922B-4D85-8BB4-07A2CE386828}"/>
    <cellStyle name="EYnumber 3 2 4 3 2 5" xfId="43816" xr:uid="{A8903087-A59B-462B-802C-722551ECCCCC}"/>
    <cellStyle name="EYnumber 3 2 4 3 2 6" xfId="18083" xr:uid="{7DACBDF7-DD32-44F1-AE02-9C938284C316}"/>
    <cellStyle name="EYnumber 3 2 4 3 3" xfId="11806" xr:uid="{68CEBA75-CAAC-448F-85F3-6B22809676AC}"/>
    <cellStyle name="EYnumber 3 2 4 3 3 2" xfId="27411" xr:uid="{1303945F-D89A-42EF-BD03-395AA3F01FE1}"/>
    <cellStyle name="EYnumber 3 2 4 3 3 3" xfId="33452" xr:uid="{35DBDFB9-0C40-4F51-8AE8-2076F2CD5243}"/>
    <cellStyle name="EYnumber 3 2 4 3 3 4" xfId="39413" xr:uid="{AC728985-138E-461A-B8A3-72CB5F0D0381}"/>
    <cellStyle name="EYnumber 3 2 4 3 3 5" xfId="44921" xr:uid="{38CAEF7E-334E-49D9-9C35-E65090C135EE}"/>
    <cellStyle name="EYnumber 3 2 4 3 3 6" xfId="19928" xr:uid="{50157A0A-A562-432D-842A-CDCAFC15078E}"/>
    <cellStyle name="EYnumber 3 2 4 3 4" xfId="7553" xr:uid="{8C6A5951-B756-4C20-A7D4-EF7AF5A85DCF}"/>
    <cellStyle name="EYnumber 3 2 4 3 4 2" xfId="23165" xr:uid="{0380A94C-796C-46A3-8B0D-641C7AE1CB62}"/>
    <cellStyle name="EYnumber 3 2 4 3 5" xfId="29294" xr:uid="{CB746A8E-EDED-4093-BDFE-02559193478D}"/>
    <cellStyle name="EYnumber 3 2 4 3 6" xfId="35260" xr:uid="{8C902825-2C61-451A-A186-CFE2BDA9ECB4}"/>
    <cellStyle name="EYnumber 3 2 4 3 7" xfId="41756" xr:uid="{86E703CF-BED5-4EDD-BE8C-18F8FF8FA35C}"/>
    <cellStyle name="EYnumber 3 2 4 3 8" xfId="15687" xr:uid="{81FD447A-72F1-442A-A612-097AEA80E38F}"/>
    <cellStyle name="EYnumber 3 2 4 4" xfId="2214" xr:uid="{036FF69A-D815-4EFC-B10D-449B8D85B881}"/>
    <cellStyle name="EYnumber 3 2 4 4 2" xfId="10166" xr:uid="{D588F2DE-23A4-45D1-9188-126A60995A1A}"/>
    <cellStyle name="EYnumber 3 2 4 4 2 2" xfId="25771" xr:uid="{35821776-B15C-486B-B0C5-9BF4859127D3}"/>
    <cellStyle name="EYnumber 3 2 4 4 2 3" xfId="31849" xr:uid="{798AF6A5-7360-4F47-B298-DF51B8AA1377}"/>
    <cellStyle name="EYnumber 3 2 4 4 2 4" xfId="37812" xr:uid="{FC2300AB-01DE-4FDB-92D2-0E74D4E5CD2D}"/>
    <cellStyle name="EYnumber 3 2 4 4 2 5" xfId="43886" xr:uid="{92951B5A-F010-475E-99FD-50FDEC6A2142}"/>
    <cellStyle name="EYnumber 3 2 4 4 2 6" xfId="18288" xr:uid="{82DF7880-C53D-4F0B-B2BA-1AE4FBE8AAC0}"/>
    <cellStyle name="EYnumber 3 2 4 4 3" xfId="12011" xr:uid="{FB64AEB4-6DCE-4B7C-AC8E-A52A6E1868CC}"/>
    <cellStyle name="EYnumber 3 2 4 4 3 2" xfId="27616" xr:uid="{BC5F4095-5A4E-4674-9534-FB005F91D00B}"/>
    <cellStyle name="EYnumber 3 2 4 4 3 3" xfId="33656" xr:uid="{F483BE16-03F8-47DA-AA5C-073F785F44FB}"/>
    <cellStyle name="EYnumber 3 2 4 4 3 4" xfId="39617" xr:uid="{AB9CAFBB-106B-4315-B497-FC8641C0963B}"/>
    <cellStyle name="EYnumber 3 2 4 4 3 5" xfId="44991" xr:uid="{C6C2E587-022D-41E1-965D-1C05796753AE}"/>
    <cellStyle name="EYnumber 3 2 4 4 3 6" xfId="20133" xr:uid="{C47D087E-FE7E-4DD3-941C-C46A1E3FD3E6}"/>
    <cellStyle name="EYnumber 3 2 4 4 4" xfId="7758" xr:uid="{035B9ADB-C734-4D40-9918-7D04C0CFE29A}"/>
    <cellStyle name="EYnumber 3 2 4 4 4 2" xfId="23370" xr:uid="{B423EC57-512B-424C-9E9D-E939CDE5E8D7}"/>
    <cellStyle name="EYnumber 3 2 4 4 5" xfId="29498" xr:uid="{3AD01889-88FC-453D-B809-CCC3DD366B2D}"/>
    <cellStyle name="EYnumber 3 2 4 4 6" xfId="35464" xr:uid="{BA1D5F53-84D7-4FDF-8425-2ADBF270F8A3}"/>
    <cellStyle name="EYnumber 3 2 4 4 7" xfId="41826" xr:uid="{49107AB7-3648-4A95-B43F-2C14148847A5}"/>
    <cellStyle name="EYnumber 3 2 4 4 8" xfId="15892" xr:uid="{C5234EA2-55EF-4B2B-AD29-3A831A36D0F7}"/>
    <cellStyle name="EYnumber 3 2 4 5" xfId="2021" xr:uid="{2918F4EC-B36A-4194-A5E4-FE2475939A67}"/>
    <cellStyle name="EYnumber 3 2 4 5 2" xfId="10821" xr:uid="{FF985351-762E-4983-A226-5C73E2AE2B7B}"/>
    <cellStyle name="EYnumber 3 2 4 5 2 2" xfId="26426" xr:uid="{ECC8BA8A-E8F1-4C79-BAF2-A08BC0AA8F71}"/>
    <cellStyle name="EYnumber 3 2 4 5 2 3" xfId="32498" xr:uid="{B1011C1F-1AD5-4C3A-968E-27859BE40B4E}"/>
    <cellStyle name="EYnumber 3 2 4 5 2 4" xfId="38461" xr:uid="{6FDF4110-2271-4421-A259-EAFBC4E2522E}"/>
    <cellStyle name="EYnumber 3 2 4 5 2 5" xfId="18943" xr:uid="{1C6CE048-5213-4088-B3ED-2573156C3F68}"/>
    <cellStyle name="EYnumber 3 2 4 5 3" xfId="12666" xr:uid="{23D55776-F5B0-4772-93D7-3B3B6E815279}"/>
    <cellStyle name="EYnumber 3 2 4 5 3 2" xfId="28271" xr:uid="{8F15C785-3ABE-4D17-A541-BA17F7A1FFF7}"/>
    <cellStyle name="EYnumber 3 2 4 5 3 3" xfId="34305" xr:uid="{88656E6A-5447-4B18-B320-0E8F4121A01C}"/>
    <cellStyle name="EYnumber 3 2 4 5 3 4" xfId="40266" xr:uid="{1B8E98CD-E80A-4EA7-AF03-0BF1C468CAA8}"/>
    <cellStyle name="EYnumber 3 2 4 5 3 5" xfId="20788" xr:uid="{55090530-5976-4408-B698-03FA77B5535B}"/>
    <cellStyle name="EYnumber 3 2 4 5 4" xfId="8414" xr:uid="{CF1428D5-33A6-4846-B4B0-1BC0E2D29CAF}"/>
    <cellStyle name="EYnumber 3 2 4 5 4 2" xfId="24026" xr:uid="{40A37F6E-3BF2-4B58-B50E-A29D4A5974D5}"/>
    <cellStyle name="EYnumber 3 2 4 5 5" xfId="30147" xr:uid="{FE508961-E48C-4973-89AA-411E7EF709CE}"/>
    <cellStyle name="EYnumber 3 2 4 5 6" xfId="36113" xr:uid="{8459FEFD-91F3-4972-91AD-B4E38B809892}"/>
    <cellStyle name="EYnumber 3 2 4 5 7" xfId="43247" xr:uid="{BD3DAB33-F881-47D6-9594-C3F410FE0E87}"/>
    <cellStyle name="EYnumber 3 2 4 5 8" xfId="16547" xr:uid="{CFAF7C7C-B141-49B5-ABFC-27CC4612C317}"/>
    <cellStyle name="EYnumber 3 2 4 6" xfId="3155" xr:uid="{5F34097D-EC0B-430F-9C5B-1D5E61463603}"/>
    <cellStyle name="EYnumber 3 2 4 6 2" xfId="9305" xr:uid="{DB1175A8-43AF-4FE4-96F9-100251C59AF1}"/>
    <cellStyle name="EYnumber 3 2 4 6 2 2" xfId="24910" xr:uid="{094C8CB4-95E6-422E-A1E4-C0F220F27696}"/>
    <cellStyle name="EYnumber 3 2 4 6 3" xfId="31003" xr:uid="{A1644442-B4D0-4608-BC60-DEAC9C6B0999}"/>
    <cellStyle name="EYnumber 3 2 4 6 4" xfId="36966" xr:uid="{43D37FE5-D31D-4318-A4D2-641C61CC8FD3}"/>
    <cellStyle name="EYnumber 3 2 4 6 5" xfId="42825" xr:uid="{1F12D95C-9988-4A2C-8802-39F27D6C3AD3}"/>
    <cellStyle name="EYnumber 3 2 4 6 6" xfId="17429" xr:uid="{7761AAA7-1A2F-49D3-85E2-2F679F2B6152}"/>
    <cellStyle name="EYnumber 3 2 4 7" xfId="2727" xr:uid="{504CE963-2F02-4092-ACAE-C9055756605E}"/>
    <cellStyle name="EYnumber 3 2 4 7 2" xfId="9192" xr:uid="{0F542376-5D2E-4DFF-9D6F-BFB639718A07}"/>
    <cellStyle name="EYnumber 3 2 4 7 2 2" xfId="24797" xr:uid="{A816AE6F-FC07-4E74-917C-17EE9916710A}"/>
    <cellStyle name="EYnumber 3 2 4 7 3" xfId="30891" xr:uid="{A4CBE5F8-C2D4-42C1-9205-C14993AEDB14}"/>
    <cellStyle name="EYnumber 3 2 4 7 4" xfId="36854" xr:uid="{898E8220-0051-409A-B597-0CB359CDFD39}"/>
    <cellStyle name="EYnumber 3 2 4 7 5" xfId="17316" xr:uid="{35199468-798B-48F7-8455-A96D9E36C94F}"/>
    <cellStyle name="EYnumber 3 2 4 8" xfId="5900" xr:uid="{6CFE3584-9294-4ED1-A2D8-79400955182E}"/>
    <cellStyle name="EYnumber 3 2 4 8 2" xfId="21435" xr:uid="{9FEF5FAF-E3B6-408C-89E8-1CDFB3EDF776}"/>
    <cellStyle name="EYnumber 3 2 4 9" xfId="22259" xr:uid="{6B2A80DE-4BFD-4D21-9719-716C466C9FB3}"/>
    <cellStyle name="EYnumber 3 2 5" xfId="420" xr:uid="{8F409765-26CA-4005-A5CB-DFB170D25FC6}"/>
    <cellStyle name="EYnumber 3 2 5 2" xfId="1374" xr:uid="{32331D63-D455-43D0-8425-C14D922D8DAF}"/>
    <cellStyle name="EYnumber 3 2 5 2 2" xfId="9745" xr:uid="{43BF9DF8-A19F-46D5-A183-B4C50B37ADB1}"/>
    <cellStyle name="EYnumber 3 2 5 2 2 2" xfId="25350" xr:uid="{2A500D29-F530-48A1-A78E-819937831B5D}"/>
    <cellStyle name="EYnumber 3 2 5 2 3" xfId="31429" xr:uid="{FA9CAF34-1953-4CF9-AFE7-EA80ABA35773}"/>
    <cellStyle name="EYnumber 3 2 5 2 4" xfId="37392" xr:uid="{21986C38-E5F0-43CF-B552-EEAA9970F0F6}"/>
    <cellStyle name="EYnumber 3 2 5 2 5" xfId="43671" xr:uid="{AD98E8B8-8022-4A95-B4A0-0E2834565FE4}"/>
    <cellStyle name="EYnumber 3 2 5 2 6" xfId="17867" xr:uid="{B22A723B-01C7-4911-B295-4A36F14EFC8C}"/>
    <cellStyle name="EYnumber 3 2 5 3" xfId="1932" xr:uid="{9184622D-9EC8-4C5E-B548-A3ECD65569BB}"/>
    <cellStyle name="EYnumber 3 2 5 3 2" xfId="11590" xr:uid="{140FE00E-A7AC-4B66-8F12-F6AC079A4037}"/>
    <cellStyle name="EYnumber 3 2 5 3 2 2" xfId="27195" xr:uid="{8576BE68-D864-4985-BDC9-DC6F97736E30}"/>
    <cellStyle name="EYnumber 3 2 5 3 3" xfId="33236" xr:uid="{6F589082-A8C5-4849-BD0A-F23536ED6398}"/>
    <cellStyle name="EYnumber 3 2 5 3 4" xfId="39197" xr:uid="{9AA435A5-2FB3-47C1-BA4C-4CDDC2BC3C4D}"/>
    <cellStyle name="EYnumber 3 2 5 3 5" xfId="44776" xr:uid="{094E190C-A9B7-4BB9-BFCD-65C44E81118E}"/>
    <cellStyle name="EYnumber 3 2 5 3 6" xfId="19712" xr:uid="{A65CA040-9E37-4E0B-ADF1-44DDEEB4465B}"/>
    <cellStyle name="EYnumber 3 2 5 4" xfId="1572" xr:uid="{0441D1D9-150D-4B05-A6DF-F2C18B1807D3}"/>
    <cellStyle name="EYnumber 3 2 5 4 2" xfId="22949" xr:uid="{FBB0E1EE-DC1E-4F16-8F11-31DC55A2804F}"/>
    <cellStyle name="EYnumber 3 2 5 5" xfId="2504" xr:uid="{7E818799-F1E4-4823-9889-4327413F712E}"/>
    <cellStyle name="EYnumber 3 2 5 5 2" xfId="29078" xr:uid="{3191EF6D-C934-4A4A-BEF1-CEAE81764056}"/>
    <cellStyle name="EYnumber 3 2 5 6" xfId="2943" xr:uid="{36EBCC88-7FBF-44AA-B4C6-7F297ACD5F89}"/>
    <cellStyle name="EYnumber 3 2 5 6 2" xfId="35044" xr:uid="{AE344D20-FE3D-48C4-8CF5-4B8911AF5D60}"/>
    <cellStyle name="EYnumber 3 2 5 7" xfId="2857" xr:uid="{671099D7-0CD6-4828-AFAF-650152DB4AB4}"/>
    <cellStyle name="EYnumber 3 2 5 7 2" xfId="41611" xr:uid="{3BC0A512-2D64-4978-99FD-ED39A0C76E83}"/>
    <cellStyle name="EYnumber 3 2 5 8" xfId="7337" xr:uid="{B2A88AA6-C536-4B9A-82B0-B0B851D5F7E8}"/>
    <cellStyle name="EYnumber 3 2 5 9" xfId="15471" xr:uid="{6869CBFF-A021-46A0-92FF-BE7001182D44}"/>
    <cellStyle name="EYnumber 3 2 6" xfId="1103" xr:uid="{410EC554-A6B7-4FF9-B6D2-FFCEBFD00C1D}"/>
    <cellStyle name="EYnumber 3 2 6 2" xfId="9686" xr:uid="{DC02ABE7-2A56-4D90-AC25-B375CC0DB07B}"/>
    <cellStyle name="EYnumber 3 2 6 2 2" xfId="25291" xr:uid="{E4626F9E-029B-40D4-831F-7FF62D272FD6}"/>
    <cellStyle name="EYnumber 3 2 6 2 3" xfId="31373" xr:uid="{0B195A5A-4040-4E04-A61F-39F9E300B465}"/>
    <cellStyle name="EYnumber 3 2 6 2 4" xfId="37336" xr:uid="{F1B08079-3359-40A7-B6D3-42955DB04A19}"/>
    <cellStyle name="EYnumber 3 2 6 2 5" xfId="43646" xr:uid="{0D52A4C3-ADC6-407B-A0EF-6759A322E072}"/>
    <cellStyle name="EYnumber 3 2 6 2 6" xfId="17810" xr:uid="{0BE90AD4-AFFF-4481-BDB6-3A269CD12A3B}"/>
    <cellStyle name="EYnumber 3 2 6 3" xfId="11533" xr:uid="{3F82FF98-FA60-4B69-85FC-804705E66FF5}"/>
    <cellStyle name="EYnumber 3 2 6 3 2" xfId="27138" xr:uid="{09503711-0D90-4AC2-9DC7-84F0C703EC9E}"/>
    <cellStyle name="EYnumber 3 2 6 3 3" xfId="33180" xr:uid="{221D1994-A872-4F2C-898B-E0A3BF6A826F}"/>
    <cellStyle name="EYnumber 3 2 6 3 4" xfId="39141" xr:uid="{517B4E52-42AF-4CAB-84BF-01DFC480FC04}"/>
    <cellStyle name="EYnumber 3 2 6 3 5" xfId="44751" xr:uid="{80404632-77DB-43EF-871D-8C67FE41F197}"/>
    <cellStyle name="EYnumber 3 2 6 3 6" xfId="19655" xr:uid="{B9ED4419-E6C1-4AE5-975C-1A3F7913CD25}"/>
    <cellStyle name="EYnumber 3 2 6 4" xfId="7278" xr:uid="{FF4F8B2C-342A-44A5-9B9F-E8D4700E7619}"/>
    <cellStyle name="EYnumber 3 2 6 4 2" xfId="22890" xr:uid="{D81B1A6D-A9F3-4134-A985-87394A93C3D7}"/>
    <cellStyle name="EYnumber 3 2 6 5" xfId="29022" xr:uid="{9C7E4144-5A3D-472C-A7F7-622D04EDE11C}"/>
    <cellStyle name="EYnumber 3 2 6 6" xfId="34988" xr:uid="{0BFEB124-67ED-4918-BF73-4E92D7936295}"/>
    <cellStyle name="EYnumber 3 2 6 7" xfId="41586" xr:uid="{2458FA87-1D4E-480E-A013-CDA1CC8EAED6}"/>
    <cellStyle name="EYnumber 3 2 6 8" xfId="15414" xr:uid="{6AC211D7-69C0-422C-99A2-459AB7F26713}"/>
    <cellStyle name="EYnumber 3 2 7" xfId="1700" xr:uid="{59D68341-E9F5-41B5-A928-3C71296C13CB}"/>
    <cellStyle name="EYnumber 3 2 7 2" xfId="10374" xr:uid="{0F227104-15B6-449B-ADD6-77658F75B6F7}"/>
    <cellStyle name="EYnumber 3 2 7 2 2" xfId="25979" xr:uid="{5D6BDE1B-CF93-4DAD-A061-0BB82D2BC31C}"/>
    <cellStyle name="EYnumber 3 2 7 2 3" xfId="32055" xr:uid="{C80E35AA-7B21-40CD-9465-278CA1F4A2C0}"/>
    <cellStyle name="EYnumber 3 2 7 2 4" xfId="38018" xr:uid="{8E054DC9-E64B-45C2-A589-52B8439313E6}"/>
    <cellStyle name="EYnumber 3 2 7 2 5" xfId="18496" xr:uid="{835F8FE5-C7BD-429B-A6E7-AD04C0A4B803}"/>
    <cellStyle name="EYnumber 3 2 7 3" xfId="12219" xr:uid="{1FA6BDAB-AAF9-418F-B5D8-0DA8DABAEE10}"/>
    <cellStyle name="EYnumber 3 2 7 3 2" xfId="27824" xr:uid="{DDC466C9-AA4A-4F64-9531-38434D1F08C5}"/>
    <cellStyle name="EYnumber 3 2 7 3 3" xfId="33862" xr:uid="{469CA1A1-1155-476C-B7D9-57E073FE0ABF}"/>
    <cellStyle name="EYnumber 3 2 7 3 4" xfId="39823" xr:uid="{B4CFC498-1F88-4B6C-A16D-2B2895C7F374}"/>
    <cellStyle name="EYnumber 3 2 7 3 5" xfId="20341" xr:uid="{6B68EAB8-EB3A-4CC8-AC79-E3621C6AAA70}"/>
    <cellStyle name="EYnumber 3 2 7 4" xfId="7967" xr:uid="{55A5BC82-40F0-4EED-9B97-63241BAA6391}"/>
    <cellStyle name="EYnumber 3 2 7 4 2" xfId="23579" xr:uid="{64409537-FB11-41E9-91E5-B7449DF7EDCA}"/>
    <cellStyle name="EYnumber 3 2 7 5" xfId="29704" xr:uid="{F003D58C-6C06-4344-836D-B790A00E458F}"/>
    <cellStyle name="EYnumber 3 2 7 6" xfId="35670" xr:uid="{EE9445E8-E159-4C19-AE4D-AC5884AF9840}"/>
    <cellStyle name="EYnumber 3 2 7 7" xfId="42715" xr:uid="{FDC1DFA8-9F64-43BE-BB72-9897A92C1A97}"/>
    <cellStyle name="EYnumber 3 2 7 8" xfId="16100" xr:uid="{1004D13B-0892-4C5D-8FA5-DD4973F72FF9}"/>
    <cellStyle name="EYnumber 3 2 8" xfId="2365" xr:uid="{AC535538-7C09-40B3-B3D1-98E78E8453C0}"/>
    <cellStyle name="EYnumber 3 2 8 2" xfId="9989" xr:uid="{C67F9E43-FF46-4C16-A424-D82129C975C4}"/>
    <cellStyle name="EYnumber 3 2 8 2 2" xfId="25594" xr:uid="{3C4E854D-8B13-4655-84B3-C6FB9C5E50B5}"/>
    <cellStyle name="EYnumber 3 2 8 2 3" xfId="31673" xr:uid="{9128B61E-1A61-4A59-B3B6-111460A800DC}"/>
    <cellStyle name="EYnumber 3 2 8 2 4" xfId="37636" xr:uid="{E158DF7E-671B-4F7E-89CE-4B631A3984C3}"/>
    <cellStyle name="EYnumber 3 2 8 2 5" xfId="18111" xr:uid="{D8012FB3-4FA8-40F6-AE9A-33DFC370C4D2}"/>
    <cellStyle name="EYnumber 3 2 8 3" xfId="11834" xr:uid="{570342A7-8800-4A06-8645-FA83BFEBA6C3}"/>
    <cellStyle name="EYnumber 3 2 8 3 2" xfId="27439" xr:uid="{C9C93FA2-7842-443F-A1C4-B5E41175C46F}"/>
    <cellStyle name="EYnumber 3 2 8 3 3" xfId="33480" xr:uid="{2A63C92A-99DA-4A59-80FA-66A0577F1CE2}"/>
    <cellStyle name="EYnumber 3 2 8 3 4" xfId="39441" xr:uid="{9F6D33C0-D7A6-4377-9162-237EC4FC3279}"/>
    <cellStyle name="EYnumber 3 2 8 3 5" xfId="19956" xr:uid="{E7F249F5-F584-4F66-BE06-16B0F9F1588C}"/>
    <cellStyle name="EYnumber 3 2 8 4" xfId="7581" xr:uid="{7190F701-612D-4900-ACE9-3EE910762EBD}"/>
    <cellStyle name="EYnumber 3 2 8 4 2" xfId="23193" xr:uid="{175E11CD-CDC7-408D-9330-4A5BD8EC70C5}"/>
    <cellStyle name="EYnumber 3 2 8 5" xfId="29322" xr:uid="{BB33DD29-45F9-413D-B754-95138810976A}"/>
    <cellStyle name="EYnumber 3 2 8 6" xfId="35288" xr:uid="{7F34A8F4-7CED-4B5A-A54A-7D0483A6C83E}"/>
    <cellStyle name="EYnumber 3 2 8 7" xfId="42974" xr:uid="{9C1687AA-B2B1-4C75-A52E-55E7CCE6763C}"/>
    <cellStyle name="EYnumber 3 2 8 8" xfId="15715" xr:uid="{7027BAD3-4E46-4E31-9345-F97DF0F4E25D}"/>
    <cellStyle name="EYnumber 3 2 9" xfId="1627" xr:uid="{70D4E1F2-1D2A-4E61-B5BC-F3B09F2DB800}"/>
    <cellStyle name="EYnumber 3 2 9 2" xfId="9060" xr:uid="{B57C7DA7-69FD-42B6-8168-A6184542A07F}"/>
    <cellStyle name="EYnumber 3 2 9 2 2" xfId="24665" xr:uid="{3C4DBD25-98F5-40D1-9D2A-070DFD20D70A}"/>
    <cellStyle name="EYnumber 3 2 9 3" xfId="30759" xr:uid="{6BD0385D-0708-4B34-AC59-55F8EE78988E}"/>
    <cellStyle name="EYnumber 3 2 9 4" xfId="36722" xr:uid="{20983D74-F5D8-42B2-A9D2-AD169258FFA7}"/>
    <cellStyle name="EYnumber 3 2 9 5" xfId="17184" xr:uid="{66FF1795-2656-4973-9B51-3D9F24EA4019}"/>
    <cellStyle name="EYnumber 3 3" xfId="178" xr:uid="{87ED4903-1950-4B83-B8FA-703B6E6DA6C8}"/>
    <cellStyle name="EYnumber 3 3 10" xfId="2932" xr:uid="{5C519C03-C609-4B84-AEE7-606AF29B4443}"/>
    <cellStyle name="EYnumber 3 3 10 2" xfId="21752" xr:uid="{1525E46A-3796-4D80-A623-07F909721A08}"/>
    <cellStyle name="EYnumber 3 3 11" xfId="3307" xr:uid="{8B6A456E-E25A-461F-9015-2CBF2EE82073}"/>
    <cellStyle name="EYnumber 3 3 11 2" xfId="22733" xr:uid="{DC12CC59-56FB-4EAB-B274-CD52873CE686}"/>
    <cellStyle name="EYnumber 3 3 12" xfId="3600" xr:uid="{5C88FF74-AA41-4F60-A1CC-46FBE4A45A79}"/>
    <cellStyle name="EYnumber 3 3 12 2" xfId="22727" xr:uid="{76EB10E4-90E6-403F-9A14-8D8CDC0415CA}"/>
    <cellStyle name="EYnumber 3 3 13" xfId="41176" xr:uid="{ED067838-4CB8-45A0-B074-4C5E28CE5CA8}"/>
    <cellStyle name="EYnumber 3 3 14" xfId="14950" xr:uid="{0AF361EF-12FC-410A-9719-5E6A6B7DDA72}"/>
    <cellStyle name="EYnumber 3 3 2" xfId="226" xr:uid="{89849655-98CC-4B57-9A08-7413070F2079}"/>
    <cellStyle name="EYnumber 3 3 2 10" xfId="2959" xr:uid="{073D0D19-7127-4610-9CA6-6465C72FB133}"/>
    <cellStyle name="EYnumber 3 3 2 10 2" xfId="22230" xr:uid="{9831F3DC-F108-44EE-9AFC-B3F865B7B9A5}"/>
    <cellStyle name="EYnumber 3 3 2 11" xfId="5778" xr:uid="{A4D76B3D-87EA-479C-AFD9-47C08497BE34}"/>
    <cellStyle name="EYnumber 3 3 2 11 2" xfId="41227" xr:uid="{24B5D8C3-FB7A-4E17-8E21-32507C745CDB}"/>
    <cellStyle name="EYnumber 3 3 2 12" xfId="15003" xr:uid="{C52F13A4-2C2E-4E31-8DAD-DCE1F0AEBB21}"/>
    <cellStyle name="EYnumber 3 3 2 2" xfId="321" xr:uid="{F0EC7E8B-DC45-447D-BED2-528580E96AE8}"/>
    <cellStyle name="EYnumber 3 3 2 2 10" xfId="21868" xr:uid="{BA0B28FB-084C-4113-A065-3C981002EBB5}"/>
    <cellStyle name="EYnumber 3 3 2 2 11" xfId="22635" xr:uid="{14F09A22-ACFA-45E7-98B6-376D365010B4}"/>
    <cellStyle name="EYnumber 3 3 2 2 12" xfId="41378" xr:uid="{925A8BE7-79BD-4388-8F18-C96B7CE637F6}"/>
    <cellStyle name="EYnumber 3 3 2 2 13" xfId="15157" xr:uid="{E52288E3-F17D-48D1-9898-154FE2482E43}"/>
    <cellStyle name="EYnumber 3 3 2 2 2" xfId="1226" xr:uid="{C8A24C2D-4C3D-4525-9D1A-A52BF2810055}"/>
    <cellStyle name="EYnumber 3 3 2 2 2 2" xfId="10479" xr:uid="{4B033180-21A7-463F-8E2D-E8B1424D19AD}"/>
    <cellStyle name="EYnumber 3 3 2 2 2 2 2" xfId="26084" xr:uid="{116748AB-D733-44F5-8882-AABD0373FD8C}"/>
    <cellStyle name="EYnumber 3 3 2 2 2 2 3" xfId="32159" xr:uid="{3782721A-A05A-493D-B9D6-B82FCD2959BF}"/>
    <cellStyle name="EYnumber 3 3 2 2 2 2 4" xfId="38122" xr:uid="{5C5F18B5-F7D1-4D1C-BEDE-AFBE7E8407C9}"/>
    <cellStyle name="EYnumber 3 3 2 2 2 2 5" xfId="44146" xr:uid="{79BD1487-4C00-492C-832A-60740506A6CF}"/>
    <cellStyle name="EYnumber 3 3 2 2 2 2 6" xfId="18601" xr:uid="{E6D559FE-4EF1-4743-B3D2-ED8BE24C019B}"/>
    <cellStyle name="EYnumber 3 3 2 2 2 3" xfId="12324" xr:uid="{BD447D77-A3B3-448F-A3B6-F90B569AE128}"/>
    <cellStyle name="EYnumber 3 3 2 2 2 3 2" xfId="27929" xr:uid="{169A85E5-9057-427B-A825-45D0AFD31620}"/>
    <cellStyle name="EYnumber 3 3 2 2 2 3 3" xfId="33966" xr:uid="{49F5A8BB-AA7E-48A3-9E90-B187373E49E1}"/>
    <cellStyle name="EYnumber 3 3 2 2 2 3 4" xfId="39927" xr:uid="{0E8D5E62-1FDA-4728-8E8C-C806A1F2ED70}"/>
    <cellStyle name="EYnumber 3 3 2 2 2 3 5" xfId="45251" xr:uid="{8841C7F3-B096-4A86-823E-8CF9326D80BB}"/>
    <cellStyle name="EYnumber 3 3 2 2 2 3 6" xfId="20446" xr:uid="{6569722B-EDBB-470D-89E2-5FFB40E86E2E}"/>
    <cellStyle name="EYnumber 3 3 2 2 2 4" xfId="8072" xr:uid="{CC090E2F-40EC-4C02-8C1F-0AF52A3E5BBF}"/>
    <cellStyle name="EYnumber 3 3 2 2 2 4 2" xfId="23684" xr:uid="{B5D3A30A-CCBD-48B8-BA22-38BBD02EAEF2}"/>
    <cellStyle name="EYnumber 3 3 2 2 2 5" xfId="29808" xr:uid="{C7FE59A7-12FC-46CA-B8B1-2AF72C7A180D}"/>
    <cellStyle name="EYnumber 3 3 2 2 2 6" xfId="35774" xr:uid="{591C0541-A200-4045-AAE5-358BCC49EF39}"/>
    <cellStyle name="EYnumber 3 3 2 2 2 7" xfId="42086" xr:uid="{488E2A84-BE9C-4484-93DA-8D17565897D8}"/>
    <cellStyle name="EYnumber 3 3 2 2 2 8" xfId="16205" xr:uid="{FB7EFF0B-40BD-422D-9156-3B19EF144261}"/>
    <cellStyle name="EYnumber 3 3 2 2 3" xfId="1833" xr:uid="{C13F28C7-B40D-4931-B89E-769C9D79345E}"/>
    <cellStyle name="EYnumber 3 3 2 2 3 2" xfId="9923" xr:uid="{2BFE2FC3-AB19-4A0B-977B-940282BA65D1}"/>
    <cellStyle name="EYnumber 3 3 2 2 3 2 2" xfId="25528" xr:uid="{5E20C2A2-CC94-42EC-ADB3-8793193D4B31}"/>
    <cellStyle name="EYnumber 3 3 2 2 3 2 3" xfId="31607" xr:uid="{77E8EE0D-C383-494B-BEE3-650BA2E220DF}"/>
    <cellStyle name="EYnumber 3 3 2 2 3 2 4" xfId="37570" xr:uid="{D3E4FC45-BBDA-48AE-B26F-E65C1F06DBE6}"/>
    <cellStyle name="EYnumber 3 3 2 2 3 2 5" xfId="43766" xr:uid="{BEFA4D83-BF4C-4DAC-86B4-7A378759DC54}"/>
    <cellStyle name="EYnumber 3 3 2 2 3 2 6" xfId="18045" xr:uid="{BACA5816-6B4E-4B6C-A41C-1B1CD941E5EC}"/>
    <cellStyle name="EYnumber 3 3 2 2 3 3" xfId="11768" xr:uid="{4A6163D8-74F8-406B-9141-5584EC2AFF40}"/>
    <cellStyle name="EYnumber 3 3 2 2 3 3 2" xfId="27373" xr:uid="{A1B14D51-E54B-41B5-A95A-F04AD9925B88}"/>
    <cellStyle name="EYnumber 3 3 2 2 3 3 3" xfId="33414" xr:uid="{05873164-447A-4475-B27C-1A308DDDC35D}"/>
    <cellStyle name="EYnumber 3 3 2 2 3 3 4" xfId="39375" xr:uid="{5038D849-8501-4379-ABA9-7230C7994592}"/>
    <cellStyle name="EYnumber 3 3 2 2 3 3 5" xfId="44871" xr:uid="{34A8FF33-1CC3-435E-A4A0-0520300E24FE}"/>
    <cellStyle name="EYnumber 3 3 2 2 3 3 6" xfId="19890" xr:uid="{E7A3F589-1135-474C-9D0B-A1A0A096AE71}"/>
    <cellStyle name="EYnumber 3 3 2 2 3 4" xfId="7515" xr:uid="{72ACFFC7-2ACB-4C7C-A89F-CC6EA75014D7}"/>
    <cellStyle name="EYnumber 3 3 2 2 3 4 2" xfId="23127" xr:uid="{E16C7B9D-1900-4850-85EE-9221B2DD3273}"/>
    <cellStyle name="EYnumber 3 3 2 2 3 5" xfId="29256" xr:uid="{82ACD97E-5B78-49C1-933E-52B23EC5D721}"/>
    <cellStyle name="EYnumber 3 3 2 2 3 6" xfId="35222" xr:uid="{59BDCBF5-DF6B-4A1F-9C87-FF3A4167941A}"/>
    <cellStyle name="EYnumber 3 3 2 2 3 7" xfId="41706" xr:uid="{668C4F42-A2B3-496C-A1A7-82FB2C8774AF}"/>
    <cellStyle name="EYnumber 3 3 2 2 3 8" xfId="15649" xr:uid="{39F71F07-BF9D-4DAF-A464-EFA7443B25E5}"/>
    <cellStyle name="EYnumber 3 3 2 2 4" xfId="2249" xr:uid="{852E5BE6-30A4-4897-AFE3-82DA38A7B73E}"/>
    <cellStyle name="EYnumber 3 3 2 2 4 2" xfId="10201" xr:uid="{5E29C9DC-9FF7-4915-999D-E9A4DD4680DF}"/>
    <cellStyle name="EYnumber 3 3 2 2 4 2 2" xfId="25806" xr:uid="{5D4F7AB9-E828-49DE-BE7C-0F903488F455}"/>
    <cellStyle name="EYnumber 3 3 2 2 4 2 3" xfId="31884" xr:uid="{9BE201B6-ADC0-424B-BA23-EBBEBCF3B38A}"/>
    <cellStyle name="EYnumber 3 3 2 2 4 2 4" xfId="37847" xr:uid="{E1345422-BF58-4EC2-806B-F1BB065469A9}"/>
    <cellStyle name="EYnumber 3 3 2 2 4 2 5" xfId="44352" xr:uid="{61857B95-05F1-4E18-BA69-C6A91927DEB3}"/>
    <cellStyle name="EYnumber 3 3 2 2 4 2 6" xfId="18323" xr:uid="{13EE787C-7DFE-4563-B251-B0D78B01310F}"/>
    <cellStyle name="EYnumber 3 3 2 2 4 3" xfId="12046" xr:uid="{A03BF059-2368-4C12-83FD-0212EB2B5F98}"/>
    <cellStyle name="EYnumber 3 3 2 2 4 3 2" xfId="27651" xr:uid="{D856DD47-5869-4F68-885B-DA6E89EBDBC6}"/>
    <cellStyle name="EYnumber 3 3 2 2 4 3 3" xfId="33691" xr:uid="{F3C0AFA1-8CE8-46E3-B7CD-49299D2F6676}"/>
    <cellStyle name="EYnumber 3 3 2 2 4 3 4" xfId="39652" xr:uid="{3DDC17C8-BFF8-4587-A3C2-8D6D2B8EAAF0}"/>
    <cellStyle name="EYnumber 3 3 2 2 4 3 5" xfId="45457" xr:uid="{0EA37AB5-5AD6-407D-86FC-44B81DF36FFB}"/>
    <cellStyle name="EYnumber 3 3 2 2 4 3 6" xfId="20168" xr:uid="{4F00CC7F-E5C8-410E-A768-95A05CC27587}"/>
    <cellStyle name="EYnumber 3 3 2 2 4 4" xfId="7793" xr:uid="{13B8A468-DF34-48B0-9758-F5D35025A2D7}"/>
    <cellStyle name="EYnumber 3 3 2 2 4 4 2" xfId="23405" xr:uid="{5C469581-456E-42F8-B3F4-FCB2F5CFFC1A}"/>
    <cellStyle name="EYnumber 3 3 2 2 4 5" xfId="29533" xr:uid="{DC83E138-32D4-42FA-9302-780757B11ECA}"/>
    <cellStyle name="EYnumber 3 3 2 2 4 6" xfId="35499" xr:uid="{028D6B0D-BEA0-45F5-AC97-425BB1862370}"/>
    <cellStyle name="EYnumber 3 3 2 2 4 7" xfId="42292" xr:uid="{963913B7-5E5B-470E-86AE-A6E910881D8F}"/>
    <cellStyle name="EYnumber 3 3 2 2 4 8" xfId="15927" xr:uid="{306F9827-F8E7-45B9-A525-A7D8CFC29F86}"/>
    <cellStyle name="EYnumber 3 3 2 2 5" xfId="2003" xr:uid="{0E731681-D3CE-4B4B-A2C1-2EAE3592B342}"/>
    <cellStyle name="EYnumber 3 3 2 2 5 2" xfId="11080" xr:uid="{8C75D1F7-EAFA-4BCC-A995-B53EBD2F5940}"/>
    <cellStyle name="EYnumber 3 3 2 2 5 2 2" xfId="26685" xr:uid="{14BC851D-29FD-4139-AA14-697D4F78334E}"/>
    <cellStyle name="EYnumber 3 3 2 2 5 2 3" xfId="32747" xr:uid="{CE78905A-D311-4CA7-91E4-FD5815179E7E}"/>
    <cellStyle name="EYnumber 3 3 2 2 5 2 4" xfId="38709" xr:uid="{2EB03EF6-1883-4038-9052-22A2D586EE65}"/>
    <cellStyle name="EYnumber 3 3 2 2 5 2 5" xfId="19202" xr:uid="{41EC3FE9-D563-4FEB-B4E2-BEB5040EA973}"/>
    <cellStyle name="EYnumber 3 3 2 2 5 3" xfId="12925" xr:uid="{C17A4BDD-1513-401D-9278-2C742B09DBFB}"/>
    <cellStyle name="EYnumber 3 3 2 2 5 3 2" xfId="28530" xr:uid="{1CB185AD-4861-4791-9413-74206323A6B2}"/>
    <cellStyle name="EYnumber 3 3 2 2 5 3 3" xfId="34553" xr:uid="{FAD28718-C788-49CB-B414-FB069CBCD649}"/>
    <cellStyle name="EYnumber 3 3 2 2 5 3 4" xfId="40514" xr:uid="{DF258735-D920-4A7A-B4FB-3440B3CF7CFA}"/>
    <cellStyle name="EYnumber 3 3 2 2 5 3 5" xfId="21047" xr:uid="{872FFCA9-7765-48A9-B2F0-458B4466F83E}"/>
    <cellStyle name="EYnumber 3 3 2 2 5 4" xfId="8674" xr:uid="{48270B6E-209D-482C-935A-3608E3A016E0}"/>
    <cellStyle name="EYnumber 3 3 2 2 5 4 2" xfId="24286" xr:uid="{913EB948-501A-4628-901A-BE759DD7B33A}"/>
    <cellStyle name="EYnumber 3 3 2 2 5 5" xfId="30396" xr:uid="{20E22FA7-B66E-404E-B672-E51B4BDBCBDE}"/>
    <cellStyle name="EYnumber 3 3 2 2 5 6" xfId="36361" xr:uid="{7C6BEA6D-A2A3-41AA-954D-E0A0E0B87506}"/>
    <cellStyle name="EYnumber 3 3 2 2 5 7" xfId="43304" xr:uid="{C65DEFB0-A82D-49A8-AF61-33240D1B19AD}"/>
    <cellStyle name="EYnumber 3 3 2 2 5 8" xfId="16806" xr:uid="{8C5CA870-74DD-4A45-87FC-363BCD13DDF8}"/>
    <cellStyle name="EYnumber 3 3 2 2 6" xfId="3028" xr:uid="{9C79F1DA-7A4A-4421-88D8-64AAF405F5B6}"/>
    <cellStyle name="EYnumber 3 3 2 2 6 2" xfId="9362" xr:uid="{936DD646-20E5-41FD-AF6C-512E70CAFA9E}"/>
    <cellStyle name="EYnumber 3 3 2 2 6 2 2" xfId="24967" xr:uid="{5BE11FD5-32F9-43D4-9D59-532861CA4360}"/>
    <cellStyle name="EYnumber 3 3 2 2 6 3" xfId="31060" xr:uid="{5F7B5010-6E5C-44F4-A0A2-53D1831F3E40}"/>
    <cellStyle name="EYnumber 3 3 2 2 6 4" xfId="37023" xr:uid="{82594DE9-EDA5-4D32-80D3-5D5D398F5A64}"/>
    <cellStyle name="EYnumber 3 3 2 2 6 5" xfId="42906" xr:uid="{C94033EB-5234-413F-A968-BC2541AB5411}"/>
    <cellStyle name="EYnumber 3 3 2 2 6 6" xfId="17486" xr:uid="{71761D5D-4839-4C3A-AB14-0E6BFDFF9574}"/>
    <cellStyle name="EYnumber 3 3 2 2 7" xfId="2989" xr:uid="{36AF7B8D-6265-426D-B163-6D405ACC8379}"/>
    <cellStyle name="EYnumber 3 3 2 2 7 2" xfId="9481" xr:uid="{C2A83592-9540-4377-9309-E3EB9705A839}"/>
    <cellStyle name="EYnumber 3 3 2 2 7 2 2" xfId="25086" xr:uid="{C17D704B-F4E9-4D62-A5F1-1600A13618BB}"/>
    <cellStyle name="EYnumber 3 3 2 2 7 3" xfId="31178" xr:uid="{850E33DB-3C24-4A6C-83D9-F6EA716F8077}"/>
    <cellStyle name="EYnumber 3 3 2 2 7 4" xfId="37141" xr:uid="{C7F7454A-8C87-4DB7-B927-228A9F015077}"/>
    <cellStyle name="EYnumber 3 3 2 2 7 5" xfId="17605" xr:uid="{B251332F-BB06-4CB8-9D58-AD0C748BDB69}"/>
    <cellStyle name="EYnumber 3 3 2 2 8" xfId="5957" xr:uid="{C6817393-0ADC-4C91-B139-A9A9D915304C}"/>
    <cellStyle name="EYnumber 3 3 2 2 8 2" xfId="21492" xr:uid="{C170BA0E-230B-4A42-83E2-F6CB1E236CB4}"/>
    <cellStyle name="EYnumber 3 3 2 2 9" xfId="22316" xr:uid="{2AB70D6B-E5AD-4060-8ED2-6A4B0BB3733B}"/>
    <cellStyle name="EYnumber 3 3 2 3" xfId="392" xr:uid="{2553C34F-12CA-423F-B755-8D5AE6C4B3E8}"/>
    <cellStyle name="EYnumber 3 3 2 3 2" xfId="1323" xr:uid="{4DB92B7D-F235-4B39-8130-2DE288C5EE32}"/>
    <cellStyle name="EYnumber 3 3 2 3 2 2" xfId="10309" xr:uid="{A85A1AA5-9D7B-421D-9AD6-60C88997E164}"/>
    <cellStyle name="EYnumber 3 3 2 3 2 2 2" xfId="25914" xr:uid="{9180ED2B-2957-4D9A-A024-85A3C4957161}"/>
    <cellStyle name="EYnumber 3 3 2 3 2 3" xfId="31992" xr:uid="{6F10A379-CB73-4170-A3E5-70E81A140D3E}"/>
    <cellStyle name="EYnumber 3 3 2 3 2 4" xfId="37955" xr:uid="{06882310-146B-4B86-B415-29FB00954B7E}"/>
    <cellStyle name="EYnumber 3 3 2 3 2 5" xfId="43993" xr:uid="{CE7DEF91-9DC4-478C-8C34-3735D0633B7C}"/>
    <cellStyle name="EYnumber 3 3 2 3 2 6" xfId="18431" xr:uid="{95E83AB6-EAFC-4A5E-A43C-DA11DC81484C}"/>
    <cellStyle name="EYnumber 3 3 2 3 3" xfId="1904" xr:uid="{C33705AE-1138-439D-AC72-178CE2E8BBAA}"/>
    <cellStyle name="EYnumber 3 3 2 3 3 2" xfId="12154" xr:uid="{62B36624-F01C-438E-B44D-F44B1E2436ED}"/>
    <cellStyle name="EYnumber 3 3 2 3 3 2 2" xfId="27759" xr:uid="{5C8152FC-EC60-4429-A763-D683364BF917}"/>
    <cellStyle name="EYnumber 3 3 2 3 3 3" xfId="33799" xr:uid="{91E34DBA-8A18-44FF-8659-31BDF763BE71}"/>
    <cellStyle name="EYnumber 3 3 2 3 3 4" xfId="39760" xr:uid="{3D0F3109-645D-407E-B63D-7785D2126099}"/>
    <cellStyle name="EYnumber 3 3 2 3 3 5" xfId="45098" xr:uid="{43885A42-7A61-430C-90C6-D4021C589924}"/>
    <cellStyle name="EYnumber 3 3 2 3 3 6" xfId="20276" xr:uid="{D3EE4539-1CD3-4558-8010-788056A8B789}"/>
    <cellStyle name="EYnumber 3 3 2 3 4" xfId="2193" xr:uid="{8EA296D5-623F-4CC6-A27C-672A237DBDEE}"/>
    <cellStyle name="EYnumber 3 3 2 3 4 2" xfId="23514" xr:uid="{B77615AC-BE20-43B1-8205-0C6A25286CA5}"/>
    <cellStyle name="EYnumber 3 3 2 3 5" xfId="2036" xr:uid="{99B818F7-22AC-45B5-A476-B8E5C7B8C896}"/>
    <cellStyle name="EYnumber 3 3 2 3 5 2" xfId="29641" xr:uid="{9A8146D8-8922-43EF-9CAC-AB1FD0F63F8E}"/>
    <cellStyle name="EYnumber 3 3 2 3 6" xfId="2684" xr:uid="{260F88D5-089F-4B10-AF75-EA4E4E52FBD3}"/>
    <cellStyle name="EYnumber 3 3 2 3 6 2" xfId="35607" xr:uid="{CF06C412-51A1-419E-9F64-2985B923D08E}"/>
    <cellStyle name="EYnumber 3 3 2 3 7" xfId="2109" xr:uid="{E4011BBA-03D7-4F36-A1F3-69A6D2C0BF56}"/>
    <cellStyle name="EYnumber 3 3 2 3 7 2" xfId="41933" xr:uid="{57AD4DAE-CB0D-4E42-93AB-E4A05AA3511D}"/>
    <cellStyle name="EYnumber 3 3 2 3 8" xfId="7902" xr:uid="{D8FFF41E-0A20-44A8-9EE2-34EED6C460B9}"/>
    <cellStyle name="EYnumber 3 3 2 3 9" xfId="16035" xr:uid="{4E4C253F-B2DF-48CF-9311-214B1D3B5F5F}"/>
    <cellStyle name="EYnumber 3 3 2 4" xfId="456" xr:uid="{CD6C70AF-0223-47BE-8102-209C5ED3E315}"/>
    <cellStyle name="EYnumber 3 3 2 4 2" xfId="1410" xr:uid="{F4C6EF62-4CB0-4933-9419-AA3E5E24C36E}"/>
    <cellStyle name="EYnumber 3 3 2 4 2 2" xfId="10008" xr:uid="{F462EAE5-BF37-4B6B-8C22-C6708BEBF9AC}"/>
    <cellStyle name="EYnumber 3 3 2 4 2 2 2" xfId="25613" xr:uid="{94B430B0-F4E9-4F8F-A900-35DC30F9172D}"/>
    <cellStyle name="EYnumber 3 3 2 4 2 3" xfId="31691" xr:uid="{F296F66E-D2A2-41CE-B3CE-E7CEC7AC0E65}"/>
    <cellStyle name="EYnumber 3 3 2 4 2 4" xfId="37654" xr:uid="{1C2429D5-880E-4403-ACD4-B7969540367C}"/>
    <cellStyle name="EYnumber 3 3 2 4 2 5" xfId="44309" xr:uid="{7086A048-7D76-4A69-9218-D414AC95AD04}"/>
    <cellStyle name="EYnumber 3 3 2 4 2 6" xfId="18130" xr:uid="{A5B2999F-4E54-4D7A-A67F-389FA305E367}"/>
    <cellStyle name="EYnumber 3 3 2 4 3" xfId="1968" xr:uid="{DE1D4E7E-3280-432F-B6EE-DF128F75E805}"/>
    <cellStyle name="EYnumber 3 3 2 4 3 2" xfId="11853" xr:uid="{FF6439F5-068D-453C-884D-581DC65C0BAC}"/>
    <cellStyle name="EYnumber 3 3 2 4 3 2 2" xfId="27458" xr:uid="{D74604DE-A72B-43BC-815C-7107F10489DE}"/>
    <cellStyle name="EYnumber 3 3 2 4 3 3" xfId="33498" xr:uid="{2E70E19B-29EC-40EF-9A09-393523C837A4}"/>
    <cellStyle name="EYnumber 3 3 2 4 3 4" xfId="39459" xr:uid="{B746144F-6D4D-4EE0-8299-E9CE1D2371DF}"/>
    <cellStyle name="EYnumber 3 3 2 4 3 5" xfId="45414" xr:uid="{A51AAAA8-7AE5-4E24-8587-AEE9BEF29F59}"/>
    <cellStyle name="EYnumber 3 3 2 4 3 6" xfId="19975" xr:uid="{CC7AD4AC-1C93-403D-9E57-7E99C6010782}"/>
    <cellStyle name="EYnumber 3 3 2 4 4" xfId="1616" xr:uid="{63619A8B-6A28-4F9F-9F07-6FDAC8A1002E}"/>
    <cellStyle name="EYnumber 3 3 2 4 4 2" xfId="23212" xr:uid="{E6E60135-77F9-4796-AEB2-C45501A389C3}"/>
    <cellStyle name="EYnumber 3 3 2 4 5" xfId="2431" xr:uid="{0960C303-2D1F-4849-9F50-756EEEFC053F}"/>
    <cellStyle name="EYnumber 3 3 2 4 5 2" xfId="29340" xr:uid="{C322ABA7-2165-470B-A8BB-C1428F92C902}"/>
    <cellStyle name="EYnumber 3 3 2 4 6" xfId="2095" xr:uid="{A6EF5BFB-EB8C-493A-BD8D-77E76B38A8F2}"/>
    <cellStyle name="EYnumber 3 3 2 4 6 2" xfId="35306" xr:uid="{A2ACD553-EE41-442F-88AA-63D1AE85650A}"/>
    <cellStyle name="EYnumber 3 3 2 4 7" xfId="2661" xr:uid="{F8D7BA74-51A9-42A9-99D7-80FAADE7A231}"/>
    <cellStyle name="EYnumber 3 3 2 4 7 2" xfId="42249" xr:uid="{93A1DF60-8E80-4CFB-A576-25F480879F32}"/>
    <cellStyle name="EYnumber 3 3 2 4 8" xfId="7600" xr:uid="{4ACE4100-0DD1-4015-9650-04054DB38635}"/>
    <cellStyle name="EYnumber 3 3 2 4 9" xfId="15734" xr:uid="{9C3F520F-E461-485B-B34B-FF226F611B19}"/>
    <cellStyle name="EYnumber 3 3 2 5" xfId="1138" xr:uid="{A311DDC5-E0A6-4FE0-AD58-62910A493B3B}"/>
    <cellStyle name="EYnumber 3 3 2 5 2" xfId="9797" xr:uid="{3D7B85D9-1062-41DF-9D24-9BF5A26E05D8}"/>
    <cellStyle name="EYnumber 3 3 2 5 2 2" xfId="25402" xr:uid="{A4854632-D991-41F1-834A-BC32A0C99ED6}"/>
    <cellStyle name="EYnumber 3 3 2 5 2 3" xfId="31481" xr:uid="{416648E7-48F8-40E9-B5BB-E37BE907E9EC}"/>
    <cellStyle name="EYnumber 3 3 2 5 2 4" xfId="37444" xr:uid="{B8749EF5-6F25-441F-9F7E-179705115A7E}"/>
    <cellStyle name="EYnumber 3 3 2 5 2 5" xfId="17919" xr:uid="{B4DFFC35-31EB-4FA4-9254-44FA6623CC69}"/>
    <cellStyle name="EYnumber 3 3 2 5 3" xfId="11642" xr:uid="{76873B54-F120-428B-B021-02D485C86ACA}"/>
    <cellStyle name="EYnumber 3 3 2 5 3 2" xfId="27247" xr:uid="{FB5348C4-A8D9-46EF-8C16-A3D6AA1FA03F}"/>
    <cellStyle name="EYnumber 3 3 2 5 3 3" xfId="33288" xr:uid="{7B749023-63BD-4141-A5E3-6E466B1CB199}"/>
    <cellStyle name="EYnumber 3 3 2 5 3 4" xfId="39249" xr:uid="{550E09E8-47B8-4BBF-8B5D-D7B9ACE5E06A}"/>
    <cellStyle name="EYnumber 3 3 2 5 3 5" xfId="19764" xr:uid="{9D8ED128-FAD5-4B12-B839-ACCF2E8177B7}"/>
    <cellStyle name="EYnumber 3 3 2 5 4" xfId="7389" xr:uid="{A3E7E412-CBE3-46F1-9F40-020FE7D8D05F}"/>
    <cellStyle name="EYnumber 3 3 2 5 4 2" xfId="23001" xr:uid="{BF19FDD4-C986-4C59-8DDB-CA2067F5697D}"/>
    <cellStyle name="EYnumber 3 3 2 5 5" xfId="29130" xr:uid="{2651C22C-533A-4F4F-87AF-8BF797E4DA8A}"/>
    <cellStyle name="EYnumber 3 3 2 5 6" xfId="35096" xr:uid="{584B611D-55CE-4679-9AB3-D598A87A8E5A}"/>
    <cellStyle name="EYnumber 3 3 2 5 7" xfId="43150" xr:uid="{4C9783E3-5188-4308-A8A4-623DA20BB48B}"/>
    <cellStyle name="EYnumber 3 3 2 5 8" xfId="15523" xr:uid="{690BC079-960B-4B4F-90D3-0FAF85E81416}"/>
    <cellStyle name="EYnumber 3 3 2 6" xfId="1738" xr:uid="{7795C85C-E715-49BE-B4BA-FAE8C03FE83B}"/>
    <cellStyle name="EYnumber 3 3 2 6 2" xfId="10830" xr:uid="{B217DE57-6A3A-4812-9CF1-488B96393F87}"/>
    <cellStyle name="EYnumber 3 3 2 6 2 2" xfId="26435" xr:uid="{2C511467-7468-43ED-932C-539B46746179}"/>
    <cellStyle name="EYnumber 3 3 2 6 2 3" xfId="32507" xr:uid="{66F76E93-9767-4499-BD6F-05FB21CA11B8}"/>
    <cellStyle name="EYnumber 3 3 2 6 2 4" xfId="38470" xr:uid="{B82FFC1C-FF4B-44E5-B660-38727EF27396}"/>
    <cellStyle name="EYnumber 3 3 2 6 2 5" xfId="18952" xr:uid="{3DAA112F-F456-40CD-A772-C8A2AB9A2CBE}"/>
    <cellStyle name="EYnumber 3 3 2 6 3" xfId="12675" xr:uid="{B0FBCA07-FFFB-416B-96A9-A102444C2E6C}"/>
    <cellStyle name="EYnumber 3 3 2 6 3 2" xfId="28280" xr:uid="{BEE7D7B7-BAF7-4F66-A946-44C52C29D1F5}"/>
    <cellStyle name="EYnumber 3 3 2 6 3 3" xfId="34314" xr:uid="{8112F446-76A4-4293-A13B-FE97E3CDFA96}"/>
    <cellStyle name="EYnumber 3 3 2 6 3 4" xfId="40275" xr:uid="{0A4B7A62-2E88-4101-976E-0634A2C837DB}"/>
    <cellStyle name="EYnumber 3 3 2 6 3 5" xfId="20797" xr:uid="{EC0174DC-A183-493C-B506-476ECE6F05E8}"/>
    <cellStyle name="EYnumber 3 3 2 6 4" xfId="8423" xr:uid="{44065CBE-34B0-498F-AED6-38668766E7AC}"/>
    <cellStyle name="EYnumber 3 3 2 6 4 2" xfId="24035" xr:uid="{F1A0D71A-1EAF-420E-8012-A3BA31D00CDB}"/>
    <cellStyle name="EYnumber 3 3 2 6 5" xfId="30156" xr:uid="{CBE6C459-5567-4B7A-87E7-9EB0211A01A0}"/>
    <cellStyle name="EYnumber 3 3 2 6 6" xfId="36122" xr:uid="{319A4516-9414-4186-AF25-8AA2E26DF257}"/>
    <cellStyle name="EYnumber 3 3 2 6 7" xfId="43467" xr:uid="{8C16833D-A063-44D5-8759-E6A4731B7BEB}"/>
    <cellStyle name="EYnumber 3 3 2 6 8" xfId="16556" xr:uid="{FD53D186-E409-467B-ABFF-071A0C8D53E1}"/>
    <cellStyle name="EYnumber 3 3 2 7" xfId="2337" xr:uid="{66EE3CC4-7321-476F-97B6-6C76C8AFFCA0}"/>
    <cellStyle name="EYnumber 3 3 2 7 2" xfId="9247" xr:uid="{1D4BC490-26E6-4ABA-8C9F-B9D7FBC7D7DE}"/>
    <cellStyle name="EYnumber 3 3 2 7 2 2" xfId="24852" xr:uid="{501B4FCD-64DA-4A36-9B39-372B160B6D8D}"/>
    <cellStyle name="EYnumber 3 3 2 7 3" xfId="30946" xr:uid="{E455F001-DD27-4B36-ABF6-0AA25307D547}"/>
    <cellStyle name="EYnumber 3 3 2 7 4" xfId="36909" xr:uid="{0820D1D3-9571-438B-9846-D39273C3EDE6}"/>
    <cellStyle name="EYnumber 3 3 2 7 5" xfId="17371" xr:uid="{80ADE4EC-5F65-44AF-9C8B-3B5EE115CF44}"/>
    <cellStyle name="EYnumber 3 3 2 8" xfId="2613" xr:uid="{9399A54D-A07C-4B3B-B1A7-5EBC73266B94}"/>
    <cellStyle name="EYnumber 3 3 2 8 2" xfId="22146" xr:uid="{97E56123-CB5F-4FE9-BCB5-C41A382A2E9B}"/>
    <cellStyle name="EYnumber 3 3 2 9" xfId="2894" xr:uid="{909250D2-872D-448F-88C8-FE7909270261}"/>
    <cellStyle name="EYnumber 3 3 2 9 2" xfId="22566" xr:uid="{584F136F-FA4F-4918-AFF5-A0C592C69D55}"/>
    <cellStyle name="EYnumber 3 3 3" xfId="275" xr:uid="{BEF716C8-D11E-47D7-8D00-29B391DCAE96}"/>
    <cellStyle name="EYnumber 3 3 3 10" xfId="22607" xr:uid="{4349A0F3-C656-447F-A504-B1C7C49E00BF}"/>
    <cellStyle name="EYnumber 3 3 3 11" xfId="41260" xr:uid="{5B6370EE-0C06-4CF1-A6BF-06EEC96D8993}"/>
    <cellStyle name="EYnumber 3 3 3 12" xfId="15036" xr:uid="{BBDD8D21-1C01-4699-9DE7-1FA1F1B71E9B}"/>
    <cellStyle name="EYnumber 3 3 3 2" xfId="1184" xr:uid="{C8EBBC71-D7B3-415E-AAED-CAF864EA41C6}"/>
    <cellStyle name="EYnumber 3 3 3 2 10" xfId="21837" xr:uid="{20B25BD4-FC07-43E4-8888-7D36A224A43D}"/>
    <cellStyle name="EYnumber 3 3 3 2 11" xfId="22780" xr:uid="{209DE774-EFB8-478E-A57C-E8B4E1528111}"/>
    <cellStyle name="EYnumber 3 3 3 2 12" xfId="41411" xr:uid="{1526AD18-A512-420C-B56C-5055F221257E}"/>
    <cellStyle name="EYnumber 3 3 3 2 13" xfId="15190" xr:uid="{63C5572A-A462-4DF7-9004-DEECAB7F937C}"/>
    <cellStyle name="EYnumber 3 3 3 2 2" xfId="8105" xr:uid="{215CD3AF-3541-49D1-937D-03E317963012}"/>
    <cellStyle name="EYnumber 3 3 3 2 2 2" xfId="10512" xr:uid="{B3F231BA-BF4C-42AF-A108-CF29D20EFA30}"/>
    <cellStyle name="EYnumber 3 3 3 2 2 2 2" xfId="26117" xr:uid="{C0BA0CC0-EEFE-4ADE-949A-79998D5B2066}"/>
    <cellStyle name="EYnumber 3 3 3 2 2 2 3" xfId="32192" xr:uid="{AA327700-CF97-4BAC-95EC-02C61A1A3E41}"/>
    <cellStyle name="EYnumber 3 3 3 2 2 2 4" xfId="38155" xr:uid="{BE80D45F-5BA8-4488-8107-91F598BDDFD0}"/>
    <cellStyle name="EYnumber 3 3 3 2 2 2 5" xfId="44179" xr:uid="{F0F4EC99-E789-4692-AAE2-DE396FC42D1E}"/>
    <cellStyle name="EYnumber 3 3 3 2 2 2 6" xfId="18634" xr:uid="{07EB0AAE-3734-4927-BD6E-BBD16787C9C6}"/>
    <cellStyle name="EYnumber 3 3 3 2 2 3" xfId="12357" xr:uid="{AF659F61-4549-4EEB-ABD0-18C319ACAA7C}"/>
    <cellStyle name="EYnumber 3 3 3 2 2 3 2" xfId="27962" xr:uid="{7FBECCEB-043A-4C94-B8E9-DD55AAAF70DF}"/>
    <cellStyle name="EYnumber 3 3 3 2 2 3 3" xfId="33999" xr:uid="{94002AE7-FA55-4488-AFFC-6D69DCF520FB}"/>
    <cellStyle name="EYnumber 3 3 3 2 2 3 4" xfId="39960" xr:uid="{47A63E25-11E5-4D95-A351-7D12BFB43744}"/>
    <cellStyle name="EYnumber 3 3 3 2 2 3 5" xfId="45284" xr:uid="{13AA0F95-CE91-4958-8BA2-5FA704161B71}"/>
    <cellStyle name="EYnumber 3 3 3 2 2 3 6" xfId="20479" xr:uid="{B1CC2072-0B01-44E3-844B-8AF71C3EF58D}"/>
    <cellStyle name="EYnumber 3 3 3 2 2 4" xfId="23717" xr:uid="{7175E60F-F714-4B6E-80B2-4CF6DECD4B6A}"/>
    <cellStyle name="EYnumber 3 3 3 2 2 5" xfId="29841" xr:uid="{7B881999-78FD-4FD9-8240-10F34C911B37}"/>
    <cellStyle name="EYnumber 3 3 3 2 2 6" xfId="35807" xr:uid="{0D8AF1B8-F62A-4493-9B20-9CFF0D09A01A}"/>
    <cellStyle name="EYnumber 3 3 3 2 2 7" xfId="42119" xr:uid="{196F20C6-B58D-4B28-872A-83E0AF28F6EA}"/>
    <cellStyle name="EYnumber 3 3 3 2 2 8" xfId="16238" xr:uid="{0AE4A8D3-86C4-45B9-AF2B-D461F1832D7C}"/>
    <cellStyle name="EYnumber 3 3 3 2 3" xfId="7483" xr:uid="{D74E4A92-25E9-4643-B553-30E5DD701FCA}"/>
    <cellStyle name="EYnumber 3 3 3 2 3 2" xfId="9891" xr:uid="{B9FD16ED-F88C-47E9-AF38-86372E3A039B}"/>
    <cellStyle name="EYnumber 3 3 3 2 3 2 2" xfId="25496" xr:uid="{2939FBFB-27EA-4E61-98A1-B28DF69AD03A}"/>
    <cellStyle name="EYnumber 3 3 3 2 3 2 3" xfId="31575" xr:uid="{85A5DDAA-5405-4A66-B962-0D07B5180E5A}"/>
    <cellStyle name="EYnumber 3 3 3 2 3 2 4" xfId="37538" xr:uid="{9608F66E-575B-4418-B488-9E293CA5524C}"/>
    <cellStyle name="EYnumber 3 3 3 2 3 2 5" xfId="43751" xr:uid="{D868EB4A-AD1C-428D-9D3C-FF7C195C133A}"/>
    <cellStyle name="EYnumber 3 3 3 2 3 2 6" xfId="18013" xr:uid="{486CCDBF-BEFF-4C1E-A985-FEC36595ED26}"/>
    <cellStyle name="EYnumber 3 3 3 2 3 3" xfId="11736" xr:uid="{1D1B04B3-44FA-4396-A81B-231900C409F8}"/>
    <cellStyle name="EYnumber 3 3 3 2 3 3 2" xfId="27341" xr:uid="{292B88AF-59A5-40A7-8B73-C654EE9533FD}"/>
    <cellStyle name="EYnumber 3 3 3 2 3 3 3" xfId="33382" xr:uid="{BF5F6D9C-92EA-4CB0-85AE-E2786CFAEC3E}"/>
    <cellStyle name="EYnumber 3 3 3 2 3 3 4" xfId="39343" xr:uid="{4B4C82A6-1E5E-42A0-9308-ABFD35536B70}"/>
    <cellStyle name="EYnumber 3 3 3 2 3 3 5" xfId="44856" xr:uid="{4FBF9773-5538-4FCF-88F1-5D899B6C49EC}"/>
    <cellStyle name="EYnumber 3 3 3 2 3 3 6" xfId="19858" xr:uid="{47F3CE69-1B73-4AFA-8E60-FD1669D2C707}"/>
    <cellStyle name="EYnumber 3 3 3 2 3 4" xfId="23095" xr:uid="{D6D85655-035D-4EFA-8B6F-41287D388EFC}"/>
    <cellStyle name="EYnumber 3 3 3 2 3 5" xfId="29224" xr:uid="{EC9F0640-4705-4E39-8C4C-29C2661BCBD3}"/>
    <cellStyle name="EYnumber 3 3 3 2 3 6" xfId="35190" xr:uid="{D2A301B6-E716-4F8B-A9BB-7D4B788324EB}"/>
    <cellStyle name="EYnumber 3 3 3 2 3 7" xfId="41691" xr:uid="{BF68E893-3235-4F98-97A1-13B95D77003E}"/>
    <cellStyle name="EYnumber 3 3 3 2 3 8" xfId="15617" xr:uid="{6AC3F343-32EE-4ED2-BF71-D74CB863A2F2}"/>
    <cellStyle name="EYnumber 3 3 3 2 4" xfId="8395" xr:uid="{BEA918E4-4793-4C2D-8F5E-47F6699635DE}"/>
    <cellStyle name="EYnumber 3 3 3 2 4 2" xfId="10802" xr:uid="{19C3840E-60D9-410D-90DA-E3CF6BDF7BFB}"/>
    <cellStyle name="EYnumber 3 3 3 2 4 2 2" xfId="26407" xr:uid="{F810F425-BBD0-4C54-B78C-114ED92E0CE9}"/>
    <cellStyle name="EYnumber 3 3 3 2 4 2 3" xfId="32479" xr:uid="{1CAAA26E-1D91-42B6-B6CF-5C39D42B8434}"/>
    <cellStyle name="EYnumber 3 3 3 2 4 2 4" xfId="38442" xr:uid="{5D77D5BE-1D8E-442B-BDB2-21BE2381C3E7}"/>
    <cellStyle name="EYnumber 3 3 3 2 4 2 5" xfId="43929" xr:uid="{7230FB9B-7D72-4E7F-9738-2FF5F53D1114}"/>
    <cellStyle name="EYnumber 3 3 3 2 4 2 6" xfId="18924" xr:uid="{075A03E5-6C4F-4F3E-A00D-E535C96E5617}"/>
    <cellStyle name="EYnumber 3 3 3 2 4 3" xfId="12647" xr:uid="{72C0D3B3-48A9-4CEE-AE27-C5FD6B290745}"/>
    <cellStyle name="EYnumber 3 3 3 2 4 3 2" xfId="28252" xr:uid="{75A4FB24-2A9F-47FD-922B-A1909044E2D0}"/>
    <cellStyle name="EYnumber 3 3 3 2 4 3 3" xfId="34286" xr:uid="{08E10A0E-3B0E-4266-B78A-2F9A8D003A18}"/>
    <cellStyle name="EYnumber 3 3 3 2 4 3 4" xfId="40247" xr:uid="{99BF34FE-B989-4A86-B229-2B8946BEBB0E}"/>
    <cellStyle name="EYnumber 3 3 3 2 4 3 5" xfId="45034" xr:uid="{84EA7396-829B-45C8-A6D0-1700F692EEC8}"/>
    <cellStyle name="EYnumber 3 3 3 2 4 3 6" xfId="20769" xr:uid="{17ADFA61-4F46-4C51-A4E4-AD4B650E6043}"/>
    <cellStyle name="EYnumber 3 3 3 2 4 4" xfId="24007" xr:uid="{CAFFC691-7CC8-4D69-81ED-3A1013EBF680}"/>
    <cellStyle name="EYnumber 3 3 3 2 4 5" xfId="30128" xr:uid="{D8BBAF7B-BD86-4800-A4AC-AF4A8FBD4ABC}"/>
    <cellStyle name="EYnumber 3 3 3 2 4 6" xfId="36094" xr:uid="{8A51F75C-3457-457E-9E7B-36A715090E09}"/>
    <cellStyle name="EYnumber 3 3 3 2 4 7" xfId="41869" xr:uid="{1B9A3708-C895-4DA6-A635-9B613C21ACAD}"/>
    <cellStyle name="EYnumber 3 3 3 2 4 8" xfId="16528" xr:uid="{7B851ED0-F614-4AD7-B84B-52E3BC7C71BD}"/>
    <cellStyle name="EYnumber 3 3 3 2 5" xfId="7640" xr:uid="{FC416D1C-A8E0-4F3B-8569-A3643608B3C7}"/>
    <cellStyle name="EYnumber 3 3 3 2 5 2" xfId="10048" xr:uid="{683B2C0B-32FA-4245-8C07-5FFCA56DD88B}"/>
    <cellStyle name="EYnumber 3 3 3 2 5 2 2" xfId="25653" xr:uid="{FFF3D743-0EC1-4925-A8E1-3A16A63D5913}"/>
    <cellStyle name="EYnumber 3 3 3 2 5 2 3" xfId="31731" xr:uid="{1D7FF6B0-153F-4DDB-8E83-53C7FA7E8395}"/>
    <cellStyle name="EYnumber 3 3 3 2 5 2 4" xfId="37694" xr:uid="{15F2E69D-2D67-4118-8FE2-26D7BD2DFF4F}"/>
    <cellStyle name="EYnumber 3 3 3 2 5 2 5" xfId="18170" xr:uid="{B9C740B2-EDFD-4481-BB02-FD8D2B4CA338}"/>
    <cellStyle name="EYnumber 3 3 3 2 5 3" xfId="11893" xr:uid="{BD7960A2-E474-4D33-BCA2-F57D025A138C}"/>
    <cellStyle name="EYnumber 3 3 3 2 5 3 2" xfId="27498" xr:uid="{B9CB397D-6698-4622-AC62-CEAAC89C6651}"/>
    <cellStyle name="EYnumber 3 3 3 2 5 3 3" xfId="33538" xr:uid="{8BABE82B-38D4-430C-BDE5-EB9CA905A1DD}"/>
    <cellStyle name="EYnumber 3 3 3 2 5 3 4" xfId="39499" xr:uid="{FD2139EF-8338-4A61-AEEA-EBD657DB620F}"/>
    <cellStyle name="EYnumber 3 3 3 2 5 3 5" xfId="20015" xr:uid="{3FFF2254-F236-4EB9-B53C-C2D97157F5BB}"/>
    <cellStyle name="EYnumber 3 3 3 2 5 4" xfId="23252" xr:uid="{8F437AD1-9597-4D19-A502-3DA0A2ECC1AA}"/>
    <cellStyle name="EYnumber 3 3 3 2 5 5" xfId="29380" xr:uid="{964BA85A-0F92-414A-9E56-8096627994D6}"/>
    <cellStyle name="EYnumber 3 3 3 2 5 6" xfId="35346" xr:uid="{5D2A07E9-25CB-4469-BB7F-1EED473A1A55}"/>
    <cellStyle name="EYnumber 3 3 3 2 5 7" xfId="43337" xr:uid="{DF6A1207-AC21-483F-90D4-B98A10D62363}"/>
    <cellStyle name="EYnumber 3 3 3 2 5 8" xfId="15774" xr:uid="{30EE68C4-DDEB-4D43-A1F5-8DF2E7DC77D9}"/>
    <cellStyle name="EYnumber 3 3 3 2 6" xfId="9395" xr:uid="{41BE6EAF-5635-4D7B-8435-8665D833A82A}"/>
    <cellStyle name="EYnumber 3 3 3 2 6 2" xfId="25000" xr:uid="{F13AB730-3A68-4AF1-BAE5-C1F7F4B2DB74}"/>
    <cellStyle name="EYnumber 3 3 3 2 6 3" xfId="31093" xr:uid="{8FFAF775-3197-4F1C-8FEF-ACEFDE180FC0}"/>
    <cellStyle name="EYnumber 3 3 3 2 6 4" xfId="37056" xr:uid="{7D28CAD0-A317-45AF-B1A2-C5A9373407BC}"/>
    <cellStyle name="EYnumber 3 3 3 2 6 5" xfId="42972" xr:uid="{517C5BD2-2FEA-4516-9654-D61B67F915F1}"/>
    <cellStyle name="EYnumber 3 3 3 2 6 6" xfId="17519" xr:uid="{C79E7C19-8250-4121-8EDD-F499A7602401}"/>
    <cellStyle name="EYnumber 3 3 3 2 7" xfId="9125" xr:uid="{D89CED9E-ACF3-487C-AB45-ED371CC6F820}"/>
    <cellStyle name="EYnumber 3 3 3 2 7 2" xfId="24730" xr:uid="{86CA8D36-3712-4859-9196-6024B0D9A41F}"/>
    <cellStyle name="EYnumber 3 3 3 2 7 3" xfId="30824" xr:uid="{20F7A20A-64E7-4D61-B923-DD74DBEFCFFD}"/>
    <cellStyle name="EYnumber 3 3 3 2 7 4" xfId="36787" xr:uid="{3DB6EC1D-4CCF-4F4E-AA46-37E25D546330}"/>
    <cellStyle name="EYnumber 3 3 3 2 7 5" xfId="17249" xr:uid="{7BD0CB30-1EBE-46B6-BABD-BB5717038E58}"/>
    <cellStyle name="EYnumber 3 3 3 2 8" xfId="5990" xr:uid="{4B7A1511-E7D2-4A2D-BA4E-F49EC5BDC2C8}"/>
    <cellStyle name="EYnumber 3 3 3 2 8 2" xfId="21525" xr:uid="{8C324BC6-67F5-414D-A761-3EF696946DBF}"/>
    <cellStyle name="EYnumber 3 3 3 2 9" xfId="22349" xr:uid="{82D41B89-B8A7-46A2-9DF7-717FBBB11737}"/>
    <cellStyle name="EYnumber 3 3 3 3" xfId="1787" xr:uid="{9CE651D5-5392-41C5-87AB-2D7044A423A6}"/>
    <cellStyle name="EYnumber 3 3 3 3 2" xfId="10339" xr:uid="{0CCD82DD-11EA-48E1-9075-41473043E43D}"/>
    <cellStyle name="EYnumber 3 3 3 3 2 2" xfId="25944" xr:uid="{59E8D265-3040-4924-A669-4D10E820A8C0}"/>
    <cellStyle name="EYnumber 3 3 3 3 2 3" xfId="32022" xr:uid="{415322F4-3382-4367-BF39-910A8215033E}"/>
    <cellStyle name="EYnumber 3 3 3 3 2 4" xfId="37985" xr:uid="{43F07CB7-8374-420A-BF4F-F5C18D94F19A}"/>
    <cellStyle name="EYnumber 3 3 3 3 2 5" xfId="44026" xr:uid="{B095ED0E-0576-4E4B-B070-A42C2A51E103}"/>
    <cellStyle name="EYnumber 3 3 3 3 2 6" xfId="18461" xr:uid="{6815B1E3-A21B-4E98-B17A-34A152FB938B}"/>
    <cellStyle name="EYnumber 3 3 3 3 3" xfId="12184" xr:uid="{48339999-D311-4936-8E01-E88B8B0D9A28}"/>
    <cellStyle name="EYnumber 3 3 3 3 3 2" xfId="27789" xr:uid="{8C5BF420-FDBC-43A0-BCD9-ECC7F965F530}"/>
    <cellStyle name="EYnumber 3 3 3 3 3 3" xfId="33829" xr:uid="{24CDDC19-C1BC-42D7-AAAA-A15B2B25EE11}"/>
    <cellStyle name="EYnumber 3 3 3 3 3 4" xfId="39790" xr:uid="{345AA780-F4C5-4C1B-928C-61915F303B40}"/>
    <cellStyle name="EYnumber 3 3 3 3 3 5" xfId="45131" xr:uid="{822A9889-B061-4F7D-A048-A96BF1606A98}"/>
    <cellStyle name="EYnumber 3 3 3 3 3 6" xfId="20306" xr:uid="{8C70F315-4A43-425C-9C43-AFF071606910}"/>
    <cellStyle name="EYnumber 3 3 3 3 4" xfId="7932" xr:uid="{CF9713C7-E47E-4DF8-BEDD-18D743422A21}"/>
    <cellStyle name="EYnumber 3 3 3 3 4 2" xfId="23544" xr:uid="{309C8316-7B02-46FE-81C9-3A70AF9A38E7}"/>
    <cellStyle name="EYnumber 3 3 3 3 5" xfId="29671" xr:uid="{B60CFC14-37ED-417C-BBA7-B4E10FB8C7D1}"/>
    <cellStyle name="EYnumber 3 3 3 3 6" xfId="35637" xr:uid="{731287C0-6A48-497B-83FC-09BBE1EBE603}"/>
    <cellStyle name="EYnumber 3 3 3 3 7" xfId="41966" xr:uid="{840DDD09-AA1B-4CFE-B0F8-9DAD4EB735E3}"/>
    <cellStyle name="EYnumber 3 3 3 3 8" xfId="16065" xr:uid="{57B90000-0298-46D7-ACE0-2D1B21A2E635}"/>
    <cellStyle name="EYnumber 3 3 3 4" xfId="2293" xr:uid="{8933B260-7997-4EBE-8C82-EAB33FBF4237}"/>
    <cellStyle name="EYnumber 3 3 3 4 2" xfId="10713" xr:uid="{D7644CB0-A0DC-4303-8266-0B9C19D918D1}"/>
    <cellStyle name="EYnumber 3 3 3 4 2 2" xfId="26318" xr:uid="{07FF8401-C955-4130-BC38-CE1B62068FC9}"/>
    <cellStyle name="EYnumber 3 3 3 4 2 3" xfId="32390" xr:uid="{4FCB3CD6-BE91-45CB-ACD0-77CB8D21E7BA}"/>
    <cellStyle name="EYnumber 3 3 3 4 2 4" xfId="38353" xr:uid="{C89E477A-4B2B-4F12-996B-79F693EA4E3D}"/>
    <cellStyle name="EYnumber 3 3 3 4 2 5" xfId="44284" xr:uid="{FDD5E1E7-83C6-4FFA-B2B8-17C1103391EC}"/>
    <cellStyle name="EYnumber 3 3 3 4 2 6" xfId="18835" xr:uid="{CCFE4922-276A-479A-A9B3-F9CBAE6B2C9E}"/>
    <cellStyle name="EYnumber 3 3 3 4 3" xfId="12558" xr:uid="{CB5FEB71-0A9B-46D0-9B61-7FEB73CC4432}"/>
    <cellStyle name="EYnumber 3 3 3 4 3 2" xfId="28163" xr:uid="{08E707D7-4705-4107-8CD1-1A0C49E75D00}"/>
    <cellStyle name="EYnumber 3 3 3 4 3 3" xfId="34197" xr:uid="{140AA84F-F4C7-439B-B17A-1FFB5B57B3CB}"/>
    <cellStyle name="EYnumber 3 3 3 4 3 4" xfId="40158" xr:uid="{1CFD6775-F12B-4A5C-BBEF-29D3CBA59833}"/>
    <cellStyle name="EYnumber 3 3 3 4 3 5" xfId="45389" xr:uid="{E94798E3-6433-41CF-9A57-CE5D965BF871}"/>
    <cellStyle name="EYnumber 3 3 3 4 3 6" xfId="20680" xr:uid="{27E1853F-0C1A-443A-A810-4F4C46A3AB22}"/>
    <cellStyle name="EYnumber 3 3 3 4 4" xfId="8306" xr:uid="{EAF0F902-869E-4F09-A9C9-D531235344A4}"/>
    <cellStyle name="EYnumber 3 3 3 4 4 2" xfId="23918" xr:uid="{28D2E705-FBCD-4BD8-89D4-6DB8FBBD7501}"/>
    <cellStyle name="EYnumber 3 3 3 4 5" xfId="30039" xr:uid="{761E1A6A-2E63-4BEE-8F4A-219CF50A1885}"/>
    <cellStyle name="EYnumber 3 3 3 4 6" xfId="36005" xr:uid="{C01CD107-A1F3-4FCC-9119-654E90449236}"/>
    <cellStyle name="EYnumber 3 3 3 4 7" xfId="42224" xr:uid="{D530D6E8-2196-4F96-98F5-4E6D8869EDF3}"/>
    <cellStyle name="EYnumber 3 3 3 4 8" xfId="16439" xr:uid="{09CDE6D8-B430-41D7-94E3-4901B5499982}"/>
    <cellStyle name="EYnumber 3 3 3 5" xfId="1640" xr:uid="{EFB24E4E-9571-4B42-925C-8CA7AE941C12}"/>
    <cellStyle name="EYnumber 3 3 3 5 2" xfId="9813" xr:uid="{8BA5B9CE-CAE8-49EE-8490-5305E5536BA5}"/>
    <cellStyle name="EYnumber 3 3 3 5 2 2" xfId="25418" xr:uid="{FAC22FF3-97AB-4CC4-BD34-7AA0196F1952}"/>
    <cellStyle name="EYnumber 3 3 3 5 2 3" xfId="31497" xr:uid="{1A7CDEFF-AEEB-4B9D-8F87-9C9E3F35B86C}"/>
    <cellStyle name="EYnumber 3 3 3 5 2 4" xfId="37460" xr:uid="{1A2EDB2B-7C90-40A1-86A6-F095EC39848F}"/>
    <cellStyle name="EYnumber 3 3 3 5 2 5" xfId="17935" xr:uid="{9BC16B07-B203-4F4A-BF53-C3D868CFFBA0}"/>
    <cellStyle name="EYnumber 3 3 3 5 3" xfId="11658" xr:uid="{99A190A4-67B9-4B0C-A3A7-17A1401EBED8}"/>
    <cellStyle name="EYnumber 3 3 3 5 3 2" xfId="27263" xr:uid="{4D1C8EA5-0E5F-42DA-BEF9-F89DCFA50A9A}"/>
    <cellStyle name="EYnumber 3 3 3 5 3 3" xfId="33304" xr:uid="{B8F0DF38-1FD4-40A5-9A62-2C7DA0F742CD}"/>
    <cellStyle name="EYnumber 3 3 3 5 3 4" xfId="39265" xr:uid="{95ACD1B6-B7DF-4883-8CBB-F8204E137296}"/>
    <cellStyle name="EYnumber 3 3 3 5 3 5" xfId="19780" xr:uid="{34A40F0B-9CB4-4E6E-AFC4-A5669954E561}"/>
    <cellStyle name="EYnumber 3 3 3 5 4" xfId="7405" xr:uid="{147F1032-922B-45F4-97A0-D6E9CC593DDB}"/>
    <cellStyle name="EYnumber 3 3 3 5 4 2" xfId="23017" xr:uid="{D83AB1AC-4CB8-439C-8703-13705708601D}"/>
    <cellStyle name="EYnumber 3 3 3 5 5" xfId="29146" xr:uid="{8F8544BD-774B-4AF9-970D-DCBDADA44D65}"/>
    <cellStyle name="EYnumber 3 3 3 5 6" xfId="35112" xr:uid="{B2AB251B-9909-4E8C-B6C1-DBADB411E724}"/>
    <cellStyle name="EYnumber 3 3 3 5 7" xfId="43183" xr:uid="{6F1B360F-8C5E-438A-B896-C85D0C5938CE}"/>
    <cellStyle name="EYnumber 3 3 3 5 8" xfId="15539" xr:uid="{E90FDA9B-1D7E-4A6E-979D-FCFD8400A621}"/>
    <cellStyle name="EYnumber 3 3 3 6" xfId="3234" xr:uid="{D1E9E2EA-BBC5-45E6-A102-972705A4E61B}"/>
    <cellStyle name="EYnumber 3 3 3 6 2" xfId="10682" xr:uid="{C9ECBA45-909C-43A2-B420-32FE38C15A30}"/>
    <cellStyle name="EYnumber 3 3 3 6 2 2" xfId="26287" xr:uid="{7B1BE6F3-851E-447C-8887-BBA4AC3C490D}"/>
    <cellStyle name="EYnumber 3 3 3 6 2 3" xfId="32360" xr:uid="{55548CB3-16BC-4BC6-9DCD-52890E042723}"/>
    <cellStyle name="EYnumber 3 3 3 6 2 4" xfId="38323" xr:uid="{D0DE04C8-ADA2-426B-A1F0-7485DD4EF626}"/>
    <cellStyle name="EYnumber 3 3 3 6 2 5" xfId="18804" xr:uid="{A0B59219-9A95-4797-909B-48503EF11147}"/>
    <cellStyle name="EYnumber 3 3 3 6 3" xfId="12527" xr:uid="{2244273C-85DC-4473-9AD4-A1E2DE9A37AD}"/>
    <cellStyle name="EYnumber 3 3 3 6 3 2" xfId="28132" xr:uid="{FB709848-89A5-45C3-BE00-6B034FCA0A20}"/>
    <cellStyle name="EYnumber 3 3 3 6 3 3" xfId="34167" xr:uid="{5C942AA7-544C-4CE0-9175-4BC62314CB21}"/>
    <cellStyle name="EYnumber 3 3 3 6 3 4" xfId="40128" xr:uid="{4E7C834C-5DE7-4D3A-9B2C-B221505CEE6C}"/>
    <cellStyle name="EYnumber 3 3 3 6 3 5" xfId="20649" xr:uid="{111D4A9B-EB08-43B8-BBC9-6C121759AA14}"/>
    <cellStyle name="EYnumber 3 3 3 6 4" xfId="8275" xr:uid="{4CE3BE65-C687-4AC1-B250-C9D21111C415}"/>
    <cellStyle name="EYnumber 3 3 3 6 4 2" xfId="23887" xr:uid="{5E29AB6E-798D-4FD5-88DF-810ABB644EA7}"/>
    <cellStyle name="EYnumber 3 3 3 6 5" xfId="30009" xr:uid="{A056A883-8336-4C9A-A414-750D2BA8938A}"/>
    <cellStyle name="EYnumber 3 3 3 6 6" xfId="35975" xr:uid="{C4802D6A-C70F-450C-A3AD-1418E3F56997}"/>
    <cellStyle name="EYnumber 3 3 3 6 7" xfId="43445" xr:uid="{C8691ED4-263E-4E41-A4C1-3C0C34DDC6BE}"/>
    <cellStyle name="EYnumber 3 3 3 6 8" xfId="16408" xr:uid="{F43D80DB-A247-4E8C-8774-9FED9EF734D2}"/>
    <cellStyle name="EYnumber 3 3 3 7" xfId="3328" xr:uid="{2A391E6F-249A-4638-A481-A12936354608}"/>
    <cellStyle name="EYnumber 3 3 3 7 2" xfId="9515" xr:uid="{40A26E68-19E9-49CF-A32D-A3854A27B5E1}"/>
    <cellStyle name="EYnumber 3 3 3 7 2 2" xfId="25120" xr:uid="{513B8703-1D5A-4F99-93FD-7CDD76DC0D41}"/>
    <cellStyle name="EYnumber 3 3 3 7 3" xfId="31212" xr:uid="{1DC779FE-AF73-4210-8CE0-83D868E2AADB}"/>
    <cellStyle name="EYnumber 3 3 3 7 4" xfId="37175" xr:uid="{C81C29C8-1A04-4C6B-B2D3-C5F8C2159AF0}"/>
    <cellStyle name="EYnumber 3 3 3 7 5" xfId="17639" xr:uid="{435236BA-EBEB-4C75-8104-EAB985F8FCB5}"/>
    <cellStyle name="EYnumber 3 3 3 8" xfId="5808" xr:uid="{67603826-FEC8-4948-ACC8-956566C5DAAD}"/>
    <cellStyle name="EYnumber 3 3 3 8 2" xfId="22179" xr:uid="{786E4B7E-6682-420D-AE54-FAADC312F684}"/>
    <cellStyle name="EYnumber 3 3 3 9" xfId="22542" xr:uid="{544E6225-627E-4716-A253-05D380CA77FA}"/>
    <cellStyle name="EYnumber 3 3 4" xfId="352" xr:uid="{4901ECEF-620F-4D05-BB58-325C4E78725E}"/>
    <cellStyle name="EYnumber 3 3 4 10" xfId="22507" xr:uid="{1EC478AA-86AB-431C-9A06-02530CD77963}"/>
    <cellStyle name="EYnumber 3 3 4 11" xfId="24209" xr:uid="{9406F137-FC50-49A8-99A4-1B47D721868C}"/>
    <cellStyle name="EYnumber 3 3 4 12" xfId="41327" xr:uid="{94AB1AD2-CF5D-4016-A72D-2C1D8491A81D}"/>
    <cellStyle name="EYnumber 3 3 4 13" xfId="15106" xr:uid="{4342B97D-5206-4351-B10A-6908E1415C1D}"/>
    <cellStyle name="EYnumber 3 3 4 2" xfId="1257" xr:uid="{405C16BF-1485-429D-AE49-D903EBE353DE}"/>
    <cellStyle name="EYnumber 3 3 4 2 2" xfId="10428" xr:uid="{2AA1FAC7-D2D0-4180-9763-284217A4DB95}"/>
    <cellStyle name="EYnumber 3 3 4 2 2 2" xfId="26033" xr:uid="{0C5B5876-8454-4A15-90E3-D5B8B344A0C8}"/>
    <cellStyle name="EYnumber 3 3 4 2 2 3" xfId="32108" xr:uid="{1085BDA2-4144-4781-90CD-8124D26C5320}"/>
    <cellStyle name="EYnumber 3 3 4 2 2 4" xfId="38071" xr:uid="{81C718F8-8101-4F7B-A7FB-6A82902F09D2}"/>
    <cellStyle name="EYnumber 3 3 4 2 2 5" xfId="44095" xr:uid="{7EB8C3EC-0208-4550-9C8E-0E0DD0FECAD5}"/>
    <cellStyle name="EYnumber 3 3 4 2 2 6" xfId="18550" xr:uid="{180C454B-CF2B-4050-8C36-1DED0E99C66E}"/>
    <cellStyle name="EYnumber 3 3 4 2 3" xfId="12273" xr:uid="{A05AF186-D4CB-46BF-B48F-0D1957C6EBCF}"/>
    <cellStyle name="EYnumber 3 3 4 2 3 2" xfId="27878" xr:uid="{C1E9C5E2-115D-485E-8378-11D1E8098AFB}"/>
    <cellStyle name="EYnumber 3 3 4 2 3 3" xfId="33915" xr:uid="{6E5DE708-53A2-494C-A8AB-76588ACEBD30}"/>
    <cellStyle name="EYnumber 3 3 4 2 3 4" xfId="39876" xr:uid="{7A85738E-5DB8-48FD-819E-312A8D97D764}"/>
    <cellStyle name="EYnumber 3 3 4 2 3 5" xfId="45200" xr:uid="{BE2AABD9-3ECC-44F9-883B-E11E586234FD}"/>
    <cellStyle name="EYnumber 3 3 4 2 3 6" xfId="20395" xr:uid="{DB7DF212-68AF-4315-AA53-2913174733BA}"/>
    <cellStyle name="EYnumber 3 3 4 2 4" xfId="8021" xr:uid="{FF738D4B-DE54-458A-B850-E1B752126A0B}"/>
    <cellStyle name="EYnumber 3 3 4 2 4 2" xfId="23633" xr:uid="{438FCFD4-4D0B-453F-BB2E-AB124806C481}"/>
    <cellStyle name="EYnumber 3 3 4 2 5" xfId="29757" xr:uid="{D4FC55DC-8B60-4638-ACF7-8E3E6A7BBAF0}"/>
    <cellStyle name="EYnumber 3 3 4 2 6" xfId="35723" xr:uid="{3D2260BF-41DD-45DA-AFA2-61042EB32C30}"/>
    <cellStyle name="EYnumber 3 3 4 2 7" xfId="42035" xr:uid="{DCCB129E-057A-4ABD-BF4B-FC36FD95E048}"/>
    <cellStyle name="EYnumber 3 3 4 2 8" xfId="16154" xr:uid="{10563AFB-E1AC-4A63-86CD-11A924F06699}"/>
    <cellStyle name="EYnumber 3 3 4 3" xfId="1864" xr:uid="{7FB41184-902C-4745-BC6A-90D816A4884F}"/>
    <cellStyle name="EYnumber 3 3 4 3 2" xfId="9955" xr:uid="{33170EC7-ADB5-4BDB-8E24-71F5873478DD}"/>
    <cellStyle name="EYnumber 3 3 4 3 2 2" xfId="25560" xr:uid="{B766CE55-ADE1-4D5B-A3C5-10A2D2D1A264}"/>
    <cellStyle name="EYnumber 3 3 4 3 2 3" xfId="31639" xr:uid="{954879BB-D017-4C88-9F23-8E745ABDEAD7}"/>
    <cellStyle name="EYnumber 3 3 4 3 2 4" xfId="37602" xr:uid="{5B44BF78-4BD1-4F4D-869C-B2558BF2AC0E}"/>
    <cellStyle name="EYnumber 3 3 4 3 2 5" xfId="43811" xr:uid="{5E8D902F-CC90-4D2C-8960-1B6A3010D694}"/>
    <cellStyle name="EYnumber 3 3 4 3 2 6" xfId="18077" xr:uid="{88B7D64E-4A4E-47E6-A792-5F64455AF304}"/>
    <cellStyle name="EYnumber 3 3 4 3 3" xfId="11800" xr:uid="{90657C12-0657-45A5-9452-E15F6950D9E3}"/>
    <cellStyle name="EYnumber 3 3 4 3 3 2" xfId="27405" xr:uid="{1A304B14-7AA7-4BFC-B000-DB7596B21963}"/>
    <cellStyle name="EYnumber 3 3 4 3 3 3" xfId="33446" xr:uid="{48F0E6B3-D774-4A7B-983D-6F00CFF8BFD6}"/>
    <cellStyle name="EYnumber 3 3 4 3 3 4" xfId="39407" xr:uid="{30ED3FD1-6BA6-4A50-B679-5B4E1309DA28}"/>
    <cellStyle name="EYnumber 3 3 4 3 3 5" xfId="44916" xr:uid="{A7A947BB-A7F7-4205-A42C-1B88C4CA0983}"/>
    <cellStyle name="EYnumber 3 3 4 3 3 6" xfId="19922" xr:uid="{965C9568-B82C-4A3B-AE74-4048676746C0}"/>
    <cellStyle name="EYnumber 3 3 4 3 4" xfId="7547" xr:uid="{696E5FB5-5C0B-4C21-8B9F-09FF17CB9BBD}"/>
    <cellStyle name="EYnumber 3 3 4 3 4 2" xfId="23159" xr:uid="{0CDEB2A4-12FB-405A-84D4-C9C2C0FEA5F1}"/>
    <cellStyle name="EYnumber 3 3 4 3 5" xfId="29288" xr:uid="{D41C9F99-D309-4158-8785-41F5085B5BB9}"/>
    <cellStyle name="EYnumber 3 3 4 3 6" xfId="35254" xr:uid="{28671F99-DA4D-4E9E-A7F7-6FBDCCCA9B99}"/>
    <cellStyle name="EYnumber 3 3 4 3 7" xfId="41751" xr:uid="{620E5B43-8D88-4CAB-8113-5F7433C93EFE}"/>
    <cellStyle name="EYnumber 3 3 4 3 8" xfId="15681" xr:uid="{25C9BBB1-0F73-40A4-9E9C-57AE1AFAFB33}"/>
    <cellStyle name="EYnumber 3 3 4 4" xfId="2218" xr:uid="{1DFC64F0-31C5-4D35-B8A7-8945A94CDABA}"/>
    <cellStyle name="EYnumber 3 3 4 4 2" xfId="9685" xr:uid="{54062163-EC4A-4704-8BDF-7F7071E06C86}"/>
    <cellStyle name="EYnumber 3 3 4 4 2 2" xfId="25290" xr:uid="{9B66C7A6-B477-4DB5-93AE-B62A474B92CA}"/>
    <cellStyle name="EYnumber 3 3 4 4 2 3" xfId="31372" xr:uid="{5333DE27-4BB6-4C33-BD87-E8E8C53D94AA}"/>
    <cellStyle name="EYnumber 3 3 4 4 2 4" xfId="37335" xr:uid="{BD227993-0695-4CC3-9C9E-0655F7FA4E42}"/>
    <cellStyle name="EYnumber 3 3 4 4 2 5" xfId="43888" xr:uid="{09578D23-3010-45EE-BE4B-B3D43A6A9CD3}"/>
    <cellStyle name="EYnumber 3 3 4 4 2 6" xfId="17809" xr:uid="{A366B354-D288-4E16-BE54-27E6205EEBED}"/>
    <cellStyle name="EYnumber 3 3 4 4 3" xfId="11532" xr:uid="{4C659793-5BE6-413C-BB7F-6871137C146E}"/>
    <cellStyle name="EYnumber 3 3 4 4 3 2" xfId="27137" xr:uid="{271CBAB5-DB45-42F8-ABE0-160B472EDA0E}"/>
    <cellStyle name="EYnumber 3 3 4 4 3 3" xfId="33179" xr:uid="{D3281770-2FED-4AD3-819A-FBAC870AF873}"/>
    <cellStyle name="EYnumber 3 3 4 4 3 4" xfId="39140" xr:uid="{A883C2C7-AE31-4BB0-AB10-7ECD1EE38FD2}"/>
    <cellStyle name="EYnumber 3 3 4 4 3 5" xfId="44993" xr:uid="{C570191F-63C5-4D3F-A407-E9357DB50D56}"/>
    <cellStyle name="EYnumber 3 3 4 4 3 6" xfId="19654" xr:uid="{26EB9141-AA50-4E2E-833A-A31CBA630B0D}"/>
    <cellStyle name="EYnumber 3 3 4 4 4" xfId="7277" xr:uid="{2045F72B-05F0-4BA5-943E-ED0F10840464}"/>
    <cellStyle name="EYnumber 3 3 4 4 4 2" xfId="22889" xr:uid="{75201E06-A024-44B2-8B9A-F74F79B9BC08}"/>
    <cellStyle name="EYnumber 3 3 4 4 5" xfId="29021" xr:uid="{CE15C59A-B52E-478C-A683-E1B443369F5B}"/>
    <cellStyle name="EYnumber 3 3 4 4 6" xfId="34987" xr:uid="{242561DA-E51C-4790-876D-012A00573D50}"/>
    <cellStyle name="EYnumber 3 3 4 4 7" xfId="41828" xr:uid="{3FBE1979-CB05-40D0-8A3E-3209042A8AA3}"/>
    <cellStyle name="EYnumber 3 3 4 4 8" xfId="15413" xr:uid="{4CA2001A-7365-41B1-8ED2-EAE77D8F50F2}"/>
    <cellStyle name="EYnumber 3 3 4 5" xfId="2018" xr:uid="{48DE8B22-4925-4F40-A1A2-1DCA08CC4B30}"/>
    <cellStyle name="EYnumber 3 3 4 5 2" xfId="10635" xr:uid="{EA4D8EB6-D3EF-4BB7-9E09-162ACCC11C70}"/>
    <cellStyle name="EYnumber 3 3 4 5 2 2" xfId="26240" xr:uid="{C47E693D-391C-4271-93CB-17BCB4276AE8}"/>
    <cellStyle name="EYnumber 3 3 4 5 2 3" xfId="32314" xr:uid="{D5ACD8F9-EB00-4363-8864-DE39E4A86BA0}"/>
    <cellStyle name="EYnumber 3 3 4 5 2 4" xfId="38277" xr:uid="{666ABA8E-8BAF-42F6-B018-504D4BFB9D3F}"/>
    <cellStyle name="EYnumber 3 3 4 5 2 5" xfId="18757" xr:uid="{87D55BB5-2D68-4CA3-B919-BAAE4E6D975D}"/>
    <cellStyle name="EYnumber 3 3 4 5 3" xfId="12480" xr:uid="{831277C6-4951-41BA-9C00-56830C57DAA7}"/>
    <cellStyle name="EYnumber 3 3 4 5 3 2" xfId="28085" xr:uid="{0A67B9DC-D6F2-4016-950C-5DA180538DF2}"/>
    <cellStyle name="EYnumber 3 3 4 5 3 3" xfId="34121" xr:uid="{CD1ED578-9557-4B27-93F8-DAE3C9708C5D}"/>
    <cellStyle name="EYnumber 3 3 4 5 3 4" xfId="40082" xr:uid="{1F3B45C0-BC8D-4DEA-B74A-AE66D64A16CD}"/>
    <cellStyle name="EYnumber 3 3 4 5 3 5" xfId="20602" xr:uid="{F661FA50-7DFB-4D21-AA40-7C6D0A3DAA3A}"/>
    <cellStyle name="EYnumber 3 3 4 5 4" xfId="8228" xr:uid="{21240ACA-BBC4-43D3-91C6-46378879DFEB}"/>
    <cellStyle name="EYnumber 3 3 4 5 4 2" xfId="23840" xr:uid="{6473774C-29BC-453A-B8F6-DB2AD9B2C1F6}"/>
    <cellStyle name="EYnumber 3 3 4 5 5" xfId="29963" xr:uid="{68EDCC06-63BC-4E86-8B5E-262925971034}"/>
    <cellStyle name="EYnumber 3 3 4 5 6" xfId="35929" xr:uid="{817DBEA0-83B9-474D-8C2E-45253184A969}"/>
    <cellStyle name="EYnumber 3 3 4 5 7" xfId="43253" xr:uid="{337A470C-A546-4141-97D4-B81625AC6D38}"/>
    <cellStyle name="EYnumber 3 3 4 5 8" xfId="16361" xr:uid="{CEDC34D8-9022-4D52-96B6-4EA51FDF84E4}"/>
    <cellStyle name="EYnumber 3 3 4 6" xfId="3159" xr:uid="{D4E5D23E-9021-4899-BF0F-C0CE39044D2C}"/>
    <cellStyle name="EYnumber 3 3 4 6 2" xfId="9311" xr:uid="{D680089F-4398-4B4C-9A1B-13B34B200AB7}"/>
    <cellStyle name="EYnumber 3 3 4 6 2 2" xfId="24916" xr:uid="{F1FA4FE2-AEB6-4621-B8D3-B505DF113129}"/>
    <cellStyle name="EYnumber 3 3 4 6 3" xfId="31009" xr:uid="{346CA87B-5C75-4660-948E-5C244CD2C5DE}"/>
    <cellStyle name="EYnumber 3 3 4 6 4" xfId="36972" xr:uid="{CB09C22B-B196-45C3-84B0-DB6D6B04CFBF}"/>
    <cellStyle name="EYnumber 3 3 4 6 5" xfId="43066" xr:uid="{9741B7AE-2542-4C43-9CF6-333960F6C74C}"/>
    <cellStyle name="EYnumber 3 3 4 6 6" xfId="17435" xr:uid="{A5C61E03-C981-40D9-B3E8-E42B2E6B352C}"/>
    <cellStyle name="EYnumber 3 3 4 7" xfId="1555" xr:uid="{39453B0F-3616-40E1-8AE4-7BFA1479450C}"/>
    <cellStyle name="EYnumber 3 3 4 7 2" xfId="9188" xr:uid="{83686C33-1F73-4511-9D52-3E7278DA630B}"/>
    <cellStyle name="EYnumber 3 3 4 7 2 2" xfId="24793" xr:uid="{169DA386-1506-4347-AD1C-252EB1B66EA3}"/>
    <cellStyle name="EYnumber 3 3 4 7 3" xfId="30887" xr:uid="{5FA210B1-E3F9-4B55-A0BE-102CA1F55FB9}"/>
    <cellStyle name="EYnumber 3 3 4 7 4" xfId="36850" xr:uid="{29428FF5-EE48-4813-8311-01711D443BC1}"/>
    <cellStyle name="EYnumber 3 3 4 7 5" xfId="17312" xr:uid="{403D8E99-C2A6-4C97-A01D-63B359388961}"/>
    <cellStyle name="EYnumber 3 3 4 8" xfId="5906" xr:uid="{8E60C3FB-D751-4609-A25D-A03621731F5F}"/>
    <cellStyle name="EYnumber 3 3 4 8 2" xfId="21441" xr:uid="{E80129CB-72C7-4552-A41B-DA963EFCF39E}"/>
    <cellStyle name="EYnumber 3 3 4 9" xfId="22265" xr:uid="{9FA4D0D6-7BD9-4ECF-8BEB-CC17F593BA14}"/>
    <cellStyle name="EYnumber 3 3 5" xfId="253" xr:uid="{C15EC58D-DEFF-476E-9B43-0B89B7E11D6E}"/>
    <cellStyle name="EYnumber 3 3 5 2" xfId="1163" xr:uid="{381F9842-8BA1-4D40-9CC8-D9C8CD85C42F}"/>
    <cellStyle name="EYnumber 3 3 5 2 2" xfId="9751" xr:uid="{5B7025F4-5907-418A-BF1E-111EC8B57955}"/>
    <cellStyle name="EYnumber 3 3 5 2 2 2" xfId="25356" xr:uid="{F37EBB37-4594-427D-A7B8-07168EAA72C8}"/>
    <cellStyle name="EYnumber 3 3 5 2 3" xfId="31435" xr:uid="{EA59010A-0935-4C87-B29F-4F1C4A4AEDFA}"/>
    <cellStyle name="EYnumber 3 3 5 2 4" xfId="37398" xr:uid="{6D99139A-C43A-4558-98CF-C424EF3F29E9}"/>
    <cellStyle name="EYnumber 3 3 5 2 5" xfId="43677" xr:uid="{DD646D63-4ED2-40A0-BE79-3952355741D8}"/>
    <cellStyle name="EYnumber 3 3 5 2 6" xfId="17873" xr:uid="{0404AC64-B453-4BAB-90F1-92FE69E4CD5E}"/>
    <cellStyle name="EYnumber 3 3 5 3" xfId="1765" xr:uid="{3FCDAC9D-8935-4D73-8405-A815422BF4CB}"/>
    <cellStyle name="EYnumber 3 3 5 3 2" xfId="11596" xr:uid="{45937CA4-13BB-4ADA-9C82-675B463A4B7D}"/>
    <cellStyle name="EYnumber 3 3 5 3 2 2" xfId="27201" xr:uid="{80C47916-BA2D-45CC-AE0B-E60DAF222E74}"/>
    <cellStyle name="EYnumber 3 3 5 3 3" xfId="33242" xr:uid="{59EED6A2-0AB7-4507-B2CD-A55E7A3B6651}"/>
    <cellStyle name="EYnumber 3 3 5 3 4" xfId="39203" xr:uid="{3DCD38BE-B1C0-4D78-A036-B5C8FB7FF6EA}"/>
    <cellStyle name="EYnumber 3 3 5 3 5" xfId="44782" xr:uid="{7E8AEB7B-54A7-4091-8D01-2AE30A18AD02}"/>
    <cellStyle name="EYnumber 3 3 5 3 6" xfId="19718" xr:uid="{1E44A032-7268-43C7-8814-5DAFDCBA391C}"/>
    <cellStyle name="EYnumber 3 3 5 4" xfId="2315" xr:uid="{9954DEA8-0605-421C-B6C4-5171487FDD5E}"/>
    <cellStyle name="EYnumber 3 3 5 4 2" xfId="22955" xr:uid="{D343FF81-787C-45B9-A185-C3D297F0316F}"/>
    <cellStyle name="EYnumber 3 3 5 5" xfId="2586" xr:uid="{08A18EFC-1967-415F-88E9-927CD9CCB889}"/>
    <cellStyle name="EYnumber 3 3 5 5 2" xfId="29084" xr:uid="{FBD75B70-8A91-45A8-B48E-96C66CBE8047}"/>
    <cellStyle name="EYnumber 3 3 5 6" xfId="3251" xr:uid="{7E6BE1BF-B4DB-4E0E-9F7D-2D766B52D1A6}"/>
    <cellStyle name="EYnumber 3 3 5 6 2" xfId="35050" xr:uid="{C762DE83-876C-4390-8B18-D50834A72B34}"/>
    <cellStyle name="EYnumber 3 3 5 7" xfId="3329" xr:uid="{4172EC33-7FF7-4053-B372-A99A0984F4A1}"/>
    <cellStyle name="EYnumber 3 3 5 7 2" xfId="41617" xr:uid="{07A44A65-49E4-4840-A115-64E7B39D9056}"/>
    <cellStyle name="EYnumber 3 3 5 8" xfId="7343" xr:uid="{05E0AEFB-BD7C-40FA-AF90-6583FA6BA161}"/>
    <cellStyle name="EYnumber 3 3 5 9" xfId="15477" xr:uid="{D9D886BB-F606-48E4-8820-C7B40B0584FF}"/>
    <cellStyle name="EYnumber 3 3 6" xfId="1097" xr:uid="{0DFED648-E3C3-4A6A-9352-9D1B6A8DA6F4}"/>
    <cellStyle name="EYnumber 3 3 6 2" xfId="10849" xr:uid="{C1F77097-0461-463E-80E0-F434EF379F72}"/>
    <cellStyle name="EYnumber 3 3 6 2 2" xfId="26454" xr:uid="{B1B2AC1E-11F1-41BB-9B28-02B82D54BEC8}"/>
    <cellStyle name="EYnumber 3 3 6 2 3" xfId="32526" xr:uid="{19CF0F3B-2FCB-452E-A254-91BA48730CE5}"/>
    <cellStyle name="EYnumber 3 3 6 2 4" xfId="38489" xr:uid="{08998693-0435-48AF-8A67-7D1E54A2C377}"/>
    <cellStyle name="EYnumber 3 3 6 2 5" xfId="43640" xr:uid="{FA3FE5AE-3FD2-40FF-81A1-ECEB99672FAC}"/>
    <cellStyle name="EYnumber 3 3 6 2 6" xfId="18971" xr:uid="{E5B8A899-D1D4-4D9F-AD95-23651DFB3158}"/>
    <cellStyle name="EYnumber 3 3 6 3" xfId="12694" xr:uid="{1BB33992-A4E8-4217-92DE-1A50DD6D2B61}"/>
    <cellStyle name="EYnumber 3 3 6 3 2" xfId="28299" xr:uid="{19294042-05D6-4A65-B3E9-C76867AE9DC9}"/>
    <cellStyle name="EYnumber 3 3 6 3 3" xfId="34333" xr:uid="{176E625A-3051-4638-B8F2-643E89208BCD}"/>
    <cellStyle name="EYnumber 3 3 6 3 4" xfId="40294" xr:uid="{6F718EFC-D013-4219-BA99-A5D0AB3683A4}"/>
    <cellStyle name="EYnumber 3 3 6 3 5" xfId="44745" xr:uid="{4266715B-7967-41B8-953C-AC7132462566}"/>
    <cellStyle name="EYnumber 3 3 6 3 6" xfId="20816" xr:uid="{5C22D5EC-0854-4089-AD15-E7ECB6969739}"/>
    <cellStyle name="EYnumber 3 3 6 4" xfId="8442" xr:uid="{6C6F0238-2D0C-40A1-B6C9-3AAD02C5FF5D}"/>
    <cellStyle name="EYnumber 3 3 6 4 2" xfId="24054" xr:uid="{AA41A3E6-C852-4FB0-B103-C2D6720C20D7}"/>
    <cellStyle name="EYnumber 3 3 6 5" xfId="30175" xr:uid="{7CDB8ACF-F6A7-4D68-BE71-C1BEA95941B4}"/>
    <cellStyle name="EYnumber 3 3 6 6" xfId="36141" xr:uid="{FA2CA5C1-3F65-422F-9B00-151CA01A54FE}"/>
    <cellStyle name="EYnumber 3 3 6 7" xfId="41580" xr:uid="{3B8E29D2-2AF7-4F3D-8955-251D6A7D5776}"/>
    <cellStyle name="EYnumber 3 3 6 8" xfId="16575" xr:uid="{3CEFE7C9-976E-4B84-9C1A-F4394A7054F4}"/>
    <cellStyle name="EYnumber 3 3 7" xfId="1690" xr:uid="{9349BD9C-06A0-46BB-96CD-B532F2B1E6D0}"/>
    <cellStyle name="EYnumber 3 3 7 2" xfId="10853" xr:uid="{D6979B3C-49A4-45B3-8872-3BC015529E0D}"/>
    <cellStyle name="EYnumber 3 3 7 2 2" xfId="26458" xr:uid="{69CA1BAF-5F4F-4359-B218-0DEE5ED8A3FF}"/>
    <cellStyle name="EYnumber 3 3 7 2 3" xfId="32530" xr:uid="{79010F5E-6E20-45F9-96C1-EF77152F1196}"/>
    <cellStyle name="EYnumber 3 3 7 2 4" xfId="38493" xr:uid="{6F68192C-D0FC-4293-A4D5-C719BABDF8DC}"/>
    <cellStyle name="EYnumber 3 3 7 2 5" xfId="18975" xr:uid="{F635A9AB-9A1A-49CD-9953-170A7119E9A0}"/>
    <cellStyle name="EYnumber 3 3 7 3" xfId="12698" xr:uid="{DD10EC19-8D87-4849-8F42-C1AF892260A2}"/>
    <cellStyle name="EYnumber 3 3 7 3 2" xfId="28303" xr:uid="{2E342DC4-A052-46A7-9656-E763AEFA1D97}"/>
    <cellStyle name="EYnumber 3 3 7 3 3" xfId="34337" xr:uid="{1EB583DC-7E81-466B-8978-EF8499B49E13}"/>
    <cellStyle name="EYnumber 3 3 7 3 4" xfId="40298" xr:uid="{F02FFDCF-A126-4062-B2C3-BAE7AA193726}"/>
    <cellStyle name="EYnumber 3 3 7 3 5" xfId="20820" xr:uid="{DFD13601-3823-4F86-8967-4F2F3FA3AC00}"/>
    <cellStyle name="EYnumber 3 3 7 4" xfId="8446" xr:uid="{F992E87A-9983-4766-83CA-6A965A266885}"/>
    <cellStyle name="EYnumber 3 3 7 4 2" xfId="24058" xr:uid="{1AA72BE8-7146-4CBA-BFEB-BCBBBB10E1A0}"/>
    <cellStyle name="EYnumber 3 3 7 5" xfId="30179" xr:uid="{922704DD-AA86-45AB-8C42-FA3DA0726A66}"/>
    <cellStyle name="EYnumber 3 3 7 6" xfId="36145" xr:uid="{6BABFBC5-CE28-4D42-9EE1-9DBCE527B542}"/>
    <cellStyle name="EYnumber 3 3 7 7" xfId="42706" xr:uid="{A5ED71B6-D033-4920-A03B-FBF58F821FE7}"/>
    <cellStyle name="EYnumber 3 3 7 8" xfId="16579" xr:uid="{691DF414-67E0-485C-BEF4-82D3E360D003}"/>
    <cellStyle name="EYnumber 3 3 8" xfId="2375" xr:uid="{68704A0D-B71E-43BD-81AF-5C2BD93A7410}"/>
    <cellStyle name="EYnumber 3 3 8 2" xfId="10739" xr:uid="{67C18730-A27D-4780-86B5-040AD530DF57}"/>
    <cellStyle name="EYnumber 3 3 8 2 2" xfId="26344" xr:uid="{F06BFB4E-8FF2-45CC-BDBB-69A3E178C8EC}"/>
    <cellStyle name="EYnumber 3 3 8 2 3" xfId="32416" xr:uid="{48894134-094B-431D-B86F-775901FD936C}"/>
    <cellStyle name="EYnumber 3 3 8 2 4" xfId="38379" xr:uid="{355DE01E-8445-455B-A058-325D63E7AF57}"/>
    <cellStyle name="EYnumber 3 3 8 2 5" xfId="18861" xr:uid="{7B47D2EA-3D1E-4566-8A62-F934185C0765}"/>
    <cellStyle name="EYnumber 3 3 8 3" xfId="12584" xr:uid="{C80CF0E4-9AEA-4119-9D9F-E92310559DEC}"/>
    <cellStyle name="EYnumber 3 3 8 3 2" xfId="28189" xr:uid="{EDAEA36E-24BF-4E88-8D04-2966053F7596}"/>
    <cellStyle name="EYnumber 3 3 8 3 3" xfId="34223" xr:uid="{E5A9CAB6-AF48-4616-BCF6-0F521B49DD1B}"/>
    <cellStyle name="EYnumber 3 3 8 3 4" xfId="40184" xr:uid="{8FC7A678-2E3D-43E4-8946-C3EAA076484D}"/>
    <cellStyle name="EYnumber 3 3 8 3 5" xfId="20706" xr:uid="{96A73A2C-ED7B-4C6B-B3D9-9CC5B74456F9}"/>
    <cellStyle name="EYnumber 3 3 8 4" xfId="8332" xr:uid="{8AF637A7-7479-433C-83D8-C9A9973D1915}"/>
    <cellStyle name="EYnumber 3 3 8 4 2" xfId="23944" xr:uid="{740A8563-12F1-4067-A88C-C05FA59AEBBE}"/>
    <cellStyle name="EYnumber 3 3 8 5" xfId="30065" xr:uid="{352F89AA-26D5-421B-A375-CBD554D43575}"/>
    <cellStyle name="EYnumber 3 3 8 6" xfId="36031" xr:uid="{0FE388DF-85EA-4C8B-A591-1EBC095A118E}"/>
    <cellStyle name="EYnumber 3 3 8 7" xfId="42833" xr:uid="{BE6D0247-7DE7-4F51-BDE6-7D9632CE737C}"/>
    <cellStyle name="EYnumber 3 3 8 8" xfId="16465" xr:uid="{0FA8728F-4599-46DF-A7F6-A9C1A34631B2}"/>
    <cellStyle name="EYnumber 3 3 9" xfId="2657" xr:uid="{4CADFEFF-7CA9-451D-B052-34E55424C464}"/>
    <cellStyle name="EYnumber 3 3 9 2" xfId="9066" xr:uid="{9D0177AB-F2ED-4EAA-A939-7B741D0A2403}"/>
    <cellStyle name="EYnumber 3 3 9 2 2" xfId="24671" xr:uid="{429E049F-4BA1-4BAB-9AB9-18DF910D0EF9}"/>
    <cellStyle name="EYnumber 3 3 9 3" xfId="30765" xr:uid="{CB1F7601-3731-411D-BFD5-4727CFF1B429}"/>
    <cellStyle name="EYnumber 3 3 9 4" xfId="36728" xr:uid="{2A05FD42-E242-4BAA-A1BB-7EF283C01442}"/>
    <cellStyle name="EYnumber 3 3 9 5" xfId="17190" xr:uid="{70C81FB0-478E-49E5-BCD1-FCC071F0171D}"/>
    <cellStyle name="EYnumber 3 4" xfId="212" xr:uid="{EBDD3E5B-012A-4C92-899A-6A0AA162B1DB}"/>
    <cellStyle name="EYnumber 3 4 10" xfId="3282" xr:uid="{A1FF3475-1681-424C-A76D-22E3EB97C0C0}"/>
    <cellStyle name="EYnumber 3 4 10 2" xfId="21758" xr:uid="{5AF285C3-7F19-47F2-AD29-24667DF0944E}"/>
    <cellStyle name="EYnumber 3 4 11" xfId="3606" xr:uid="{44637DF8-AB32-49D3-87A4-F23005643014}"/>
    <cellStyle name="EYnumber 3 4 11 2" xfId="21717" xr:uid="{973FE2FF-1EEE-43B2-9711-6DBD45F635D1}"/>
    <cellStyle name="EYnumber 3 4 12" xfId="21694" xr:uid="{862CD200-74EC-4F2C-8C55-5173DA01607C}"/>
    <cellStyle name="EYnumber 3 4 13" xfId="41182" xr:uid="{3235FF91-ED60-43C5-9E3C-934C59011C8A}"/>
    <cellStyle name="EYnumber 3 4 14" xfId="14956" xr:uid="{7FD74E74-721E-4AE3-99B6-697BE720B0A3}"/>
    <cellStyle name="EYnumber 3 4 2" xfId="307" xr:uid="{B9E996B6-ABA1-44B1-BF86-BD959A4D5805}"/>
    <cellStyle name="EYnumber 3 4 2 10" xfId="21788" xr:uid="{E29920D0-0B53-4DF7-A847-62324A823AE1}"/>
    <cellStyle name="EYnumber 3 4 2 11" xfId="41233" xr:uid="{92080881-1FA7-4535-B3FF-2031798F282A}"/>
    <cellStyle name="EYnumber 3 4 2 12" xfId="15009" xr:uid="{29D40E51-DEA0-4DD1-B494-4D4A71D5F261}"/>
    <cellStyle name="EYnumber 3 4 2 2" xfId="1212" xr:uid="{EAE60884-060E-4694-93AD-C08B82FE400A}"/>
    <cellStyle name="EYnumber 3 4 2 2 10" xfId="21862" xr:uid="{C8B26040-AD2A-4F7C-9F04-196879A8A6E4}"/>
    <cellStyle name="EYnumber 3 4 2 2 11" xfId="22049" xr:uid="{FFF4186A-57C9-43E9-97D9-47FF54E5C7DD}"/>
    <cellStyle name="EYnumber 3 4 2 2 12" xfId="41384" xr:uid="{D2A19BEB-0127-4FB8-A493-64FAA17AF3D8}"/>
    <cellStyle name="EYnumber 3 4 2 2 13" xfId="15163" xr:uid="{32925F8D-983E-4695-B706-734D6BF715AA}"/>
    <cellStyle name="EYnumber 3 4 2 2 2" xfId="8078" xr:uid="{940735E5-3644-49D0-831A-668B86742694}"/>
    <cellStyle name="EYnumber 3 4 2 2 2 2" xfId="10485" xr:uid="{C1D429D8-C504-45AC-A95D-21DF00DB312F}"/>
    <cellStyle name="EYnumber 3 4 2 2 2 2 2" xfId="26090" xr:uid="{2E856402-926D-43B7-96CC-5D990916D0DD}"/>
    <cellStyle name="EYnumber 3 4 2 2 2 2 3" xfId="32165" xr:uid="{19758F78-ED39-435D-80AE-250151D61EF0}"/>
    <cellStyle name="EYnumber 3 4 2 2 2 2 4" xfId="38128" xr:uid="{84792B32-2741-41FD-82BF-80AA8C9D9BDE}"/>
    <cellStyle name="EYnumber 3 4 2 2 2 2 5" xfId="44152" xr:uid="{261A118D-5FEE-43B9-94E9-A085A36268F8}"/>
    <cellStyle name="EYnumber 3 4 2 2 2 2 6" xfId="18607" xr:uid="{1E8C206A-F7E1-409F-92E8-CD9C41A51527}"/>
    <cellStyle name="EYnumber 3 4 2 2 2 3" xfId="12330" xr:uid="{E99EC561-413E-4AD2-B15A-DD7EAF36AEE6}"/>
    <cellStyle name="EYnumber 3 4 2 2 2 3 2" xfId="27935" xr:uid="{E7BA84C5-DB99-4501-B862-56682B347EE0}"/>
    <cellStyle name="EYnumber 3 4 2 2 2 3 3" xfId="33972" xr:uid="{2CED9AD7-97C5-4E4E-8C1D-D6F6A48A1479}"/>
    <cellStyle name="EYnumber 3 4 2 2 2 3 4" xfId="39933" xr:uid="{07EC7E38-9D3B-49E1-A62E-363B275BC80D}"/>
    <cellStyle name="EYnumber 3 4 2 2 2 3 5" xfId="45257" xr:uid="{088CB925-903F-4CFB-A24F-E2617EB6FF14}"/>
    <cellStyle name="EYnumber 3 4 2 2 2 3 6" xfId="20452" xr:uid="{F069C13E-A3D7-4401-896C-06C7EB6E0592}"/>
    <cellStyle name="EYnumber 3 4 2 2 2 4" xfId="23690" xr:uid="{3B11A806-33D6-44DC-B64B-4096762FB31B}"/>
    <cellStyle name="EYnumber 3 4 2 2 2 5" xfId="29814" xr:uid="{436CF13D-27EF-4B2C-B577-9EC619803482}"/>
    <cellStyle name="EYnumber 3 4 2 2 2 6" xfId="35780" xr:uid="{F40CCCEB-665E-46BC-98F9-23AF745E4787}"/>
    <cellStyle name="EYnumber 3 4 2 2 2 7" xfId="42092" xr:uid="{C0D90347-AAED-413B-BCCC-B832B3EC3936}"/>
    <cellStyle name="EYnumber 3 4 2 2 2 8" xfId="16211" xr:uid="{1836B5E4-7509-442E-B121-5D13E02AB9E5}"/>
    <cellStyle name="EYnumber 3 4 2 2 3" xfId="7509" xr:uid="{F1BC0BF1-8B28-4340-80A5-A26FC085270D}"/>
    <cellStyle name="EYnumber 3 4 2 2 3 2" xfId="9917" xr:uid="{11F272DA-86C4-4050-9851-9C02965894BA}"/>
    <cellStyle name="EYnumber 3 4 2 2 3 2 2" xfId="25522" xr:uid="{5A2CE05F-4248-4F02-8077-9BEB03651654}"/>
    <cellStyle name="EYnumber 3 4 2 2 3 2 3" xfId="31601" xr:uid="{F44942B6-0F6E-42B8-B86B-A0410D4AFB71}"/>
    <cellStyle name="EYnumber 3 4 2 2 3 2 4" xfId="37564" xr:uid="{A9BE6A3D-12EA-4580-AACC-59F9138BBFE4}"/>
    <cellStyle name="EYnumber 3 4 2 2 3 2 5" xfId="44264" xr:uid="{B71F3F99-252E-4794-8694-67FD7EA931A8}"/>
    <cellStyle name="EYnumber 3 4 2 2 3 2 6" xfId="18039" xr:uid="{BBCCEDE8-3625-41F3-9EB7-7D40CB2486D0}"/>
    <cellStyle name="EYnumber 3 4 2 2 3 3" xfId="11762" xr:uid="{21D4F4B1-649F-4FB5-9E9B-3F62310F30FD}"/>
    <cellStyle name="EYnumber 3 4 2 2 3 3 2" xfId="27367" xr:uid="{69743867-3127-46BD-8CCE-7D785BE32E24}"/>
    <cellStyle name="EYnumber 3 4 2 2 3 3 3" xfId="33408" xr:uid="{04CCD257-72C4-4762-881C-37EA474B3E6F}"/>
    <cellStyle name="EYnumber 3 4 2 2 3 3 4" xfId="39369" xr:uid="{6A148C64-CFEE-4E47-A0F7-DC00DCF09424}"/>
    <cellStyle name="EYnumber 3 4 2 2 3 3 5" xfId="45369" xr:uid="{DBEDC67F-BB5D-446C-BF87-F2A0B15BA7A4}"/>
    <cellStyle name="EYnumber 3 4 2 2 3 3 6" xfId="19884" xr:uid="{5DD4D26B-2954-4A53-928E-09166E26C37F}"/>
    <cellStyle name="EYnumber 3 4 2 2 3 4" xfId="23121" xr:uid="{051A5C43-0A92-4F1A-8120-C1AA62FA5DD1}"/>
    <cellStyle name="EYnumber 3 4 2 2 3 5" xfId="29250" xr:uid="{794D3EC7-407B-4C35-9FB9-4427CC1AB402}"/>
    <cellStyle name="EYnumber 3 4 2 2 3 6" xfId="35216" xr:uid="{00CE6F39-79B1-4B8A-9ABF-CE507DD308B2}"/>
    <cellStyle name="EYnumber 3 4 2 2 3 7" xfId="42204" xr:uid="{909A21D8-7021-4B2C-A3F0-4752CAC41210}"/>
    <cellStyle name="EYnumber 3 4 2 2 3 8" xfId="15643" xr:uid="{33643F93-480D-4AFD-8E44-7F9DB84C0B87}"/>
    <cellStyle name="EYnumber 3 4 2 2 4" xfId="7623" xr:uid="{831C9B20-4BBC-49DC-BFB1-BB8A920C8E4F}"/>
    <cellStyle name="EYnumber 3 4 2 2 4 2" xfId="10031" xr:uid="{CB55BA1B-8493-446C-B317-135F06C42D5B}"/>
    <cellStyle name="EYnumber 3 4 2 2 4 2 2" xfId="25636" xr:uid="{3A1AC3C0-A96C-4553-900F-232F9B6E7CFB}"/>
    <cellStyle name="EYnumber 3 4 2 2 4 2 3" xfId="31714" xr:uid="{84A94EF4-C614-4589-A5FA-24D0604EBAA4}"/>
    <cellStyle name="EYnumber 3 4 2 2 4 2 4" xfId="37677" xr:uid="{51586D23-7F47-4BBF-AC65-1E85DD6A4DE6}"/>
    <cellStyle name="EYnumber 3 4 2 2 4 2 5" xfId="43702" xr:uid="{8F092E86-A89F-4CAB-9F4F-15B8F9A234B1}"/>
    <cellStyle name="EYnumber 3 4 2 2 4 2 6" xfId="18153" xr:uid="{6F7E4555-403D-4505-BFE8-B58006898EC2}"/>
    <cellStyle name="EYnumber 3 4 2 2 4 3" xfId="11876" xr:uid="{16A71D45-7815-40B0-8A9A-4A6FD5739515}"/>
    <cellStyle name="EYnumber 3 4 2 2 4 3 2" xfId="27481" xr:uid="{62EBF083-F598-4FC2-8F7E-BCF5AB9EF956}"/>
    <cellStyle name="EYnumber 3 4 2 2 4 3 3" xfId="33521" xr:uid="{D1DF8793-32D1-4BDB-BBC5-8B2998340C68}"/>
    <cellStyle name="EYnumber 3 4 2 2 4 3 4" xfId="39482" xr:uid="{DA7E8F66-7D35-4E46-B1EB-2F0CADD007EB}"/>
    <cellStyle name="EYnumber 3 4 2 2 4 3 5" xfId="44807" xr:uid="{0188C0E8-37E9-409C-AB92-2804D716A641}"/>
    <cellStyle name="EYnumber 3 4 2 2 4 3 6" xfId="19998" xr:uid="{CD56CEE6-4BA2-4CD4-8AAF-8948A0568ED9}"/>
    <cellStyle name="EYnumber 3 4 2 2 4 4" xfId="23235" xr:uid="{85DB6BC6-56FC-4637-8C9C-DE92B61396D5}"/>
    <cellStyle name="EYnumber 3 4 2 2 4 5" xfId="29363" xr:uid="{BB3701FA-D6BE-4287-B1DE-0E1D59069194}"/>
    <cellStyle name="EYnumber 3 4 2 2 4 6" xfId="35329" xr:uid="{B7A1B125-8E68-4A43-B72F-F1DA9B79AB21}"/>
    <cellStyle name="EYnumber 3 4 2 2 4 7" xfId="41642" xr:uid="{70B9B0D3-9CCB-4BFF-B329-25AA202D27C2}"/>
    <cellStyle name="EYnumber 3 4 2 2 4 8" xfId="15757" xr:uid="{24FCC8BB-88E7-445E-BD4F-C2EAF3593F3D}"/>
    <cellStyle name="EYnumber 3 4 2 2 5" xfId="8184" xr:uid="{E1707433-5C1C-4D87-B5BD-59A5820C6B81}"/>
    <cellStyle name="EYnumber 3 4 2 2 5 2" xfId="10591" xr:uid="{B9F13683-A2BB-4F99-B6DB-E8547132ECAC}"/>
    <cellStyle name="EYnumber 3 4 2 2 5 2 2" xfId="26196" xr:uid="{C5259976-1C3C-411C-A03F-FE4E6AA941AC}"/>
    <cellStyle name="EYnumber 3 4 2 2 5 2 3" xfId="32270" xr:uid="{7F4B0928-7B62-4134-9C52-3DBAC51E052F}"/>
    <cellStyle name="EYnumber 3 4 2 2 5 2 4" xfId="38233" xr:uid="{2F17B05C-CD34-48D4-9EA8-F5A1454CB66B}"/>
    <cellStyle name="EYnumber 3 4 2 2 5 2 5" xfId="18713" xr:uid="{5227AD4A-236F-44A4-BB71-0076A0450D84}"/>
    <cellStyle name="EYnumber 3 4 2 2 5 3" xfId="12436" xr:uid="{DDC43ABD-9C0C-447F-B655-1244FC180306}"/>
    <cellStyle name="EYnumber 3 4 2 2 5 3 2" xfId="28041" xr:uid="{A8A30A3C-D428-4FBA-8A2B-BC87B8AA9A38}"/>
    <cellStyle name="EYnumber 3 4 2 2 5 3 3" xfId="34077" xr:uid="{D387ED9B-EB80-4672-8ABB-46EDBB6EF8DC}"/>
    <cellStyle name="EYnumber 3 4 2 2 5 3 4" xfId="40038" xr:uid="{C3135673-9116-4294-806C-3092CEE7A507}"/>
    <cellStyle name="EYnumber 3 4 2 2 5 3 5" xfId="20558" xr:uid="{7D899870-C949-4BF9-91B6-FCDB4EC5ED59}"/>
    <cellStyle name="EYnumber 3 4 2 2 5 4" xfId="23796" xr:uid="{1BD195DF-A02D-455B-9AB9-593444156CFD}"/>
    <cellStyle name="EYnumber 3 4 2 2 5 5" xfId="29919" xr:uid="{B4EB1E1F-EB5B-4CFD-85B8-F49F7B25A916}"/>
    <cellStyle name="EYnumber 3 4 2 2 5 6" xfId="35885" xr:uid="{FE08D753-E564-4A9D-8C80-6A3E9C5A0284}"/>
    <cellStyle name="EYnumber 3 4 2 2 5 7" xfId="43310" xr:uid="{E552264D-14D0-4343-B431-ECC4B4379BFD}"/>
    <cellStyle name="EYnumber 3 4 2 2 5 8" xfId="16317" xr:uid="{74EC4BA6-61D2-420D-850E-36D4146C3B54}"/>
    <cellStyle name="EYnumber 3 4 2 2 6" xfId="9368" xr:uid="{D5008EAF-7527-4274-BF3D-00F0DED63FF7}"/>
    <cellStyle name="EYnumber 3 4 2 2 6 2" xfId="24973" xr:uid="{920218B2-37F6-4FEB-A002-73E0C0DBC490}"/>
    <cellStyle name="EYnumber 3 4 2 2 6 3" xfId="31066" xr:uid="{D81EBA7A-8D73-468E-AF9B-B8911AB29089}"/>
    <cellStyle name="EYnumber 3 4 2 2 6 4" xfId="37029" xr:uid="{1686F972-FE7F-4B1D-9B7E-DF9A6E1D8B74}"/>
    <cellStyle name="EYnumber 3 4 2 2 6 5" xfId="43418" xr:uid="{DD58ABE2-1D36-4F64-B37A-27905652D161}"/>
    <cellStyle name="EYnumber 3 4 2 2 6 6" xfId="17492" xr:uid="{B1899F5E-71B3-4D92-BEC1-424D46B4F89B}"/>
    <cellStyle name="EYnumber 3 4 2 2 7" xfId="9477" xr:uid="{8D32AE97-41A5-4A47-BC4A-11E5475D60C4}"/>
    <cellStyle name="EYnumber 3 4 2 2 7 2" xfId="25082" xr:uid="{07738461-C147-4A58-A70C-53CBCD89326C}"/>
    <cellStyle name="EYnumber 3 4 2 2 7 3" xfId="31174" xr:uid="{C4D1C3DD-DA7A-4DF0-BD1E-C137807A74EF}"/>
    <cellStyle name="EYnumber 3 4 2 2 7 4" xfId="37137" xr:uid="{FA56661D-7F71-4AB0-A54C-8B29378FB3A5}"/>
    <cellStyle name="EYnumber 3 4 2 2 7 5" xfId="17601" xr:uid="{6228A8E4-56A4-4AA0-A71F-8D304B50CB90}"/>
    <cellStyle name="EYnumber 3 4 2 2 8" xfId="5963" xr:uid="{8E14CFB2-EA12-44CF-AFCE-8644E4E61D72}"/>
    <cellStyle name="EYnumber 3 4 2 2 8 2" xfId="21498" xr:uid="{12E8424E-757C-4466-B171-BA0956DFC42D}"/>
    <cellStyle name="EYnumber 3 4 2 2 9" xfId="22322" xr:uid="{9CDBB1EF-E15F-4DA0-898F-8858CDB8EB38}"/>
    <cellStyle name="EYnumber 3 4 2 3" xfId="1819" xr:uid="{5561EDF0-A3EE-44B3-90D0-8D6321530844}"/>
    <cellStyle name="EYnumber 3 4 2 3 2" xfId="10315" xr:uid="{5A967C83-3D6E-4A6D-8A37-0D5F55D7374C}"/>
    <cellStyle name="EYnumber 3 4 2 3 2 2" xfId="25920" xr:uid="{6489AEB2-34AA-4760-8B94-E62A2DEF5B3E}"/>
    <cellStyle name="EYnumber 3 4 2 3 2 3" xfId="31998" xr:uid="{EED1F605-63DA-43E2-9105-AF67EC62AB57}"/>
    <cellStyle name="EYnumber 3 4 2 3 2 4" xfId="37961" xr:uid="{7D546953-271A-4807-BA54-B8C81FC69A09}"/>
    <cellStyle name="EYnumber 3 4 2 3 2 5" xfId="43999" xr:uid="{27DECA4D-88F2-4DA4-B9C4-650481235D11}"/>
    <cellStyle name="EYnumber 3 4 2 3 2 6" xfId="18437" xr:uid="{D8EA388C-0705-4F45-8E8C-4EBEA56E97ED}"/>
    <cellStyle name="EYnumber 3 4 2 3 3" xfId="12160" xr:uid="{6517574E-AA88-42E5-A132-23862C77A004}"/>
    <cellStyle name="EYnumber 3 4 2 3 3 2" xfId="27765" xr:uid="{C5BA0BAB-07B7-4E44-AE5E-EE0F41C99D7E}"/>
    <cellStyle name="EYnumber 3 4 2 3 3 3" xfId="33805" xr:uid="{38DD4614-973A-408E-99A2-550527D40D52}"/>
    <cellStyle name="EYnumber 3 4 2 3 3 4" xfId="39766" xr:uid="{EC918E5F-350E-47BE-B3DE-5C9D40E7CAA7}"/>
    <cellStyle name="EYnumber 3 4 2 3 3 5" xfId="45104" xr:uid="{4EE8883C-4E04-42A6-9D4B-F688DD60650A}"/>
    <cellStyle name="EYnumber 3 4 2 3 3 6" xfId="20282" xr:uid="{6ADA962C-4839-4701-B831-543F3362D80F}"/>
    <cellStyle name="EYnumber 3 4 2 3 4" xfId="7908" xr:uid="{DA19F1DF-DD5C-452F-95D4-DA6830C14068}"/>
    <cellStyle name="EYnumber 3 4 2 3 4 2" xfId="23520" xr:uid="{0595DDB6-7AE4-401C-87C0-EAF1101B539D}"/>
    <cellStyle name="EYnumber 3 4 2 3 5" xfId="29647" xr:uid="{B79E8864-18C1-4C29-852D-1A924E1A3AFE}"/>
    <cellStyle name="EYnumber 3 4 2 3 6" xfId="35613" xr:uid="{5B1401D0-538F-4671-A38A-FAE2A55B6811}"/>
    <cellStyle name="EYnumber 3 4 2 3 7" xfId="41939" xr:uid="{A10C600E-0B31-4AD6-9E06-5AA601B33A4C}"/>
    <cellStyle name="EYnumber 3 4 2 3 8" xfId="16041" xr:uid="{AAFBA095-E35A-4E6C-B35A-25A07F5DD779}"/>
    <cellStyle name="EYnumber 3 4 2 4" xfId="2263" xr:uid="{DE8EFBBF-E488-409A-8A62-143B291930D4}"/>
    <cellStyle name="EYnumber 3 4 2 4 2" xfId="10004" xr:uid="{CD865CF2-FD37-441C-9E24-B6F29076C09A}"/>
    <cellStyle name="EYnumber 3 4 2 4 2 2" xfId="25609" xr:uid="{20E3DC4B-CBCB-4430-8EB1-89ACCCC3880A}"/>
    <cellStyle name="EYnumber 3 4 2 4 2 3" xfId="31687" xr:uid="{07C9C9CE-9A41-42CE-8529-D8B94091B544}"/>
    <cellStyle name="EYnumber 3 4 2 4 2 4" xfId="37650" xr:uid="{70CD3532-7439-4F61-AF88-2F2E43FCEC05}"/>
    <cellStyle name="EYnumber 3 4 2 4 2 5" xfId="44305" xr:uid="{C126B449-02F1-46C6-AE4B-DE24A29EC75D}"/>
    <cellStyle name="EYnumber 3 4 2 4 2 6" xfId="18126" xr:uid="{42DB654E-0C47-4DE1-B90A-85C5AAF66D1D}"/>
    <cellStyle name="EYnumber 3 4 2 4 3" xfId="11849" xr:uid="{49C28B57-98C1-45A4-9D9C-EAC11C42E395}"/>
    <cellStyle name="EYnumber 3 4 2 4 3 2" xfId="27454" xr:uid="{081FD107-001D-4D3B-BB88-6BE429347378}"/>
    <cellStyle name="EYnumber 3 4 2 4 3 3" xfId="33494" xr:uid="{061395D6-5051-4C28-92E2-C2816943CEDF}"/>
    <cellStyle name="EYnumber 3 4 2 4 3 4" xfId="39455" xr:uid="{545E0213-D3C1-412E-9A75-877ACC1C8858}"/>
    <cellStyle name="EYnumber 3 4 2 4 3 5" xfId="45410" xr:uid="{43FD1509-86D1-4724-87B0-41B8E41FFEC9}"/>
    <cellStyle name="EYnumber 3 4 2 4 3 6" xfId="19971" xr:uid="{3CA412EB-4B50-453D-B58A-6B78E06B28A8}"/>
    <cellStyle name="EYnumber 3 4 2 4 4" xfId="7596" xr:uid="{3C8E4C7E-5D7F-4897-B540-7CA696106F0A}"/>
    <cellStyle name="EYnumber 3 4 2 4 4 2" xfId="23208" xr:uid="{816380BF-5B9A-411C-B7A0-746964C0E76E}"/>
    <cellStyle name="EYnumber 3 4 2 4 5" xfId="29336" xr:uid="{0A1C58F2-66FF-414D-98B0-F7442F21F3C7}"/>
    <cellStyle name="EYnumber 3 4 2 4 6" xfId="35302" xr:uid="{D4DF6ABC-195C-408A-BF5D-8C1470F847FD}"/>
    <cellStyle name="EYnumber 3 4 2 4 7" xfId="42245" xr:uid="{F4FDBBB9-AE99-45B1-A55C-5E978E22F45D}"/>
    <cellStyle name="EYnumber 3 4 2 4 8" xfId="15730" xr:uid="{5CF4EA61-5528-4F17-9367-0926C258267F}"/>
    <cellStyle name="EYnumber 3 4 2 5" xfId="2475" xr:uid="{869714BE-8266-45B1-BBB5-01B19B3DE442}"/>
    <cellStyle name="EYnumber 3 4 2 5 2" xfId="10768" xr:uid="{8C9ECA7F-4BBD-4002-9DD8-4E335B5B40B8}"/>
    <cellStyle name="EYnumber 3 4 2 5 2 2" xfId="26373" xr:uid="{6FAAD814-D937-45E4-A217-B47C10F4AB87}"/>
    <cellStyle name="EYnumber 3 4 2 5 2 3" xfId="32445" xr:uid="{F3FF3B56-2C34-45D3-AC5E-8F98E1AF0D39}"/>
    <cellStyle name="EYnumber 3 4 2 5 2 4" xfId="38408" xr:uid="{37F99E6C-B72C-4F9C-85D3-C50869C059D7}"/>
    <cellStyle name="EYnumber 3 4 2 5 2 5" xfId="18890" xr:uid="{55D57373-92E5-4BBC-B218-29A191958ECC}"/>
    <cellStyle name="EYnumber 3 4 2 5 3" xfId="12613" xr:uid="{966C2FF6-4A78-4A8E-9CAD-5D3AD01B6FEB}"/>
    <cellStyle name="EYnumber 3 4 2 5 3 2" xfId="28218" xr:uid="{798A24A9-7471-4389-804B-FFCC6794DD9B}"/>
    <cellStyle name="EYnumber 3 4 2 5 3 3" xfId="34252" xr:uid="{A2D9F5D1-994A-43D6-9FAF-0577105C6BD8}"/>
    <cellStyle name="EYnumber 3 4 2 5 3 4" xfId="40213" xr:uid="{EEB345CD-BBBA-41C3-8D9A-7607252296A9}"/>
    <cellStyle name="EYnumber 3 4 2 5 3 5" xfId="20735" xr:uid="{3D098207-7308-4D58-89B3-D8D9549B2D1A}"/>
    <cellStyle name="EYnumber 3 4 2 5 4" xfId="8361" xr:uid="{9A393FED-2A6F-47D6-9AC3-D6370E0B24AD}"/>
    <cellStyle name="EYnumber 3 4 2 5 4 2" xfId="23973" xr:uid="{53870340-D111-4016-8BBC-EA6829FDD84F}"/>
    <cellStyle name="EYnumber 3 4 2 5 5" xfId="30094" xr:uid="{BB985F82-F085-48A4-AF86-3D0CDD170CA0}"/>
    <cellStyle name="EYnumber 3 4 2 5 6" xfId="36060" xr:uid="{F421578D-68CA-43E8-8162-E0D56BE0378A}"/>
    <cellStyle name="EYnumber 3 4 2 5 7" xfId="43156" xr:uid="{99CAF186-163E-4CCA-9A2F-3E56C4105E96}"/>
    <cellStyle name="EYnumber 3 4 2 5 8" xfId="16494" xr:uid="{7D32A029-B625-4F39-99CA-82D0F1EE2237}"/>
    <cellStyle name="EYnumber 3 4 2 6" xfId="3202" xr:uid="{D0218463-5B30-4B2C-A23C-B118429E9D2B}"/>
    <cellStyle name="EYnumber 3 4 2 6 2" xfId="10825" xr:uid="{6BD89356-9192-41BC-9DCD-3A54027405E7}"/>
    <cellStyle name="EYnumber 3 4 2 6 2 2" xfId="26430" xr:uid="{D442735D-7BE2-48DC-9DBA-C78C780FD1A9}"/>
    <cellStyle name="EYnumber 3 4 2 6 2 3" xfId="32502" xr:uid="{BAA91EFC-8876-4841-9A10-2404F466D393}"/>
    <cellStyle name="EYnumber 3 4 2 6 2 4" xfId="38465" xr:uid="{B9AA5070-9796-451E-AE99-CF2D67926C60}"/>
    <cellStyle name="EYnumber 3 4 2 6 2 5" xfId="18947" xr:uid="{39B8DEA9-7B4F-49C6-B25B-9FA31B80AE11}"/>
    <cellStyle name="EYnumber 3 4 2 6 3" xfId="12670" xr:uid="{D2E67CFF-EE0B-4FA9-A228-C5532E19652F}"/>
    <cellStyle name="EYnumber 3 4 2 6 3 2" xfId="28275" xr:uid="{3D3E9D19-9D93-4BA8-AE79-D7CC2C5C9989}"/>
    <cellStyle name="EYnumber 3 4 2 6 3 3" xfId="34309" xr:uid="{B9EBCAFA-B27C-4D60-A82D-005691092E3A}"/>
    <cellStyle name="EYnumber 3 4 2 6 3 4" xfId="40270" xr:uid="{393B5B0B-2FD6-4FEC-B8F9-58E11A5960F1}"/>
    <cellStyle name="EYnumber 3 4 2 6 3 5" xfId="20792" xr:uid="{32C3C84D-3FED-4159-BD03-8D4801974436}"/>
    <cellStyle name="EYnumber 3 4 2 6 4" xfId="8418" xr:uid="{564C5753-204C-4297-8433-9E1405F15272}"/>
    <cellStyle name="EYnumber 3 4 2 6 4 2" xfId="24030" xr:uid="{A7479BAA-6629-4AD0-9AE1-C21FFC38C6AF}"/>
    <cellStyle name="EYnumber 3 4 2 6 5" xfId="30151" xr:uid="{2E1C56D0-7784-406A-95B5-E9AF10DFD3C5}"/>
    <cellStyle name="EYnumber 3 4 2 6 6" xfId="36117" xr:uid="{8710B060-728B-456A-A994-94774E85C864}"/>
    <cellStyle name="EYnumber 3 4 2 6 7" xfId="43463" xr:uid="{565CC040-A807-4CF0-9FE3-A8E0105F20B8}"/>
    <cellStyle name="EYnumber 3 4 2 6 8" xfId="16551" xr:uid="{91005C0C-EA00-4800-BD8C-C7AD5C021809}"/>
    <cellStyle name="EYnumber 3 4 2 7" xfId="2994" xr:uid="{BBDB8924-79D6-4B09-8EDE-B318A6E38B19}"/>
    <cellStyle name="EYnumber 3 4 2 7 2" xfId="9241" xr:uid="{E8BF52FF-79D1-46CA-94CC-4E283D5D1187}"/>
    <cellStyle name="EYnumber 3 4 2 7 2 2" xfId="24846" xr:uid="{4571EF61-D589-4F3A-830C-20D778A7BC7F}"/>
    <cellStyle name="EYnumber 3 4 2 7 3" xfId="30940" xr:uid="{667EBEFA-BA5C-4F70-9003-B192727ED6C1}"/>
    <cellStyle name="EYnumber 3 4 2 7 4" xfId="36903" xr:uid="{9E5C4162-DB45-4E7E-949E-2D2CC221CBBB}"/>
    <cellStyle name="EYnumber 3 4 2 7 5" xfId="17365" xr:uid="{33D97B96-FE28-4AAB-BC2E-F6FA0452BCDC}"/>
    <cellStyle name="EYnumber 3 4 2 8" xfId="5784" xr:uid="{CA6A5B39-AB83-4E43-8C1A-4F25E04E0FEC}"/>
    <cellStyle name="EYnumber 3 4 2 8 2" xfId="22152" xr:uid="{71321DA1-661F-433A-9581-7CADF164BBA9}"/>
    <cellStyle name="EYnumber 3 4 2 9" xfId="22562" xr:uid="{6AC46C9F-F3CB-45C4-8FC0-58E34EFF8B00}"/>
    <cellStyle name="EYnumber 3 4 3" xfId="378" xr:uid="{C163C194-C433-4879-B79E-ED8A175A9E05}"/>
    <cellStyle name="EYnumber 3 4 3 10" xfId="22605" xr:uid="{EFA3D798-5F93-43B2-82EA-2F3B4658E8F6}"/>
    <cellStyle name="EYnumber 3 4 3 11" xfId="41254" xr:uid="{19F8F9CB-3F14-4E05-B449-D10F0AF3DFC6}"/>
    <cellStyle name="EYnumber 3 4 3 12" xfId="15030" xr:uid="{B1909E00-352C-40E4-8009-8749904221D2}"/>
    <cellStyle name="EYnumber 3 4 3 2" xfId="1306" xr:uid="{2F802DFC-E50F-465B-8076-BF8FD9645517}"/>
    <cellStyle name="EYnumber 3 4 3 2 10" xfId="22497" xr:uid="{578FA905-0BAF-48E1-811E-F2AA3A7EA005}"/>
    <cellStyle name="EYnumber 3 4 3 2 11" xfId="22064" xr:uid="{895362F2-FB03-4543-816E-52D894010BDD}"/>
    <cellStyle name="EYnumber 3 4 3 2 12" xfId="41405" xr:uid="{1204695E-6CF5-46FE-8B6B-1170FB83920B}"/>
    <cellStyle name="EYnumber 3 4 3 2 13" xfId="15184" xr:uid="{B880F282-8DA1-4A99-90D3-E6C6FB9A9B52}"/>
    <cellStyle name="EYnumber 3 4 3 2 2" xfId="8099" xr:uid="{3114994D-9116-410C-AF8C-7E34D7F67D2E}"/>
    <cellStyle name="EYnumber 3 4 3 2 2 2" xfId="10506" xr:uid="{1EE09180-3A54-4A3A-8B98-534B54D64DD0}"/>
    <cellStyle name="EYnumber 3 4 3 2 2 2 2" xfId="26111" xr:uid="{00C5C44D-9656-4944-AFD9-5C9E2C87FFC8}"/>
    <cellStyle name="EYnumber 3 4 3 2 2 2 3" xfId="32186" xr:uid="{14469F67-CACC-4769-B0F6-3B6531D825E0}"/>
    <cellStyle name="EYnumber 3 4 3 2 2 2 4" xfId="38149" xr:uid="{827549A2-10B3-4AF1-A6AB-85AC232C7692}"/>
    <cellStyle name="EYnumber 3 4 3 2 2 2 5" xfId="44173" xr:uid="{BDB1474B-1D58-4F03-959D-1BA4547CE9C6}"/>
    <cellStyle name="EYnumber 3 4 3 2 2 2 6" xfId="18628" xr:uid="{45B4EBAC-7D53-4034-9F67-6E0444C80D54}"/>
    <cellStyle name="EYnumber 3 4 3 2 2 3" xfId="12351" xr:uid="{BDB9E4F8-9837-4F14-B227-DC0B8370523E}"/>
    <cellStyle name="EYnumber 3 4 3 2 2 3 2" xfId="27956" xr:uid="{C889356E-82DE-4045-AC9E-165FC003EF6A}"/>
    <cellStyle name="EYnumber 3 4 3 2 2 3 3" xfId="33993" xr:uid="{99EF81A4-AA53-47D0-B123-4484B25AD399}"/>
    <cellStyle name="EYnumber 3 4 3 2 2 3 4" xfId="39954" xr:uid="{59586A0F-61B0-40AE-90AF-BB87AFC9815B}"/>
    <cellStyle name="EYnumber 3 4 3 2 2 3 5" xfId="45278" xr:uid="{FFB1FEA4-960F-40CF-A79D-ECD2A074EC84}"/>
    <cellStyle name="EYnumber 3 4 3 2 2 3 6" xfId="20473" xr:uid="{2E9F8C97-C980-45C4-B115-4A8A243638E9}"/>
    <cellStyle name="EYnumber 3 4 3 2 2 4" xfId="23711" xr:uid="{4C3E7976-A5C7-4939-834D-602140CD09C7}"/>
    <cellStyle name="EYnumber 3 4 3 2 2 5" xfId="29835" xr:uid="{66B4B178-F945-4D65-B2B0-5FFF43F1A3B3}"/>
    <cellStyle name="EYnumber 3 4 3 2 2 6" xfId="35801" xr:uid="{9D661E06-DDBC-4EB6-AF64-3C758C5E3F81}"/>
    <cellStyle name="EYnumber 3 4 3 2 2 7" xfId="42113" xr:uid="{1F8A1219-41DE-4055-BEC3-48C55A86D143}"/>
    <cellStyle name="EYnumber 3 4 3 2 2 8" xfId="16232" xr:uid="{BA2565C8-32FF-4BCD-891B-8C7336278ABC}"/>
    <cellStyle name="EYnumber 3 4 3 2 3" xfId="7489" xr:uid="{F73D05A9-4628-4835-83BB-EBAB8B387E9D}"/>
    <cellStyle name="EYnumber 3 4 3 2 3 2" xfId="9897" xr:uid="{54F47C51-0E6A-45C2-BDB8-7AF5EA048694}"/>
    <cellStyle name="EYnumber 3 4 3 2 3 2 2" xfId="25502" xr:uid="{3F7B9425-5434-4589-AF4E-D2CB62FDD2F5}"/>
    <cellStyle name="EYnumber 3 4 3 2 3 2 3" xfId="31581" xr:uid="{7EF1FE1F-1CAE-4B7E-B6D8-333BE4481E42}"/>
    <cellStyle name="EYnumber 3 4 3 2 3 2 4" xfId="37544" xr:uid="{54CD4B66-F841-4405-99EC-4735806ABFE2}"/>
    <cellStyle name="EYnumber 3 4 3 2 3 2 5" xfId="43755" xr:uid="{C5AC40C4-A6E6-473B-9398-BC224221B0B9}"/>
    <cellStyle name="EYnumber 3 4 3 2 3 2 6" xfId="18019" xr:uid="{221A157C-9971-461A-B7AB-F708712E3C8B}"/>
    <cellStyle name="EYnumber 3 4 3 2 3 3" xfId="11742" xr:uid="{6639FA79-8361-49B4-9AEC-785D61125171}"/>
    <cellStyle name="EYnumber 3 4 3 2 3 3 2" xfId="27347" xr:uid="{5300C93A-9A57-43AF-9DBC-02E9CC89AABC}"/>
    <cellStyle name="EYnumber 3 4 3 2 3 3 3" xfId="33388" xr:uid="{9F4A6B85-9C90-4578-8D66-A57F365FD42B}"/>
    <cellStyle name="EYnumber 3 4 3 2 3 3 4" xfId="39349" xr:uid="{1D0BEA3D-0113-4A96-B09D-50757E8D6C09}"/>
    <cellStyle name="EYnumber 3 4 3 2 3 3 5" xfId="44860" xr:uid="{A5ECE449-A86B-4BAF-983F-A923E329C0BE}"/>
    <cellStyle name="EYnumber 3 4 3 2 3 3 6" xfId="19864" xr:uid="{8A95CE84-24BF-4DAA-8548-09F3945F7E34}"/>
    <cellStyle name="EYnumber 3 4 3 2 3 4" xfId="23101" xr:uid="{584F3625-8923-4D9C-A8C3-9553B759B688}"/>
    <cellStyle name="EYnumber 3 4 3 2 3 5" xfId="29230" xr:uid="{BD669C24-06E4-43C2-9CE0-2226573C7C27}"/>
    <cellStyle name="EYnumber 3 4 3 2 3 6" xfId="35196" xr:uid="{96ABE5E6-71AA-43AA-9F6C-0A0596F75FFB}"/>
    <cellStyle name="EYnumber 3 4 3 2 3 7" xfId="41695" xr:uid="{FC38ED34-A634-4502-9048-580C1DB83592}"/>
    <cellStyle name="EYnumber 3 4 3 2 3 8" xfId="15623" xr:uid="{8E2FC705-9F09-476C-8279-89851FFC0EF6}"/>
    <cellStyle name="EYnumber 3 4 3 2 4" xfId="7804" xr:uid="{F7E753E7-A51C-4213-A2F7-398F1D823CA7}"/>
    <cellStyle name="EYnumber 3 4 3 2 4 2" xfId="10212" xr:uid="{9DA20A24-E0B2-4C34-8861-0BCBB06AD5B5}"/>
    <cellStyle name="EYnumber 3 4 3 2 4 2 2" xfId="25817" xr:uid="{EDDC7165-BE59-4513-B579-80ECDBF6E5EF}"/>
    <cellStyle name="EYnumber 3 4 3 2 4 2 3" xfId="31895" xr:uid="{2B169838-DC7A-49E2-94BC-899E0244FAEF}"/>
    <cellStyle name="EYnumber 3 4 3 2 4 2 4" xfId="37858" xr:uid="{3BED9BD0-6A5C-4949-A4A7-E0D74F456168}"/>
    <cellStyle name="EYnumber 3 4 3 2 4 2 5" xfId="44355" xr:uid="{ED2C0C74-5CA9-4FCA-A00F-028A0B215F94}"/>
    <cellStyle name="EYnumber 3 4 3 2 4 2 6" xfId="18334" xr:uid="{F179D4D2-EFD1-4F85-8D0A-F82E61403DDE}"/>
    <cellStyle name="EYnumber 3 4 3 2 4 3" xfId="12057" xr:uid="{207ABE36-00B6-4A40-9430-6AFEF93C0177}"/>
    <cellStyle name="EYnumber 3 4 3 2 4 3 2" xfId="27662" xr:uid="{5449D807-4DDE-42D4-B8C4-F55D10013F51}"/>
    <cellStyle name="EYnumber 3 4 3 2 4 3 3" xfId="33702" xr:uid="{BDD8CFE0-4D90-4612-9108-4183D46DCA52}"/>
    <cellStyle name="EYnumber 3 4 3 2 4 3 4" xfId="39663" xr:uid="{FFC10A9E-6603-4EDB-BE14-5B44F625F6DE}"/>
    <cellStyle name="EYnumber 3 4 3 2 4 3 5" xfId="45460" xr:uid="{6B515EF3-0E8E-40AC-A576-5304ED27EC0D}"/>
    <cellStyle name="EYnumber 3 4 3 2 4 3 6" xfId="20179" xr:uid="{5EC7FE4A-5F28-4925-838B-4946A29115BF}"/>
    <cellStyle name="EYnumber 3 4 3 2 4 4" xfId="23416" xr:uid="{5B2AAAB4-D7C3-473B-B51F-7A206A12D4D8}"/>
    <cellStyle name="EYnumber 3 4 3 2 4 5" xfId="29544" xr:uid="{D8470CDD-E417-4A7C-B92F-B74DF559979B}"/>
    <cellStyle name="EYnumber 3 4 3 2 4 6" xfId="35510" xr:uid="{46978666-246C-43BD-B566-A5C419DA16E0}"/>
    <cellStyle name="EYnumber 3 4 3 2 4 7" xfId="42295" xr:uid="{73724DC2-9A2A-4DC4-ADB0-2EA006CA9565}"/>
    <cellStyle name="EYnumber 3 4 3 2 4 8" xfId="15938" xr:uid="{87132AE7-0BF5-46F8-8209-FC81FE937AEF}"/>
    <cellStyle name="EYnumber 3 4 3 2 5" xfId="7643" xr:uid="{DD356B13-AD6F-4A9B-AF6E-764E99253B44}"/>
    <cellStyle name="EYnumber 3 4 3 2 5 2" xfId="10051" xr:uid="{F616CCEA-9AA3-494F-89AE-D5D34224E9A3}"/>
    <cellStyle name="EYnumber 3 4 3 2 5 2 2" xfId="25656" xr:uid="{5E619140-348E-4944-A7E7-493346DE7548}"/>
    <cellStyle name="EYnumber 3 4 3 2 5 2 3" xfId="31734" xr:uid="{8878E285-F77E-4F31-B9E0-7AA054BE7566}"/>
    <cellStyle name="EYnumber 3 4 3 2 5 2 4" xfId="37697" xr:uid="{D0AE13BE-02E0-4151-AAA3-7D6A2AD817C1}"/>
    <cellStyle name="EYnumber 3 4 3 2 5 2 5" xfId="18173" xr:uid="{5AA485FB-7F98-4F30-94A7-40FDD14C93DE}"/>
    <cellStyle name="EYnumber 3 4 3 2 5 3" xfId="11896" xr:uid="{1769281C-F5BC-4994-8A8D-B2208EBF8D57}"/>
    <cellStyle name="EYnumber 3 4 3 2 5 3 2" xfId="27501" xr:uid="{FB2ED9F6-3F8C-4BBC-9AE9-24994016ACF6}"/>
    <cellStyle name="EYnumber 3 4 3 2 5 3 3" xfId="33541" xr:uid="{C4D4A662-9682-494A-99C9-A596C33E752D}"/>
    <cellStyle name="EYnumber 3 4 3 2 5 3 4" xfId="39502" xr:uid="{677FA5EB-67C5-4673-AAE3-CD9B0A0C3306}"/>
    <cellStyle name="EYnumber 3 4 3 2 5 3 5" xfId="20018" xr:uid="{EBE67619-E490-4EAE-8A7A-C2CA2C3434DE}"/>
    <cellStyle name="EYnumber 3 4 3 2 5 4" xfId="23255" xr:uid="{5C67DE04-EAF8-4F3D-8267-81CF74D97ED2}"/>
    <cellStyle name="EYnumber 3 4 3 2 5 5" xfId="29383" xr:uid="{64F4BD49-7122-4622-877E-67A9918A56F1}"/>
    <cellStyle name="EYnumber 3 4 3 2 5 6" xfId="35349" xr:uid="{6C007A1A-A639-4B16-9F71-7F1A61E4C9AC}"/>
    <cellStyle name="EYnumber 3 4 3 2 5 7" xfId="43331" xr:uid="{3AD2006E-BAD4-466E-8665-2F875076DD0E}"/>
    <cellStyle name="EYnumber 3 4 3 2 5 8" xfId="15777" xr:uid="{88FA42FD-E0D4-43AB-8137-1B1E6F5D31E8}"/>
    <cellStyle name="EYnumber 3 4 3 2 6" xfId="9389" xr:uid="{212A8BC6-4CC0-4F59-8455-8582C95A8F36}"/>
    <cellStyle name="EYnumber 3 4 3 2 6 2" xfId="24994" xr:uid="{72E8394F-AB3F-42C0-84FD-92FE0EECA2A7}"/>
    <cellStyle name="EYnumber 3 4 3 2 6 3" xfId="31087" xr:uid="{9680F8A1-02F9-40DE-B2E2-8DE17C83FF8F}"/>
    <cellStyle name="EYnumber 3 4 3 2 6 4" xfId="37050" xr:uid="{B74DCB6F-11AA-4A3C-9B6D-84C4936AF3F8}"/>
    <cellStyle name="EYnumber 3 4 3 2 6 5" xfId="42794" xr:uid="{E0CAEBB4-E868-420B-99B0-3EFC9F0A5680}"/>
    <cellStyle name="EYnumber 3 4 3 2 6 6" xfId="17513" xr:uid="{196D74F5-375C-4ED1-AF8C-0823848DBA26}"/>
    <cellStyle name="EYnumber 3 4 3 2 7" xfId="9131" xr:uid="{48F9AD64-F8CC-43D4-BEC7-B8E84A278C45}"/>
    <cellStyle name="EYnumber 3 4 3 2 7 2" xfId="24736" xr:uid="{A35BE57D-4011-4A38-A861-DF37BCFD9469}"/>
    <cellStyle name="EYnumber 3 4 3 2 7 3" xfId="30830" xr:uid="{60370398-0C05-4A59-8FC4-14ABB8D9FCD9}"/>
    <cellStyle name="EYnumber 3 4 3 2 7 4" xfId="36793" xr:uid="{9B7C57B8-93E5-4AEA-A427-7A558F7F9A48}"/>
    <cellStyle name="EYnumber 3 4 3 2 7 5" xfId="17255" xr:uid="{C7684A5E-5CCD-4405-B798-EEFAB2F17245}"/>
    <cellStyle name="EYnumber 3 4 3 2 8" xfId="5984" xr:uid="{4A621DED-AC8D-4ECA-86D6-0CFB5FD06140}"/>
    <cellStyle name="EYnumber 3 4 3 2 8 2" xfId="21519" xr:uid="{63691868-213B-4F8E-854F-271BAC0EC6F3}"/>
    <cellStyle name="EYnumber 3 4 3 2 9" xfId="22343" xr:uid="{5322FB3E-C2C0-418F-9398-DFF64223079A}"/>
    <cellStyle name="EYnumber 3 4 3 3" xfId="1890" xr:uid="{FD5A7905-0C90-4F01-B25E-9A30B0B1A7E7}"/>
    <cellStyle name="EYnumber 3 4 3 3 2" xfId="10333" xr:uid="{E63A2C41-20F8-46E4-826A-5EE97F623ECB}"/>
    <cellStyle name="EYnumber 3 4 3 3 2 2" xfId="25938" xr:uid="{CD34A538-39DA-41A3-8E32-34BD2F45ED39}"/>
    <cellStyle name="EYnumber 3 4 3 3 2 3" xfId="32016" xr:uid="{FBD8B935-D433-4FEF-AE47-01EAC4649082}"/>
    <cellStyle name="EYnumber 3 4 3 3 2 4" xfId="37979" xr:uid="{5CD9151F-1C54-45AA-A1F2-AE3C4614E546}"/>
    <cellStyle name="EYnumber 3 4 3 3 2 5" xfId="44020" xr:uid="{63137DB2-56B3-4FA9-A208-144DBB38F555}"/>
    <cellStyle name="EYnumber 3 4 3 3 2 6" xfId="18455" xr:uid="{30886D16-4303-4291-9F01-B5DA87DD8B14}"/>
    <cellStyle name="EYnumber 3 4 3 3 3" xfId="12178" xr:uid="{6F56D457-3102-44D9-B46B-40DE20E3AAB1}"/>
    <cellStyle name="EYnumber 3 4 3 3 3 2" xfId="27783" xr:uid="{F9F2CD0B-3AAF-453A-8CA2-12707CBCCFD6}"/>
    <cellStyle name="EYnumber 3 4 3 3 3 3" xfId="33823" xr:uid="{4DEE0DB7-4768-4F2A-B539-2FA5D1FFCC6C}"/>
    <cellStyle name="EYnumber 3 4 3 3 3 4" xfId="39784" xr:uid="{01D43123-161B-4652-AD53-00DEC3E04DB4}"/>
    <cellStyle name="EYnumber 3 4 3 3 3 5" xfId="45125" xr:uid="{1EC19D70-B055-451E-B950-F7CA26388E5D}"/>
    <cellStyle name="EYnumber 3 4 3 3 3 6" xfId="20300" xr:uid="{78E045F8-F821-464D-A7D4-F4EF8A486DEB}"/>
    <cellStyle name="EYnumber 3 4 3 3 4" xfId="7926" xr:uid="{ABB2EFDA-7FED-4B30-87A1-077180ACA14E}"/>
    <cellStyle name="EYnumber 3 4 3 3 4 2" xfId="23538" xr:uid="{DE51B622-3C5D-48A5-9CBD-BEC12B08870D}"/>
    <cellStyle name="EYnumber 3 4 3 3 5" xfId="29665" xr:uid="{7A575976-2265-4BC6-9634-E03209868C0E}"/>
    <cellStyle name="EYnumber 3 4 3 3 6" xfId="35631" xr:uid="{17DB3D0E-1BA0-4F7A-89CC-1BD992354D5B}"/>
    <cellStyle name="EYnumber 3 4 3 3 7" xfId="41960" xr:uid="{34745B3B-C787-4772-BA00-640CFE1E50C2}"/>
    <cellStyle name="EYnumber 3 4 3 3 8" xfId="16059" xr:uid="{A302975C-1CD4-447C-89D1-D6A1EAA4482F}"/>
    <cellStyle name="EYnumber 3 4 3 4" xfId="1621" xr:uid="{3239D340-431E-4264-83D0-D11889FF43B0}"/>
    <cellStyle name="EYnumber 3 4 3 4 2" xfId="10717" xr:uid="{AC1F79B3-E075-457C-A536-523FE69BE724}"/>
    <cellStyle name="EYnumber 3 4 3 4 2 2" xfId="26322" xr:uid="{1E803C1C-967A-4743-8BB0-0DE765EE9F00}"/>
    <cellStyle name="EYnumber 3 4 3 4 2 3" xfId="32394" xr:uid="{67C27B39-69E6-4A75-BB17-7F11534D2BF0}"/>
    <cellStyle name="EYnumber 3 4 3 4 2 4" xfId="38357" xr:uid="{D4F9F3FB-CAE4-4CF5-9C94-5094E861825A}"/>
    <cellStyle name="EYnumber 3 4 3 4 2 5" xfId="44294" xr:uid="{0C1DD17E-12E5-4197-9FA2-CB0F4935294D}"/>
    <cellStyle name="EYnumber 3 4 3 4 2 6" xfId="18839" xr:uid="{739183D8-E028-4EE6-B7CF-1B2CED55C9CA}"/>
    <cellStyle name="EYnumber 3 4 3 4 3" xfId="12562" xr:uid="{2805793D-90A9-40F2-A45B-585243AA245B}"/>
    <cellStyle name="EYnumber 3 4 3 4 3 2" xfId="28167" xr:uid="{2266C4F1-13B2-4D51-9176-6DF57DD93CA4}"/>
    <cellStyle name="EYnumber 3 4 3 4 3 3" xfId="34201" xr:uid="{C3767750-B736-4971-A512-769A81A47882}"/>
    <cellStyle name="EYnumber 3 4 3 4 3 4" xfId="40162" xr:uid="{DACF474F-1994-4073-B109-68137D0DFADF}"/>
    <cellStyle name="EYnumber 3 4 3 4 3 5" xfId="45399" xr:uid="{C1BA35EA-F2C6-4EF1-9D7A-6C3AAF696B7D}"/>
    <cellStyle name="EYnumber 3 4 3 4 3 6" xfId="20684" xr:uid="{067491C7-7C07-44DD-86A8-62430B47F661}"/>
    <cellStyle name="EYnumber 3 4 3 4 4" xfId="8310" xr:uid="{7534DC2F-B7F9-481A-AE59-B87D4A159F1D}"/>
    <cellStyle name="EYnumber 3 4 3 4 4 2" xfId="23922" xr:uid="{673E6801-153C-4505-85DE-CACB79405221}"/>
    <cellStyle name="EYnumber 3 4 3 4 5" xfId="30043" xr:uid="{7A1D451C-FA38-4A35-83C5-651B02905E7A}"/>
    <cellStyle name="EYnumber 3 4 3 4 6" xfId="36009" xr:uid="{70AEBF10-EDF7-4E21-86EA-B83C31561D8B}"/>
    <cellStyle name="EYnumber 3 4 3 4 7" xfId="42234" xr:uid="{F5D73DD9-3BD5-4DDF-B20C-3F195A7A1723}"/>
    <cellStyle name="EYnumber 3 4 3 4 8" xfId="16443" xr:uid="{61AB5A9C-D8D1-42BF-B754-86C62691A2ED}"/>
    <cellStyle name="EYnumber 3 4 3 5" xfId="2469" xr:uid="{7C045627-851D-4DD4-BBAD-D163FF707BBF}"/>
    <cellStyle name="EYnumber 3 4 3 5 2" xfId="9810" xr:uid="{811F0EE1-F5D9-4BE9-B8D4-B0EB378ACD06}"/>
    <cellStyle name="EYnumber 3 4 3 5 2 2" xfId="25415" xr:uid="{88478DC8-3E73-4C95-8CD8-DEAFB16FA3A9}"/>
    <cellStyle name="EYnumber 3 4 3 5 2 3" xfId="31494" xr:uid="{502289EE-B132-4551-A778-38F8D6EC661C}"/>
    <cellStyle name="EYnumber 3 4 3 5 2 4" xfId="37457" xr:uid="{7373F195-C3CF-4649-A1F0-A8DC20A0C67D}"/>
    <cellStyle name="EYnumber 3 4 3 5 2 5" xfId="17932" xr:uid="{F40C6CBD-06C2-4DD8-AE85-52E507D489A5}"/>
    <cellStyle name="EYnumber 3 4 3 5 3" xfId="11655" xr:uid="{9F094ED0-CA2E-41B7-AE92-01C41EA00650}"/>
    <cellStyle name="EYnumber 3 4 3 5 3 2" xfId="27260" xr:uid="{25F82B74-D49D-4707-9820-2E663251DAC5}"/>
    <cellStyle name="EYnumber 3 4 3 5 3 3" xfId="33301" xr:uid="{633EE5BF-347A-44BC-9250-E04298142F34}"/>
    <cellStyle name="EYnumber 3 4 3 5 3 4" xfId="39262" xr:uid="{2F774EC0-3385-4BA7-8E77-9A88A5AC8864}"/>
    <cellStyle name="EYnumber 3 4 3 5 3 5" xfId="19777" xr:uid="{2F0C771A-B47D-43ED-B07C-87D035B5DE69}"/>
    <cellStyle name="EYnumber 3 4 3 5 4" xfId="7402" xr:uid="{B5ED41B5-2287-42C5-8B34-54CA767652A2}"/>
    <cellStyle name="EYnumber 3 4 3 5 4 2" xfId="23014" xr:uid="{2B3CACA0-50C0-49EA-A3AE-4B810B562DE2}"/>
    <cellStyle name="EYnumber 3 4 3 5 5" xfId="29143" xr:uid="{C7ACB3CE-0A15-4983-8ABC-B1571E5C19C7}"/>
    <cellStyle name="EYnumber 3 4 3 5 6" xfId="35109" xr:uid="{F646C8FA-13F2-453F-B487-8360ED22D5CC}"/>
    <cellStyle name="EYnumber 3 4 3 5 7" xfId="43177" xr:uid="{AA37F69C-2C7E-418A-93CD-07212665E1BF}"/>
    <cellStyle name="EYnumber 3 4 3 5 8" xfId="15536" xr:uid="{36065496-DB0A-4AFC-B5AA-8A0FE74A661C}"/>
    <cellStyle name="EYnumber 3 4 3 6" xfId="3133" xr:uid="{5C6A50F3-B103-4695-A0AF-82C8DCE3429A}"/>
    <cellStyle name="EYnumber 3 4 3 6 2" xfId="10920" xr:uid="{D4E38464-AD27-435C-A086-A983FE027C00}"/>
    <cellStyle name="EYnumber 3 4 3 6 2 2" xfId="26525" xr:uid="{C442C084-F2EF-4364-9AD4-9F7BF6563E1C}"/>
    <cellStyle name="EYnumber 3 4 3 6 2 3" xfId="32596" xr:uid="{4004BC19-9C66-4CC4-8D8C-1707F3697D26}"/>
    <cellStyle name="EYnumber 3 4 3 6 2 4" xfId="38558" xr:uid="{D829045F-0874-4042-8F8D-7EB6567557B7}"/>
    <cellStyle name="EYnumber 3 4 3 6 2 5" xfId="19042" xr:uid="{9BBA3315-DE77-4E79-835F-DD60EAF7025C}"/>
    <cellStyle name="EYnumber 3 4 3 6 3" xfId="12765" xr:uid="{B4761978-A761-4A9C-83EF-0802106B9BFF}"/>
    <cellStyle name="EYnumber 3 4 3 6 3 2" xfId="28370" xr:uid="{DDF33BBB-F6B1-4605-B574-849C92D4745B}"/>
    <cellStyle name="EYnumber 3 4 3 6 3 3" xfId="34402" xr:uid="{62E578CF-FC93-4BDA-9A0F-B210BA1F98D6}"/>
    <cellStyle name="EYnumber 3 4 3 6 3 4" xfId="40363" xr:uid="{ECA3839B-01A6-4CB1-8A7A-AFD776030EFB}"/>
    <cellStyle name="EYnumber 3 4 3 6 3 5" xfId="20887" xr:uid="{2B2091AB-A5B4-44EE-932B-E08D9F7BA72F}"/>
    <cellStyle name="EYnumber 3 4 3 6 4" xfId="8513" xr:uid="{670CF775-EFBC-46FC-9E7D-912EB02F97E4}"/>
    <cellStyle name="EYnumber 3 4 3 6 4 2" xfId="24125" xr:uid="{725B8D42-7338-4F81-B86D-7B92FC5AEADA}"/>
    <cellStyle name="EYnumber 3 4 3 6 5" xfId="30245" xr:uid="{3D9A7499-F8B9-4FAF-A792-E243179DBF17}"/>
    <cellStyle name="EYnumber 3 4 3 6 6" xfId="36210" xr:uid="{2578C930-3256-44C8-BC9C-D72E93520F41}"/>
    <cellStyle name="EYnumber 3 4 3 6 7" xfId="43449" xr:uid="{2AFA9662-F222-4D66-BF3C-6879FC848D04}"/>
    <cellStyle name="EYnumber 3 4 3 6 8" xfId="16646" xr:uid="{6A662FC9-D0EF-4DCF-B644-66247EC54A05}"/>
    <cellStyle name="EYnumber 3 4 3 7" xfId="1607" xr:uid="{FD45BB67-EDD2-4633-9A70-1CFAEFA32E57}"/>
    <cellStyle name="EYnumber 3 4 3 7 2" xfId="9227" xr:uid="{A8B30516-1121-4993-983B-4833B13EF110}"/>
    <cellStyle name="EYnumber 3 4 3 7 2 2" xfId="24832" xr:uid="{B6C71871-B85D-4A33-91BD-06704EAD8EB4}"/>
    <cellStyle name="EYnumber 3 4 3 7 3" xfId="30926" xr:uid="{F3C74222-6A44-4B92-9AC7-0631A8D960D8}"/>
    <cellStyle name="EYnumber 3 4 3 7 4" xfId="36889" xr:uid="{529DB6A5-DC5E-4857-9F6C-93BC110A2207}"/>
    <cellStyle name="EYnumber 3 4 3 7 5" xfId="17351" xr:uid="{F7E94E47-E273-40FB-B616-04179C1123F1}"/>
    <cellStyle name="EYnumber 3 4 3 8" xfId="5802" xr:uid="{2C4B4A94-6DD1-43ED-B366-48D363876552}"/>
    <cellStyle name="EYnumber 3 4 3 8 2" xfId="22173" xr:uid="{6A0096DD-82CD-4FC3-B477-A49302CEA0A6}"/>
    <cellStyle name="EYnumber 3 4 3 9" xfId="22547" xr:uid="{4611F3E9-9503-4678-AD4F-70D0D8731BFE}"/>
    <cellStyle name="EYnumber 3 4 4" xfId="442" xr:uid="{C8E48E32-BE99-488C-956D-113E8D2977F1}"/>
    <cellStyle name="EYnumber 3 4 4 10" xfId="22503" xr:uid="{6533349E-21A7-4BAC-981C-3B61C80C347F}"/>
    <cellStyle name="EYnumber 3 4 4 11" xfId="22622" xr:uid="{2FF93636-8FC8-47FB-958E-C24409EC042B}"/>
    <cellStyle name="EYnumber 3 4 4 12" xfId="41333" xr:uid="{468A3417-97E1-4C3F-9913-E8E334DAAD59}"/>
    <cellStyle name="EYnumber 3 4 4 13" xfId="15112" xr:uid="{170E7E55-C59A-4C1A-9D5F-485182A2DD22}"/>
    <cellStyle name="EYnumber 3 4 4 2" xfId="1396" xr:uid="{F57291C2-D849-48D6-B041-8B6347B3B868}"/>
    <cellStyle name="EYnumber 3 4 4 2 2" xfId="10434" xr:uid="{4987CA35-E5C0-4B5B-A0E4-3DB5690CC348}"/>
    <cellStyle name="EYnumber 3 4 4 2 2 2" xfId="26039" xr:uid="{7A82A82C-B6F9-4238-AA20-8017C976AFE1}"/>
    <cellStyle name="EYnumber 3 4 4 2 2 3" xfId="32114" xr:uid="{4916BD56-6D0F-409A-A328-2C1ACDC971AB}"/>
    <cellStyle name="EYnumber 3 4 4 2 2 4" xfId="38077" xr:uid="{12C8B246-A234-4CA3-A19B-C9521851F953}"/>
    <cellStyle name="EYnumber 3 4 4 2 2 5" xfId="44101" xr:uid="{5987DCB7-4946-4D30-977B-4E3658710C51}"/>
    <cellStyle name="EYnumber 3 4 4 2 2 6" xfId="18556" xr:uid="{40BFF83D-FFD8-4686-BD11-8F0D0BA75ADF}"/>
    <cellStyle name="EYnumber 3 4 4 2 3" xfId="12279" xr:uid="{BD71E222-DB73-46D7-9A3A-A3A4D7E1B55D}"/>
    <cellStyle name="EYnumber 3 4 4 2 3 2" xfId="27884" xr:uid="{60F755C1-827F-476B-B753-EF7BFE351D98}"/>
    <cellStyle name="EYnumber 3 4 4 2 3 3" xfId="33921" xr:uid="{0046C5F6-0FBE-4C1D-8BE6-77650CDB89C3}"/>
    <cellStyle name="EYnumber 3 4 4 2 3 4" xfId="39882" xr:uid="{567E4095-11D6-48AF-A03E-3E8A68EFFC84}"/>
    <cellStyle name="EYnumber 3 4 4 2 3 5" xfId="45206" xr:uid="{EDB39CF6-D19B-4F7F-8162-D5CA27A2775A}"/>
    <cellStyle name="EYnumber 3 4 4 2 3 6" xfId="20401" xr:uid="{42FFF353-5987-4411-AA9B-AF70A8EE4C5C}"/>
    <cellStyle name="EYnumber 3 4 4 2 4" xfId="8027" xr:uid="{96AAC508-E811-4722-8EC0-3DF88779BDE4}"/>
    <cellStyle name="EYnumber 3 4 4 2 4 2" xfId="23639" xr:uid="{E19562D8-8AE7-40CB-BB93-E0F92D7ACA34}"/>
    <cellStyle name="EYnumber 3 4 4 2 5" xfId="29763" xr:uid="{0D22D995-4A98-4BEB-8188-927A80B0F983}"/>
    <cellStyle name="EYnumber 3 4 4 2 6" xfId="35729" xr:uid="{4F957793-6D10-46BC-BA6F-9548E0B2BA96}"/>
    <cellStyle name="EYnumber 3 4 4 2 7" xfId="42041" xr:uid="{543FFD18-6BF6-4D10-926C-2DDBB97A3EA1}"/>
    <cellStyle name="EYnumber 3 4 4 2 8" xfId="16160" xr:uid="{20E4050A-4DED-4AF5-B6BD-1A1E30960390}"/>
    <cellStyle name="EYnumber 3 4 4 3" xfId="1954" xr:uid="{0AF82371-9333-4840-9230-89875F40029B}"/>
    <cellStyle name="EYnumber 3 4 4 3 2" xfId="10675" xr:uid="{559009A1-FC26-44A1-9E28-91D20A09513A}"/>
    <cellStyle name="EYnumber 3 4 4 3 2 2" xfId="26280" xr:uid="{AEEFB3A2-6E8D-42E5-9717-BD687E6D1D58}"/>
    <cellStyle name="EYnumber 3 4 4 3 2 3" xfId="32353" xr:uid="{8668D221-5FC3-46AA-9777-EBB77819E8AE}"/>
    <cellStyle name="EYnumber 3 4 4 3 2 4" xfId="38316" xr:uid="{06AD3188-04D9-4922-973A-BB947C0290E9}"/>
    <cellStyle name="EYnumber 3 4 4 3 2 5" xfId="43805" xr:uid="{957E378D-D7FC-406B-8A5E-A77200EDA665}"/>
    <cellStyle name="EYnumber 3 4 4 3 2 6" xfId="18797" xr:uid="{BE2FBC13-E879-4CF4-AE3F-FFB6D303944A}"/>
    <cellStyle name="EYnumber 3 4 4 3 3" xfId="12520" xr:uid="{765C56CE-8E56-428B-AB1B-28EFC34447B9}"/>
    <cellStyle name="EYnumber 3 4 4 3 3 2" xfId="28125" xr:uid="{71C7AF15-0EEA-4AA1-BFC1-4F86835363F0}"/>
    <cellStyle name="EYnumber 3 4 4 3 3 3" xfId="34160" xr:uid="{BFB90954-57B1-4FBA-8580-A3939DBB99E2}"/>
    <cellStyle name="EYnumber 3 4 4 3 3 4" xfId="40121" xr:uid="{02410569-D28A-489A-B7D7-86CB482E20DB}"/>
    <cellStyle name="EYnumber 3 4 4 3 3 5" xfId="44910" xr:uid="{7BA49A2A-1352-4846-B1E0-8BDF531C556D}"/>
    <cellStyle name="EYnumber 3 4 4 3 3 6" xfId="20642" xr:uid="{CF8F42AE-5B37-4678-B2DA-A99AD96D56E7}"/>
    <cellStyle name="EYnumber 3 4 4 3 4" xfId="8268" xr:uid="{DFBD15C6-3B24-4AEB-BF4B-3C1B80D91B10}"/>
    <cellStyle name="EYnumber 3 4 4 3 4 2" xfId="23880" xr:uid="{3883D62A-149A-4807-99C4-B2E3D5916235}"/>
    <cellStyle name="EYnumber 3 4 4 3 5" xfId="30002" xr:uid="{9DF059E4-78EE-4BAB-88AA-6C1FCA8B1E9F}"/>
    <cellStyle name="EYnumber 3 4 4 3 6" xfId="35968" xr:uid="{F71C0EA8-6C70-411E-A945-126199BD4F09}"/>
    <cellStyle name="EYnumber 3 4 4 3 7" xfId="41745" xr:uid="{FAFE37F2-1570-45A1-B423-A8A46BE80A21}"/>
    <cellStyle name="EYnumber 3 4 4 3 8" xfId="16401" xr:uid="{DE2B8418-901E-4904-BB6E-0950088710EA}"/>
    <cellStyle name="EYnumber 3 4 4 4" xfId="2163" xr:uid="{F0F9C0F2-48CC-4CD8-A810-6D5D0398BCD0}"/>
    <cellStyle name="EYnumber 3 4 4 4 2" xfId="10785" xr:uid="{57E54319-9F8F-4418-B4ED-575A9149064D}"/>
    <cellStyle name="EYnumber 3 4 4 4 2 2" xfId="26390" xr:uid="{DAB44A49-C049-4226-BF07-497C99A0D1BF}"/>
    <cellStyle name="EYnumber 3 4 4 4 2 3" xfId="32462" xr:uid="{C7381770-2526-41DA-9165-D02EB5B9A4C6}"/>
    <cellStyle name="EYnumber 3 4 4 4 2 4" xfId="38425" xr:uid="{0E7C8695-EDF1-440B-A033-0AA0AEC7FDD2}"/>
    <cellStyle name="EYnumber 3 4 4 4 2 5" xfId="43894" xr:uid="{E5C56EC9-2910-446B-B2D4-AE1767AF6CF4}"/>
    <cellStyle name="EYnumber 3 4 4 4 2 6" xfId="18907" xr:uid="{AAF7ED97-DE43-433B-A88D-71FC34E4CC1E}"/>
    <cellStyle name="EYnumber 3 4 4 4 3" xfId="12630" xr:uid="{02DF8C4D-B8BE-4237-A8C9-D6DCBE13192A}"/>
    <cellStyle name="EYnumber 3 4 4 4 3 2" xfId="28235" xr:uid="{F3A1A5D4-F63C-4E1A-88B5-A0F23FE4FD86}"/>
    <cellStyle name="EYnumber 3 4 4 4 3 3" xfId="34269" xr:uid="{FEBACB28-1489-4D6D-BB05-B30D0E22A106}"/>
    <cellStyle name="EYnumber 3 4 4 4 3 4" xfId="40230" xr:uid="{7F3D6237-93FB-465E-AAD7-7F03AFD44045}"/>
    <cellStyle name="EYnumber 3 4 4 4 3 5" xfId="44999" xr:uid="{09B01A2B-227D-40A8-A061-103ED0E23035}"/>
    <cellStyle name="EYnumber 3 4 4 4 3 6" xfId="20752" xr:uid="{976F9AC2-C745-476B-B6EF-53E5ACF19678}"/>
    <cellStyle name="EYnumber 3 4 4 4 4" xfId="8378" xr:uid="{749AE615-EF23-4047-90E0-1FD7F07A517A}"/>
    <cellStyle name="EYnumber 3 4 4 4 4 2" xfId="23990" xr:uid="{0EDFDC8D-2051-44CB-A4B4-970ADE9D72F4}"/>
    <cellStyle name="EYnumber 3 4 4 4 5" xfId="30111" xr:uid="{7B7C0301-CAE7-41FE-A29D-1F766F2057BD}"/>
    <cellStyle name="EYnumber 3 4 4 4 6" xfId="36077" xr:uid="{83F11FB4-622E-4435-A528-E21A906A5522}"/>
    <cellStyle name="EYnumber 3 4 4 4 7" xfId="41834" xr:uid="{A37E8E12-5F96-490C-99BE-80661A4C0D83}"/>
    <cellStyle name="EYnumber 3 4 4 4 8" xfId="16511" xr:uid="{06E58346-70B7-4589-AB68-3F5576FFE3CC}"/>
    <cellStyle name="EYnumber 3 4 4 5" xfId="2381" xr:uid="{B205D29C-C0C0-4375-BFBD-1484C28721AE}"/>
    <cellStyle name="EYnumber 3 4 4 5 2" xfId="10088" xr:uid="{469C6F7E-110C-49E7-B39D-C77CE24F6180}"/>
    <cellStyle name="EYnumber 3 4 4 5 2 2" xfId="25693" xr:uid="{50ECDD29-DF38-4BB2-8E70-9094B096FE3B}"/>
    <cellStyle name="EYnumber 3 4 4 5 2 3" xfId="31771" xr:uid="{702D8539-AC7D-4ABE-B1D6-0C9074914C44}"/>
    <cellStyle name="EYnumber 3 4 4 5 2 4" xfId="37734" xr:uid="{1C19E5A1-A4BD-451C-99AC-87FFB2F3BF34}"/>
    <cellStyle name="EYnumber 3 4 4 5 2 5" xfId="18210" xr:uid="{472FC461-9C69-4797-BD5B-5175133A3F59}"/>
    <cellStyle name="EYnumber 3 4 4 5 3" xfId="11933" xr:uid="{AA91B11A-C2BB-44C1-9C11-91FE929BF9A7}"/>
    <cellStyle name="EYnumber 3 4 4 5 3 2" xfId="27538" xr:uid="{1D8D2D45-A622-481B-B916-FD0CDC625184}"/>
    <cellStyle name="EYnumber 3 4 4 5 3 3" xfId="33578" xr:uid="{12910B49-E4C9-442E-929B-B15E262EC64E}"/>
    <cellStyle name="EYnumber 3 4 4 5 3 4" xfId="39539" xr:uid="{DD039F6D-648A-45BA-90B9-D5DDCEBA7170}"/>
    <cellStyle name="EYnumber 3 4 4 5 3 5" xfId="20055" xr:uid="{A90C5741-CA5B-434C-87C5-1C7963B08D73}"/>
    <cellStyle name="EYnumber 3 4 4 5 4" xfId="7680" xr:uid="{D2FCFF34-D2BA-4A90-B359-F73A7AE0FA86}"/>
    <cellStyle name="EYnumber 3 4 4 5 4 2" xfId="23292" xr:uid="{63EE6CD6-F0B0-44CE-B303-1B3B16144253}"/>
    <cellStyle name="EYnumber 3 4 4 5 5" xfId="29420" xr:uid="{179F97E6-4D26-45C7-9E17-7CB3EA177156}"/>
    <cellStyle name="EYnumber 3 4 4 5 6" xfId="35386" xr:uid="{18C06CB8-0EE6-4546-AC24-BD9E62A9FD5C}"/>
    <cellStyle name="EYnumber 3 4 4 5 7" xfId="43259" xr:uid="{CE605494-03B4-4211-A1F8-B7F4DB878D09}"/>
    <cellStyle name="EYnumber 3 4 4 5 8" xfId="15814" xr:uid="{A0EDE5BF-CF52-4909-A5D1-50EC6BCEFC99}"/>
    <cellStyle name="EYnumber 3 4 4 6" xfId="2701" xr:uid="{329EB4D6-B64C-44E6-8C4D-B8A0F9825DBD}"/>
    <cellStyle name="EYnumber 3 4 4 6 2" xfId="9317" xr:uid="{646EB6C9-C27D-490E-A01F-D72B03DADDFB}"/>
    <cellStyle name="EYnumber 3 4 4 6 2 2" xfId="24922" xr:uid="{D45878D5-C4A5-4B88-A903-E31B3C197AC2}"/>
    <cellStyle name="EYnumber 3 4 4 6 3" xfId="31015" xr:uid="{74BC6A31-1708-47EC-B601-6F7314E6348F}"/>
    <cellStyle name="EYnumber 3 4 4 6 4" xfId="36978" xr:uid="{D99401E2-F5B8-4298-A910-6E36DB1580C0}"/>
    <cellStyle name="EYnumber 3 4 4 6 5" xfId="42658" xr:uid="{A9F90B9B-37C8-48A3-AB97-4C09B33597BA}"/>
    <cellStyle name="EYnumber 3 4 4 6 6" xfId="17441" xr:uid="{65395BAF-855F-4404-9648-F437DD512F9B}"/>
    <cellStyle name="EYnumber 3 4 4 7" xfId="3332" xr:uid="{A26070B9-A1A9-4610-82B5-62515C27A160}"/>
    <cellStyle name="EYnumber 3 4 4 7 2" xfId="9182" xr:uid="{9B73AB59-4118-4CBF-8A35-1E5674419CEA}"/>
    <cellStyle name="EYnumber 3 4 4 7 2 2" xfId="24787" xr:uid="{F88299F9-05C0-44A0-BDD4-5D3DE66C38B9}"/>
    <cellStyle name="EYnumber 3 4 4 7 3" xfId="30881" xr:uid="{7B826130-FF6D-4F33-91A5-4D43776E0FE5}"/>
    <cellStyle name="EYnumber 3 4 4 7 4" xfId="36844" xr:uid="{46B86C74-2D3B-453B-9BE2-2110E4C5C85D}"/>
    <cellStyle name="EYnumber 3 4 4 7 5" xfId="17306" xr:uid="{A1DECC1F-4130-4028-BF1D-464C37D60A7B}"/>
    <cellStyle name="EYnumber 3 4 4 8" xfId="5912" xr:uid="{8EE2F20F-A94A-4B2E-9BBD-C8A96CF20DC9}"/>
    <cellStyle name="EYnumber 3 4 4 8 2" xfId="21447" xr:uid="{679B9688-2584-4AAE-8D50-71C9A43C27CB}"/>
    <cellStyle name="EYnumber 3 4 4 9" xfId="22271" xr:uid="{772505AB-0E30-4F14-BFDE-6885AAEC9E8D}"/>
    <cellStyle name="EYnumber 3 4 5" xfId="1125" xr:uid="{DBE92F78-3DA1-4A87-8D39-D182131885C2}"/>
    <cellStyle name="EYnumber 3 4 5 2" xfId="9757" xr:uid="{45E34378-5B9B-46B3-AD52-B27558D82768}"/>
    <cellStyle name="EYnumber 3 4 5 2 2" xfId="25362" xr:uid="{26402C40-C136-4757-A8CE-66433253B264}"/>
    <cellStyle name="EYnumber 3 4 5 2 3" xfId="31441" xr:uid="{EAEED95F-878C-4B24-90FA-693893531ECF}"/>
    <cellStyle name="EYnumber 3 4 5 2 4" xfId="37404" xr:uid="{C563D058-B75F-464F-8800-AE72EC438384}"/>
    <cellStyle name="EYnumber 3 4 5 2 5" xfId="43683" xr:uid="{E2BE58D2-3AAD-4526-946E-7DC1EE19407B}"/>
    <cellStyle name="EYnumber 3 4 5 2 6" xfId="17879" xr:uid="{0B813FF3-B51E-481E-9C8A-8E674874D62E}"/>
    <cellStyle name="EYnumber 3 4 5 3" xfId="11602" xr:uid="{FCE0F62D-14E6-42A2-A110-9C03FCD8C8FA}"/>
    <cellStyle name="EYnumber 3 4 5 3 2" xfId="27207" xr:uid="{6E40F1BC-84B6-4EE2-9630-BB40E1332433}"/>
    <cellStyle name="EYnumber 3 4 5 3 3" xfId="33248" xr:uid="{5C441897-BDCF-4DE2-AE17-1E812DB7FAC7}"/>
    <cellStyle name="EYnumber 3 4 5 3 4" xfId="39209" xr:uid="{1DF459D8-FCFE-44B0-9FB5-685D5451EE82}"/>
    <cellStyle name="EYnumber 3 4 5 3 5" xfId="44788" xr:uid="{2CD2552E-DB1C-4E1E-9BEF-714507F7CD95}"/>
    <cellStyle name="EYnumber 3 4 5 3 6" xfId="19724" xr:uid="{3B9AC489-BEFB-4580-904C-D6EEDD4E01D4}"/>
    <cellStyle name="EYnumber 3 4 5 4" xfId="7349" xr:uid="{3A7E9391-D6EF-4C16-B3C5-C9655D620A97}"/>
    <cellStyle name="EYnumber 3 4 5 4 2" xfId="22961" xr:uid="{8670CFA7-BC59-43F0-A8F3-78EDE71698B7}"/>
    <cellStyle name="EYnumber 3 4 5 5" xfId="29090" xr:uid="{EFD1099E-4576-4C67-A98A-0EC28AF2C690}"/>
    <cellStyle name="EYnumber 3 4 5 6" xfId="35056" xr:uid="{7A92CFB7-14D3-45E7-964C-8A6364F40F81}"/>
    <cellStyle name="EYnumber 3 4 5 7" xfId="41623" xr:uid="{251F0024-3223-4EF7-96AD-D035274EBB3D}"/>
    <cellStyle name="EYnumber 3 4 5 8" xfId="15483" xr:uid="{80F57D1D-DA35-458C-8F01-7018DE5FBE4B}"/>
    <cellStyle name="EYnumber 3 4 6" xfId="1724" xr:uid="{879E923D-B3FD-4FBB-A768-3FAD9ACD8308}"/>
    <cellStyle name="EYnumber 3 4 6 2" xfId="9716" xr:uid="{0D7BE04D-F02C-4DDB-9352-D40D4A042F67}"/>
    <cellStyle name="EYnumber 3 4 6 2 2" xfId="25321" xr:uid="{6A7D8C20-F44E-44B6-9410-0FEF0B9C57F9}"/>
    <cellStyle name="EYnumber 3 4 6 2 3" xfId="31401" xr:uid="{2A5896FE-3344-4AC8-9ABF-18D05AEE2871}"/>
    <cellStyle name="EYnumber 3 4 6 2 4" xfId="37364" xr:uid="{D710C030-F557-4D42-829C-427E255BD6B2}"/>
    <cellStyle name="EYnumber 3 4 6 2 5" xfId="44402" xr:uid="{94619AE3-A4F9-498E-8A5E-A379A5C215BD}"/>
    <cellStyle name="EYnumber 3 4 6 2 6" xfId="17839" xr:uid="{8C32109D-C8A6-46B8-B043-AB41F071D934}"/>
    <cellStyle name="EYnumber 3 4 6 3" xfId="11562" xr:uid="{04B78DC7-6052-4F13-94BD-A42F7439E522}"/>
    <cellStyle name="EYnumber 3 4 6 3 2" xfId="27167" xr:uid="{2C1434CE-DE24-4626-9CCF-C1AD07D2A930}"/>
    <cellStyle name="EYnumber 3 4 6 3 3" xfId="33208" xr:uid="{83D79528-3911-4E75-8231-6C3002D9863B}"/>
    <cellStyle name="EYnumber 3 4 6 3 4" xfId="39169" xr:uid="{25E5E6B8-D571-4C3C-B956-61BD305E5195}"/>
    <cellStyle name="EYnumber 3 4 6 3 5" xfId="45507" xr:uid="{39B6DC0F-7008-4AB3-BE71-9AF684ACB20C}"/>
    <cellStyle name="EYnumber 3 4 6 3 6" xfId="19684" xr:uid="{5A7CA2B2-7CC1-4C66-9190-D6396583D8F3}"/>
    <cellStyle name="EYnumber 3 4 6 4" xfId="7308" xr:uid="{ED83A0BB-299F-4329-AB5C-DAA38886A816}"/>
    <cellStyle name="EYnumber 3 4 6 4 2" xfId="22920" xr:uid="{30412E19-CD1F-4A2B-86A9-EF39BE834321}"/>
    <cellStyle name="EYnumber 3 4 6 5" xfId="29050" xr:uid="{DC1845D4-2A7C-4E24-8F08-FAC32EC24308}"/>
    <cellStyle name="EYnumber 3 4 6 6" xfId="35016" xr:uid="{3589B536-3538-4EC9-8751-5912BC4990F5}"/>
    <cellStyle name="EYnumber 3 4 6 7" xfId="42342" xr:uid="{343C34F2-626D-4C4A-9320-FCF8DF99569F}"/>
    <cellStyle name="EYnumber 3 4 6 8" xfId="15443" xr:uid="{1009F771-EECA-4923-AA04-58ED27A06C19}"/>
    <cellStyle name="EYnumber 3 4 7" xfId="2347" xr:uid="{5C9012CD-B427-4430-9ADD-752175DCB170}"/>
    <cellStyle name="EYnumber 3 4 7 2" xfId="11067" xr:uid="{CEA63AA9-F339-42F6-A1A5-F93F7F31167F}"/>
    <cellStyle name="EYnumber 3 4 7 2 2" xfId="26672" xr:uid="{B6F76C0F-E4F1-4A07-8BB3-10F18A6E12A1}"/>
    <cellStyle name="EYnumber 3 4 7 2 3" xfId="32737" xr:uid="{610C0729-801C-4265-8EF4-BE9FE0CBB5FA}"/>
    <cellStyle name="EYnumber 3 4 7 2 4" xfId="38699" xr:uid="{8BA36515-38C5-4BF5-A79B-3AF55FF12BA0}"/>
    <cellStyle name="EYnumber 3 4 7 2 5" xfId="19189" xr:uid="{DA04A94F-DC65-4E0A-8EB1-2F4BD97F8AF0}"/>
    <cellStyle name="EYnumber 3 4 7 3" xfId="12912" xr:uid="{A7A103CC-0F6B-4D23-899D-89BF7FD6EA01}"/>
    <cellStyle name="EYnumber 3 4 7 3 2" xfId="28517" xr:uid="{F295D8F6-A043-4B01-ABFD-E7C9425AB5CE}"/>
    <cellStyle name="EYnumber 3 4 7 3 3" xfId="34543" xr:uid="{CBC62901-3855-4DE8-93C8-D5315D9BCE51}"/>
    <cellStyle name="EYnumber 3 4 7 3 4" xfId="40504" xr:uid="{10083DBB-B89B-4D10-8943-799437719A35}"/>
    <cellStyle name="EYnumber 3 4 7 3 5" xfId="21034" xr:uid="{D99A313B-8C94-4BF6-B2E1-75FCCB43D131}"/>
    <cellStyle name="EYnumber 3 4 7 4" xfId="8661" xr:uid="{3ABF52B6-7CD1-46A7-8A1A-003B887D8706}"/>
    <cellStyle name="EYnumber 3 4 7 4 2" xfId="24273" xr:uid="{D5C23F4F-4484-4FF1-B28B-1B187AE6E099}"/>
    <cellStyle name="EYnumber 3 4 7 5" xfId="30386" xr:uid="{FD49884A-9BEF-4AF5-9B58-F973703E8BBA}"/>
    <cellStyle name="EYnumber 3 4 7 6" xfId="36351" xr:uid="{B0AA3B59-6164-43DE-8889-31F093AB46AF}"/>
    <cellStyle name="EYnumber 3 4 7 7" xfId="42704" xr:uid="{6D6F1CB8-61BD-4656-8E9C-CF292FEA933B}"/>
    <cellStyle name="EYnumber 3 4 7 8" xfId="16793" xr:uid="{0A6B2F66-67CB-4950-AB64-505B6CCD9189}"/>
    <cellStyle name="EYnumber 3 4 8" xfId="2627" xr:uid="{DC277BCA-9043-4B9B-93AD-1956436B0D85}"/>
    <cellStyle name="EYnumber 3 4 8 2" xfId="11220" xr:uid="{E41C7527-4EEF-4465-A0DF-45C681C66786}"/>
    <cellStyle name="EYnumber 3 4 8 2 2" xfId="26825" xr:uid="{0BA420F0-F4F5-456A-83A4-7C3EF717F75E}"/>
    <cellStyle name="EYnumber 3 4 8 2 3" xfId="32881" xr:uid="{C8EB1ED5-F28A-4BD4-BC2E-9E7DA68B0E7C}"/>
    <cellStyle name="EYnumber 3 4 8 2 4" xfId="38843" xr:uid="{39D62FFA-092E-46E7-BF17-0EED32303D13}"/>
    <cellStyle name="EYnumber 3 4 8 2 5" xfId="19342" xr:uid="{36F21D7B-843D-4AF3-A9E8-4E111766CF6C}"/>
    <cellStyle name="EYnumber 3 4 8 3" xfId="13065" xr:uid="{7D6FBA39-DDE6-4146-A05D-056D4CD035BA}"/>
    <cellStyle name="EYnumber 3 4 8 3 2" xfId="28670" xr:uid="{0470FF64-873B-40D3-B87A-92092970E9C9}"/>
    <cellStyle name="EYnumber 3 4 8 3 3" xfId="34687" xr:uid="{E730A1F6-7D83-4DA6-A5F1-19EC7650C089}"/>
    <cellStyle name="EYnumber 3 4 8 3 4" xfId="40648" xr:uid="{6C777AC4-F9F8-48D4-9F15-BC009F11D2F7}"/>
    <cellStyle name="EYnumber 3 4 8 3 5" xfId="21187" xr:uid="{EB6F7BD7-A1B9-4613-A887-7857462BB7A6}"/>
    <cellStyle name="EYnumber 3 4 8 4" xfId="8814" xr:uid="{1B22FA5B-7C29-491F-8DF8-D1FB17B4AC39}"/>
    <cellStyle name="EYnumber 3 4 8 4 2" xfId="24426" xr:uid="{E37689F0-5934-40BB-A77D-AAAB568D56C6}"/>
    <cellStyle name="EYnumber 3 4 8 5" xfId="30530" xr:uid="{5570C813-716D-44A4-AA0A-B4F0C98034E2}"/>
    <cellStyle name="EYnumber 3 4 8 6" xfId="36495" xr:uid="{4B14C034-DCEF-42E3-AF6E-37204EBD9720}"/>
    <cellStyle name="EYnumber 3 4 8 7" xfId="43528" xr:uid="{D3326EF2-11BE-4B86-9C21-F6825333C8D0}"/>
    <cellStyle name="EYnumber 3 4 8 8" xfId="16946" xr:uid="{8DC36C23-8F01-4B47-862C-6B4585414E5A}"/>
    <cellStyle name="EYnumber 3 4 9" xfId="2682" xr:uid="{F113BE18-813A-4769-B5A6-06AEBA28E5BF}"/>
    <cellStyle name="EYnumber 3 4 9 2" xfId="9072" xr:uid="{2D16467B-E289-4FA4-9148-188628624A48}"/>
    <cellStyle name="EYnumber 3 4 9 2 2" xfId="24677" xr:uid="{847F4AD8-8BE8-4D70-A1F5-FE3C70E806B5}"/>
    <cellStyle name="EYnumber 3 4 9 3" xfId="30771" xr:uid="{567C37B6-E045-4258-94E7-B27DA42C19A4}"/>
    <cellStyle name="EYnumber 3 4 9 4" xfId="36734" xr:uid="{CA112CD9-4BE8-4304-A052-1CBBF6F469DA}"/>
    <cellStyle name="EYnumber 3 4 9 5" xfId="17196" xr:uid="{C5B57AA3-9890-43BE-94B3-BA2805BA0A35}"/>
    <cellStyle name="EYnumber 3 5" xfId="261" xr:uid="{B0206855-A45A-46CB-833E-3AC29E1ED6CF}"/>
    <cellStyle name="EYnumber 3 5 10" xfId="3612" xr:uid="{056790F6-D6CB-4D7D-B39F-26E7A990F93E}"/>
    <cellStyle name="EYnumber 3 5 10 2" xfId="21764" xr:uid="{1598C6FD-40C0-4DAE-8E58-1B409DAFFBC9}"/>
    <cellStyle name="EYnumber 3 5 11" xfId="21711" xr:uid="{F8279853-39B7-4AD0-BE14-E207E3CF2F6D}"/>
    <cellStyle name="EYnumber 3 5 12" xfId="28943" xr:uid="{6BC4844C-7D63-411E-A07A-09DFBB092461}"/>
    <cellStyle name="EYnumber 3 5 13" xfId="41188" xr:uid="{C1785D28-95A7-4771-99A5-EFB37A1C26A1}"/>
    <cellStyle name="EYnumber 3 5 14" xfId="14962" xr:uid="{7A2B6E6A-FB79-4E1C-9948-303CF7283CAB}"/>
    <cellStyle name="EYnumber 3 5 2" xfId="1171" xr:uid="{CE0EDF8B-C113-4C50-A794-207C3F312C05}"/>
    <cellStyle name="EYnumber 3 5 2 10" xfId="21792" xr:uid="{C1580D98-0593-42BE-A82E-251044FC986D}"/>
    <cellStyle name="EYnumber 3 5 2 11" xfId="41239" xr:uid="{24DA49A6-EA70-46D5-A83C-CA6B4E9321F7}"/>
    <cellStyle name="EYnumber 3 5 2 12" xfId="15015" xr:uid="{9C87FB8C-2886-4611-967E-FD1D5CA1DB04}"/>
    <cellStyle name="EYnumber 3 5 2 2" xfId="5969" xr:uid="{1E5DA374-97B0-4BC2-A5DF-61ACC13E617C}"/>
    <cellStyle name="EYnumber 3 5 2 2 10" xfId="21856" xr:uid="{E8CB68E2-0FF4-43BB-8413-3AA94727C89D}"/>
    <cellStyle name="EYnumber 3 5 2 2 11" xfId="22641" xr:uid="{20DB5783-D1F8-44C7-BAE1-03D6B0422666}"/>
    <cellStyle name="EYnumber 3 5 2 2 12" xfId="41390" xr:uid="{B3D05FB2-51E6-4CD7-BC03-8A9DAACB170E}"/>
    <cellStyle name="EYnumber 3 5 2 2 13" xfId="15169" xr:uid="{8112A8DF-EA37-47D9-BC37-D07CE45146AA}"/>
    <cellStyle name="EYnumber 3 5 2 2 2" xfId="8084" xr:uid="{ADD83933-0A1C-4ADA-9807-6B89FA36B95F}"/>
    <cellStyle name="EYnumber 3 5 2 2 2 2" xfId="10491" xr:uid="{51E24594-880A-40A8-87D7-BDC4FCAE6C91}"/>
    <cellStyle name="EYnumber 3 5 2 2 2 2 2" xfId="26096" xr:uid="{9C1DD599-2BBC-4D48-A72D-D06FEA29BADD}"/>
    <cellStyle name="EYnumber 3 5 2 2 2 2 3" xfId="32171" xr:uid="{B9FECC08-AD82-4A98-AAC5-CF7E0C1EED02}"/>
    <cellStyle name="EYnumber 3 5 2 2 2 2 4" xfId="38134" xr:uid="{0BE7A4A5-6535-42B1-AF2E-AA8E70C51C50}"/>
    <cellStyle name="EYnumber 3 5 2 2 2 2 5" xfId="44158" xr:uid="{2531DEDC-632E-4CE7-B4BC-1F8234822C35}"/>
    <cellStyle name="EYnumber 3 5 2 2 2 2 6" xfId="18613" xr:uid="{AC8E0A3F-06B3-47C8-AAE7-C0A8EF0439E3}"/>
    <cellStyle name="EYnumber 3 5 2 2 2 3" xfId="12336" xr:uid="{37F955E3-EB5C-4391-9978-199E4CD8455C}"/>
    <cellStyle name="EYnumber 3 5 2 2 2 3 2" xfId="27941" xr:uid="{AE3CA10E-E6C4-4303-AFB3-30C160172204}"/>
    <cellStyle name="EYnumber 3 5 2 2 2 3 3" xfId="33978" xr:uid="{81E5FEA8-4CD3-4755-B5FD-7CFFB8A86A33}"/>
    <cellStyle name="EYnumber 3 5 2 2 2 3 4" xfId="39939" xr:uid="{D9E55100-33A3-42D7-9493-9212B4C85392}"/>
    <cellStyle name="EYnumber 3 5 2 2 2 3 5" xfId="45263" xr:uid="{E0445533-BFAE-4F80-9C70-2D5ECCD88661}"/>
    <cellStyle name="EYnumber 3 5 2 2 2 3 6" xfId="20458" xr:uid="{BE6D538C-95C0-4D90-9704-CDE19DA279F1}"/>
    <cellStyle name="EYnumber 3 5 2 2 2 4" xfId="23696" xr:uid="{86C623C9-CBC2-476D-AA23-24046DF5E997}"/>
    <cellStyle name="EYnumber 3 5 2 2 2 5" xfId="29820" xr:uid="{3EED6CB2-CC66-44A0-B853-4C7DF286D294}"/>
    <cellStyle name="EYnumber 3 5 2 2 2 6" xfId="35786" xr:uid="{A2882BE6-4C5B-4C44-B037-D5063E28DAAB}"/>
    <cellStyle name="EYnumber 3 5 2 2 2 7" xfId="42098" xr:uid="{07501BCA-0745-49BB-9885-9582522226E0}"/>
    <cellStyle name="EYnumber 3 5 2 2 2 8" xfId="16217" xr:uid="{67C1B9F5-C339-4FE8-8136-2EAB4943CC64}"/>
    <cellStyle name="EYnumber 3 5 2 2 3" xfId="7504" xr:uid="{B4956B90-55A3-4D97-8150-7E88885ABF63}"/>
    <cellStyle name="EYnumber 3 5 2 2 3 2" xfId="9912" xr:uid="{E44F528C-AAF3-4A23-9FE9-300016274B48}"/>
    <cellStyle name="EYnumber 3 5 2 2 3 2 2" xfId="25517" xr:uid="{661F5485-132F-445D-9BBA-8A974E8F0B85}"/>
    <cellStyle name="EYnumber 3 5 2 2 3 2 3" xfId="31596" xr:uid="{5A4E1FE1-9489-4F78-BF4D-0AB5203471BB}"/>
    <cellStyle name="EYnumber 3 5 2 2 3 2 4" xfId="37559" xr:uid="{AF5CA962-8716-4167-B517-6ED34FB2D93B}"/>
    <cellStyle name="EYnumber 3 5 2 2 3 2 5" xfId="44261" xr:uid="{841A2E33-B75F-4A70-B96D-68C2273073FB}"/>
    <cellStyle name="EYnumber 3 5 2 2 3 2 6" xfId="18034" xr:uid="{FB5A4979-B490-4CFD-9734-93A52469439C}"/>
    <cellStyle name="EYnumber 3 5 2 2 3 3" xfId="11757" xr:uid="{C95F6FC5-CF96-49F2-8250-3CD6268E397E}"/>
    <cellStyle name="EYnumber 3 5 2 2 3 3 2" xfId="27362" xr:uid="{E25F1B49-95AB-41F3-AB3A-FFDBF18D75D8}"/>
    <cellStyle name="EYnumber 3 5 2 2 3 3 3" xfId="33403" xr:uid="{565D8965-31BA-4A71-96F6-2BB201D5A939}"/>
    <cellStyle name="EYnumber 3 5 2 2 3 3 4" xfId="39364" xr:uid="{FACD22AB-F03C-4F5E-8AC3-40814F550533}"/>
    <cellStyle name="EYnumber 3 5 2 2 3 3 5" xfId="45366" xr:uid="{1AD107E5-21A5-45DB-BC42-5D609AA98F08}"/>
    <cellStyle name="EYnumber 3 5 2 2 3 3 6" xfId="19879" xr:uid="{D1B712C9-893F-4ABF-9A46-A661CDC0A445}"/>
    <cellStyle name="EYnumber 3 5 2 2 3 4" xfId="23116" xr:uid="{34B80D59-D3DE-4D70-A7B6-2DD88ECF0E61}"/>
    <cellStyle name="EYnumber 3 5 2 2 3 5" xfId="29245" xr:uid="{635E56F6-17CB-46DF-9DD4-FAB500EF82EC}"/>
    <cellStyle name="EYnumber 3 5 2 2 3 6" xfId="35211" xr:uid="{E2EFC74B-3523-4A4B-9805-D3F91139616D}"/>
    <cellStyle name="EYnumber 3 5 2 2 3 7" xfId="42201" xr:uid="{F43FB798-47D6-4677-95A6-94FEDC784B13}"/>
    <cellStyle name="EYnumber 3 5 2 2 3 8" xfId="15638" xr:uid="{60E1E02C-F3E9-4CB5-A408-542937A26FA3}"/>
    <cellStyle name="EYnumber 3 5 2 2 4" xfId="7798" xr:uid="{09108792-3954-4852-8CF2-3BAF40F031C6}"/>
    <cellStyle name="EYnumber 3 5 2 2 4 2" xfId="10206" xr:uid="{F3C0AE5F-606C-406D-B31E-9D6BE7AEDA66}"/>
    <cellStyle name="EYnumber 3 5 2 2 4 2 2" xfId="25811" xr:uid="{C5B4CFDF-F4E5-4751-9A1E-80BC9C5A8DEE}"/>
    <cellStyle name="EYnumber 3 5 2 2 4 2 3" xfId="31889" xr:uid="{304DFEFF-8E97-4DE8-8273-F1658F22F802}"/>
    <cellStyle name="EYnumber 3 5 2 2 4 2 4" xfId="37852" xr:uid="{76139860-69CF-46DF-8C0D-B3B6DE2A3D2D}"/>
    <cellStyle name="EYnumber 3 5 2 2 4 2 5" xfId="43707" xr:uid="{AF4FE18D-1D93-4D62-8622-98761F0BE6DB}"/>
    <cellStyle name="EYnumber 3 5 2 2 4 2 6" xfId="18328" xr:uid="{2D174953-95FC-4619-BBC2-3ADF5C8FD8B6}"/>
    <cellStyle name="EYnumber 3 5 2 2 4 3" xfId="12051" xr:uid="{B314EE13-FF4F-4416-A399-D6CF408A1EB6}"/>
    <cellStyle name="EYnumber 3 5 2 2 4 3 2" xfId="27656" xr:uid="{A83AFDBA-07CB-46EE-B4F0-2E3306C89D15}"/>
    <cellStyle name="EYnumber 3 5 2 2 4 3 3" xfId="33696" xr:uid="{CB23E5D8-3F4B-4B99-8EFA-AA86509DF1B6}"/>
    <cellStyle name="EYnumber 3 5 2 2 4 3 4" xfId="39657" xr:uid="{ECC4A919-3A44-46EE-A072-F28CB6ECDBC7}"/>
    <cellStyle name="EYnumber 3 5 2 2 4 3 5" xfId="44812" xr:uid="{8B768A78-C4D0-4EA2-98AB-7784A69DEB98}"/>
    <cellStyle name="EYnumber 3 5 2 2 4 3 6" xfId="20173" xr:uid="{86914444-140F-428F-930A-FCB023DB3FF2}"/>
    <cellStyle name="EYnumber 3 5 2 2 4 4" xfId="23410" xr:uid="{F0F5FBA9-6E42-40BA-9021-48196D78B2B6}"/>
    <cellStyle name="EYnumber 3 5 2 2 4 5" xfId="29538" xr:uid="{ADC72463-737E-4507-B61A-B1F1C5340B35}"/>
    <cellStyle name="EYnumber 3 5 2 2 4 6" xfId="35504" xr:uid="{55589EFA-719D-478A-8A08-DF5820FBDEA1}"/>
    <cellStyle name="EYnumber 3 5 2 2 4 7" xfId="41647" xr:uid="{6E03AD41-62D5-48BC-AF54-761F3A56130C}"/>
    <cellStyle name="EYnumber 3 5 2 2 4 8" xfId="15932" xr:uid="{FB213FB1-6F4F-43F9-B88E-B231E104767C}"/>
    <cellStyle name="EYnumber 3 5 2 2 5" xfId="8535" xr:uid="{931C502F-C798-4A93-83C9-32F1E51F3CCF}"/>
    <cellStyle name="EYnumber 3 5 2 2 5 2" xfId="10942" xr:uid="{2AC7D3F2-014F-4829-A171-EBC77C7854A8}"/>
    <cellStyle name="EYnumber 3 5 2 2 5 2 2" xfId="26547" xr:uid="{A8A4DF96-F701-41D6-B68E-CC18C749CB67}"/>
    <cellStyle name="EYnumber 3 5 2 2 5 2 3" xfId="32617" xr:uid="{007D9CF1-4492-42DE-8B6F-A684EE318EC2}"/>
    <cellStyle name="EYnumber 3 5 2 2 5 2 4" xfId="38579" xr:uid="{7C6D962D-C628-45F0-B244-DA5543F61F1E}"/>
    <cellStyle name="EYnumber 3 5 2 2 5 2 5" xfId="19064" xr:uid="{F3908F55-3A7E-4890-8986-A82D6641CE28}"/>
    <cellStyle name="EYnumber 3 5 2 2 5 3" xfId="12787" xr:uid="{C21C0211-143C-4562-8CE8-53A65A8FB0D0}"/>
    <cellStyle name="EYnumber 3 5 2 2 5 3 2" xfId="28392" xr:uid="{71A6AEC0-A895-4A00-A0AC-229281D123B8}"/>
    <cellStyle name="EYnumber 3 5 2 2 5 3 3" xfId="34423" xr:uid="{457D7514-C38D-40CD-96E1-DDAFBCC7F3BD}"/>
    <cellStyle name="EYnumber 3 5 2 2 5 3 4" xfId="40384" xr:uid="{2650E5AB-4CF3-4B62-A65B-EC25BB7CD0E7}"/>
    <cellStyle name="EYnumber 3 5 2 2 5 3 5" xfId="20909" xr:uid="{6CD691EA-3D6F-4CAA-8FEC-1F0B952600DF}"/>
    <cellStyle name="EYnumber 3 5 2 2 5 4" xfId="24147" xr:uid="{913BE7E3-640B-42BA-89E5-C2966E7E788C}"/>
    <cellStyle name="EYnumber 3 5 2 2 5 5" xfId="30266" xr:uid="{FAED8DFB-2D46-4B4E-9393-99FC0195F98A}"/>
    <cellStyle name="EYnumber 3 5 2 2 5 6" xfId="36231" xr:uid="{A4BBDB1D-65AB-4652-A453-CD9FE7E08654}"/>
    <cellStyle name="EYnumber 3 5 2 2 5 7" xfId="43316" xr:uid="{E0C267F2-E47F-4146-AAFA-6F643C97190D}"/>
    <cellStyle name="EYnumber 3 5 2 2 5 8" xfId="16668" xr:uid="{15862022-A5D9-4F31-A8FC-02A5BAD05B4E}"/>
    <cellStyle name="EYnumber 3 5 2 2 6" xfId="9374" xr:uid="{230536C5-9BB9-4E17-A7ED-B0776071E2FB}"/>
    <cellStyle name="EYnumber 3 5 2 2 6 2" xfId="24979" xr:uid="{6731DEDE-5AA5-4DC6-8319-32FD7474AD75}"/>
    <cellStyle name="EYnumber 3 5 2 2 6 3" xfId="31072" xr:uid="{F02D644B-B7BA-436E-A6AF-F21230247913}"/>
    <cellStyle name="EYnumber 3 5 2 2 6 4" xfId="37035" xr:uid="{E91E2F33-12AD-4623-848F-175042351603}"/>
    <cellStyle name="EYnumber 3 5 2 2 6 5" xfId="43413" xr:uid="{065EDFFA-3B46-4B36-86AB-E11EEC373ECB}"/>
    <cellStyle name="EYnumber 3 5 2 2 6 6" xfId="17498" xr:uid="{4BEBFCFD-7C67-47AD-B1F8-3A657D23BBFA}"/>
    <cellStyle name="EYnumber 3 5 2 2 7" xfId="9473" xr:uid="{30B9C227-2389-4613-BB30-497F906ED5AC}"/>
    <cellStyle name="EYnumber 3 5 2 2 7 2" xfId="25078" xr:uid="{1D5E4335-AE19-4126-A15B-100AD9C874EA}"/>
    <cellStyle name="EYnumber 3 5 2 2 7 3" xfId="31170" xr:uid="{16806963-53EB-4DB8-8C62-E8E4B55B7C09}"/>
    <cellStyle name="EYnumber 3 5 2 2 7 4" xfId="37133" xr:uid="{C5C0D433-4E98-4CC0-87B3-AE39E3E83C3D}"/>
    <cellStyle name="EYnumber 3 5 2 2 7 5" xfId="17597" xr:uid="{F589A501-1AAC-47AB-B580-D2D97179EC01}"/>
    <cellStyle name="EYnumber 3 5 2 2 8" xfId="21504" xr:uid="{A89B2C51-DB13-4151-B57E-F39A0605476E}"/>
    <cellStyle name="EYnumber 3 5 2 2 9" xfId="22328" xr:uid="{9B884518-B377-4629-B9C5-B30863145175}"/>
    <cellStyle name="EYnumber 3 5 2 3" xfId="7914" xr:uid="{258EB05A-FF84-4197-B3F4-432F395179C1}"/>
    <cellStyle name="EYnumber 3 5 2 3 2" xfId="10321" xr:uid="{2EC7DFE3-968E-4D59-87A7-58D3E1484777}"/>
    <cellStyle name="EYnumber 3 5 2 3 2 2" xfId="25926" xr:uid="{741D8D0D-48AA-4C77-B0EE-B2DE08A315DB}"/>
    <cellStyle name="EYnumber 3 5 2 3 2 3" xfId="32004" xr:uid="{4D3BA79C-C7BB-4561-9D6C-3C22D4F17F6D}"/>
    <cellStyle name="EYnumber 3 5 2 3 2 4" xfId="37967" xr:uid="{99727216-B37B-406B-A069-8E1A697C370B}"/>
    <cellStyle name="EYnumber 3 5 2 3 2 5" xfId="44005" xr:uid="{A35A5871-9B44-4701-AB1F-34864E7DF7C3}"/>
    <cellStyle name="EYnumber 3 5 2 3 2 6" xfId="18443" xr:uid="{9D83B92B-54E0-4923-A2AC-FAB9CF034897}"/>
    <cellStyle name="EYnumber 3 5 2 3 3" xfId="12166" xr:uid="{C9D7E719-203A-4871-A396-43952A8DDE9F}"/>
    <cellStyle name="EYnumber 3 5 2 3 3 2" xfId="27771" xr:uid="{BF24EC67-B94E-404F-BB83-C1986203CB0A}"/>
    <cellStyle name="EYnumber 3 5 2 3 3 3" xfId="33811" xr:uid="{6CAF283A-F5EB-4E5F-AC86-E3AE153C63C4}"/>
    <cellStyle name="EYnumber 3 5 2 3 3 4" xfId="39772" xr:uid="{E19F1D9F-F2DE-4FFE-80D0-D7ECA07056E4}"/>
    <cellStyle name="EYnumber 3 5 2 3 3 5" xfId="45110" xr:uid="{83EC5C77-DEC3-4508-AACC-AE579A4FC8B5}"/>
    <cellStyle name="EYnumber 3 5 2 3 3 6" xfId="20288" xr:uid="{0D2B3A69-26A1-45FA-B8B1-112211BBB2A0}"/>
    <cellStyle name="EYnumber 3 5 2 3 4" xfId="23526" xr:uid="{A037E8AA-0EA8-44C1-8214-A23ACB210C5A}"/>
    <cellStyle name="EYnumber 3 5 2 3 5" xfId="29653" xr:uid="{5C55F557-2537-484C-AA0C-FB4D73C8A836}"/>
    <cellStyle name="EYnumber 3 5 2 3 6" xfId="35619" xr:uid="{5292A4FE-2BAD-4BFB-B608-065A6375B524}"/>
    <cellStyle name="EYnumber 3 5 2 3 7" xfId="41945" xr:uid="{43C55C20-1308-4F6D-B33C-23123CF4C141}"/>
    <cellStyle name="EYnumber 3 5 2 3 8" xfId="16047" xr:uid="{1514816B-2857-4BD9-B0F7-7038B96B196A}"/>
    <cellStyle name="EYnumber 3 5 2 4" xfId="7594" xr:uid="{816B53F5-1532-47E1-8211-301EF2BBCA84}"/>
    <cellStyle name="EYnumber 3 5 2 4 2" xfId="10002" xr:uid="{C0C37DD4-1C1D-47C3-BB21-8C4D4448A960}"/>
    <cellStyle name="EYnumber 3 5 2 4 2 2" xfId="25607" xr:uid="{A8DB3A5D-FAB4-4E63-A5B5-6EC9CBC3C048}"/>
    <cellStyle name="EYnumber 3 5 2 4 2 3" xfId="31685" xr:uid="{FE845BDA-BBB8-4501-B618-DB9D409CC577}"/>
    <cellStyle name="EYnumber 3 5 2 4 2 4" xfId="37648" xr:uid="{997EF5F1-A790-4DB8-88DA-17F6E39378D6}"/>
    <cellStyle name="EYnumber 3 5 2 4 2 5" xfId="44301" xr:uid="{8BC42635-0324-4D45-9FF2-8D5633AAA2AD}"/>
    <cellStyle name="EYnumber 3 5 2 4 2 6" xfId="18124" xr:uid="{4F233D4C-2830-458F-99F2-1EF41F57C2EF}"/>
    <cellStyle name="EYnumber 3 5 2 4 3" xfId="11847" xr:uid="{74BD5BE0-C925-4CD5-9A68-1451AC551F25}"/>
    <cellStyle name="EYnumber 3 5 2 4 3 2" xfId="27452" xr:uid="{F90129D1-9E8B-4144-85A7-903FE58A8A87}"/>
    <cellStyle name="EYnumber 3 5 2 4 3 3" xfId="33492" xr:uid="{62747205-F20B-4BCF-BA15-E1AB6E84223C}"/>
    <cellStyle name="EYnumber 3 5 2 4 3 4" xfId="39453" xr:uid="{11B88E0F-5832-43BF-ADB9-E071256FFC2F}"/>
    <cellStyle name="EYnumber 3 5 2 4 3 5" xfId="45406" xr:uid="{4F68F95E-9523-4AD4-B28C-E4F9BBC2B80E}"/>
    <cellStyle name="EYnumber 3 5 2 4 3 6" xfId="19969" xr:uid="{BD9CCADF-64DA-4E93-AABB-8CDB3E988198}"/>
    <cellStyle name="EYnumber 3 5 2 4 4" xfId="23206" xr:uid="{36D37320-10DC-4452-A54D-A35E7778A9E9}"/>
    <cellStyle name="EYnumber 3 5 2 4 5" xfId="29334" xr:uid="{133B874E-A892-4535-8BCA-E585158E8726}"/>
    <cellStyle name="EYnumber 3 5 2 4 6" xfId="35300" xr:uid="{0DBFF8F4-A2E0-4961-A64C-FCBC00B9BCDD}"/>
    <cellStyle name="EYnumber 3 5 2 4 7" xfId="42241" xr:uid="{7959C45D-3802-46CE-BD40-67871D3F4024}"/>
    <cellStyle name="EYnumber 3 5 2 4 8" xfId="15728" xr:uid="{771368E2-68B0-44C7-8073-3A80CDF3F4FD}"/>
    <cellStyle name="EYnumber 3 5 2 5" xfId="8364" xr:uid="{71B6C896-B45E-4855-90A7-D73E90201C27}"/>
    <cellStyle name="EYnumber 3 5 2 5 2" xfId="10771" xr:uid="{2356979A-4EE9-420F-BFB0-8B2FBB0C9258}"/>
    <cellStyle name="EYnumber 3 5 2 5 2 2" xfId="26376" xr:uid="{48F48200-D243-4492-A717-4B448D1BB454}"/>
    <cellStyle name="EYnumber 3 5 2 5 2 3" xfId="32448" xr:uid="{12BCDFBE-4328-4743-8BBA-8047F7A3F694}"/>
    <cellStyle name="EYnumber 3 5 2 5 2 4" xfId="38411" xr:uid="{6C6F8BE0-8371-47B4-B566-6A2092530930}"/>
    <cellStyle name="EYnumber 3 5 2 5 2 5" xfId="18893" xr:uid="{98BC07D5-FB2D-4B4A-924C-1CD38A161C9C}"/>
    <cellStyle name="EYnumber 3 5 2 5 3" xfId="12616" xr:uid="{5FD7C761-BDD7-4A96-8B76-BEBE0AC360D8}"/>
    <cellStyle name="EYnumber 3 5 2 5 3 2" xfId="28221" xr:uid="{1691874A-3F1B-4997-ADBC-25D7D636B72D}"/>
    <cellStyle name="EYnumber 3 5 2 5 3 3" xfId="34255" xr:uid="{32CF619A-DEE0-424C-ADEC-59DAA59C325F}"/>
    <cellStyle name="EYnumber 3 5 2 5 3 4" xfId="40216" xr:uid="{228757EF-333F-4925-B8ED-681312496270}"/>
    <cellStyle name="EYnumber 3 5 2 5 3 5" xfId="20738" xr:uid="{1CA04552-2130-4869-8A36-D38A0FF60862}"/>
    <cellStyle name="EYnumber 3 5 2 5 4" xfId="23976" xr:uid="{775C1CFA-FA3E-4BB6-BF95-1DF21D3C9A8F}"/>
    <cellStyle name="EYnumber 3 5 2 5 5" xfId="30097" xr:uid="{57985E46-BAC7-44FC-A27D-D532469A4CE2}"/>
    <cellStyle name="EYnumber 3 5 2 5 6" xfId="36063" xr:uid="{D180CFAD-00DE-4DC8-A337-E933ACB35E99}"/>
    <cellStyle name="EYnumber 3 5 2 5 7" xfId="43162" xr:uid="{03841840-91BD-4C97-B763-DC143A0C2DF0}"/>
    <cellStyle name="EYnumber 3 5 2 5 8" xfId="16497" xr:uid="{9BF239A0-12C6-43F2-B8A0-AC3C51E8C528}"/>
    <cellStyle name="EYnumber 3 5 2 6" xfId="8468" xr:uid="{5265FFE0-2F40-4F76-A5EE-C5EBBAA47D52}"/>
    <cellStyle name="EYnumber 3 5 2 6 2" xfId="10875" xr:uid="{F2123A30-5FCC-4DD8-8522-AE6B7DCB0641}"/>
    <cellStyle name="EYnumber 3 5 2 6 2 2" xfId="26480" xr:uid="{8DBB2593-7202-492A-A857-EFCD81F7BF4D}"/>
    <cellStyle name="EYnumber 3 5 2 6 2 3" xfId="32552" xr:uid="{03EEF374-A1A2-4E39-8FF2-B51A1485D585}"/>
    <cellStyle name="EYnumber 3 5 2 6 2 4" xfId="38515" xr:uid="{F31D2911-4855-4F4C-92F5-7186CE892165}"/>
    <cellStyle name="EYnumber 3 5 2 6 2 5" xfId="18997" xr:uid="{3257DE90-20F8-42F7-AE84-BB782ECE0AF7}"/>
    <cellStyle name="EYnumber 3 5 2 6 3" xfId="12720" xr:uid="{1C22F314-CE3A-4D10-9DAC-6187BC4BD643}"/>
    <cellStyle name="EYnumber 3 5 2 6 3 2" xfId="28325" xr:uid="{39EA8FB8-5094-428A-B176-35A283341A8D}"/>
    <cellStyle name="EYnumber 3 5 2 6 3 3" xfId="34359" xr:uid="{F5402DE2-ACB7-48BC-9C58-8ED9F7276219}"/>
    <cellStyle name="EYnumber 3 5 2 6 3 4" xfId="40320" xr:uid="{BCA7088D-46EA-4545-B6C0-AADE39AD0DCE}"/>
    <cellStyle name="EYnumber 3 5 2 6 3 5" xfId="20842" xr:uid="{27313C9C-26DA-4AF6-BAF5-34E509BD95AF}"/>
    <cellStyle name="EYnumber 3 5 2 6 4" xfId="24080" xr:uid="{BABA076D-B850-4BE6-A02B-41EF4B1FFCDA}"/>
    <cellStyle name="EYnumber 3 5 2 6 5" xfId="30201" xr:uid="{7EA564D6-C85E-48E2-9D0D-A79644C67E16}"/>
    <cellStyle name="EYnumber 3 5 2 6 6" xfId="36167" xr:uid="{4D9D5277-6429-4D66-97FC-D0801DFC3023}"/>
    <cellStyle name="EYnumber 3 5 2 6 7" xfId="43459" xr:uid="{AF2BEB48-39FD-4AC2-A62E-CC0E564A06B7}"/>
    <cellStyle name="EYnumber 3 5 2 6 8" xfId="16601" xr:uid="{B806B29D-6743-468B-8793-A565C9D6BB83}"/>
    <cellStyle name="EYnumber 3 5 2 7" xfId="9236" xr:uid="{C348A88E-A90F-4632-87EA-7710ACD53494}"/>
    <cellStyle name="EYnumber 3 5 2 7 2" xfId="24841" xr:uid="{237A6DE8-8BD7-4F77-9710-116888768840}"/>
    <cellStyle name="EYnumber 3 5 2 7 3" xfId="30935" xr:uid="{8675C7C6-C5D3-43E5-A2C4-7BEF91DDD35F}"/>
    <cellStyle name="EYnumber 3 5 2 7 4" xfId="36898" xr:uid="{F178AB7E-5421-4221-A273-A8E887DDAC96}"/>
    <cellStyle name="EYnumber 3 5 2 7 5" xfId="17360" xr:uid="{F2B48629-C518-4C9C-B0E5-0E27AF1379F8}"/>
    <cellStyle name="EYnumber 3 5 2 8" xfId="5790" xr:uid="{B8EAFDAD-41AB-4BA5-BAB3-6AF49978E0B0}"/>
    <cellStyle name="EYnumber 3 5 2 8 2" xfId="22158" xr:uid="{46AFDE28-70F0-435D-9937-EC497E78BCF5}"/>
    <cellStyle name="EYnumber 3 5 2 9" xfId="22559" xr:uid="{B93918F8-5E63-4AAE-A35C-F375F5375E69}"/>
    <cellStyle name="EYnumber 3 5 3" xfId="1773" xr:uid="{5D6663E6-7AAC-40EE-9BEA-F3B309E9B697}"/>
    <cellStyle name="EYnumber 3 5 3 10" xfId="22602" xr:uid="{2A8E3791-2F64-404B-B3A6-CD6227883311}"/>
    <cellStyle name="EYnumber 3 5 3 11" xfId="41248" xr:uid="{861D589A-EB99-491A-9CB7-79B9BF08249A}"/>
    <cellStyle name="EYnumber 3 5 3 12" xfId="15024" xr:uid="{470EFAF2-4EE6-4A11-8419-8055C43E110C}"/>
    <cellStyle name="EYnumber 3 5 3 2" xfId="5978" xr:uid="{BE02913D-3532-4B0E-9503-D8E3D1CDE58F}"/>
    <cellStyle name="EYnumber 3 5 3 2 10" xfId="21847" xr:uid="{953642D8-6DC7-4641-A0EA-6E2DB394EA6D}"/>
    <cellStyle name="EYnumber 3 5 3 2 11" xfId="22058" xr:uid="{76F43179-AAF7-48D5-9403-C3C122631AD5}"/>
    <cellStyle name="EYnumber 3 5 3 2 12" xfId="41399" xr:uid="{C1DA134B-834D-40E3-8990-2D773913AD31}"/>
    <cellStyle name="EYnumber 3 5 3 2 13" xfId="15178" xr:uid="{DFDBD7F8-185F-4681-9AB2-B39F379854F1}"/>
    <cellStyle name="EYnumber 3 5 3 2 2" xfId="8093" xr:uid="{D60A366A-DECB-419A-A3CB-3FFCE3429820}"/>
    <cellStyle name="EYnumber 3 5 3 2 2 2" xfId="10500" xr:uid="{1119F59B-B33A-4E2D-8408-9FD11DC9394F}"/>
    <cellStyle name="EYnumber 3 5 3 2 2 2 2" xfId="26105" xr:uid="{906A9DF1-6581-4B7B-A09B-04C31B74F8CE}"/>
    <cellStyle name="EYnumber 3 5 3 2 2 2 3" xfId="32180" xr:uid="{6F0C3857-8A96-462A-A70A-366670ACB84F}"/>
    <cellStyle name="EYnumber 3 5 3 2 2 2 4" xfId="38143" xr:uid="{AC0E4A0E-83A5-41FB-89E9-FE5522485007}"/>
    <cellStyle name="EYnumber 3 5 3 2 2 2 5" xfId="44167" xr:uid="{13E5E65C-8AC2-49D6-BE7E-7A738DCD7842}"/>
    <cellStyle name="EYnumber 3 5 3 2 2 2 6" xfId="18622" xr:uid="{5E2E52C6-8E33-4E46-BE52-98B6A963ADAB}"/>
    <cellStyle name="EYnumber 3 5 3 2 2 3" xfId="12345" xr:uid="{107DBBEB-CF49-4C29-B6FB-78C9D65D9743}"/>
    <cellStyle name="EYnumber 3 5 3 2 2 3 2" xfId="27950" xr:uid="{7B28AB79-0C1F-435D-93ED-A5677ACA93F5}"/>
    <cellStyle name="EYnumber 3 5 3 2 2 3 3" xfId="33987" xr:uid="{94723745-A201-41F5-A386-5090F5F6C80E}"/>
    <cellStyle name="EYnumber 3 5 3 2 2 3 4" xfId="39948" xr:uid="{8D6869AD-E1DD-4D17-9EC0-E83BA7AE7322}"/>
    <cellStyle name="EYnumber 3 5 3 2 2 3 5" xfId="45272" xr:uid="{A3456F12-D190-4A94-9A59-9553C6AAFE52}"/>
    <cellStyle name="EYnumber 3 5 3 2 2 3 6" xfId="20467" xr:uid="{C17F8BDF-ADEA-4158-86CE-22816CED7DD9}"/>
    <cellStyle name="EYnumber 3 5 3 2 2 4" xfId="23705" xr:uid="{81CF5ADB-87C5-4DA9-BE4F-D42BD7D17D81}"/>
    <cellStyle name="EYnumber 3 5 3 2 2 5" xfId="29829" xr:uid="{499A3D47-441D-4E59-8878-E209578D739D}"/>
    <cellStyle name="EYnumber 3 5 3 2 2 6" xfId="35795" xr:uid="{BE4062D2-3069-40E5-A0F7-7B4983ABF7ED}"/>
    <cellStyle name="EYnumber 3 5 3 2 2 7" xfId="42107" xr:uid="{E142620C-803C-4101-B793-014FF683D8E5}"/>
    <cellStyle name="EYnumber 3 5 3 2 2 8" xfId="16226" xr:uid="{CF524521-C814-46BA-B781-726F6A9C8EE9}"/>
    <cellStyle name="EYnumber 3 5 3 2 3" xfId="7495" xr:uid="{576AAC21-5DE6-4400-ABF9-42ACBB0F1506}"/>
    <cellStyle name="EYnumber 3 5 3 2 3 2" xfId="9903" xr:uid="{1F26AE09-DD13-45F9-A0E5-3CF940194FBD}"/>
    <cellStyle name="EYnumber 3 5 3 2 3 2 2" xfId="25508" xr:uid="{9C582593-A63D-48DB-A105-BC023F680E60}"/>
    <cellStyle name="EYnumber 3 5 3 2 3 2 3" xfId="31587" xr:uid="{87F85146-7334-4805-AA8D-AFC03906C676}"/>
    <cellStyle name="EYnumber 3 5 3 2 3 2 4" xfId="37550" xr:uid="{82139935-8F72-40E2-B234-4C0B98116ADE}"/>
    <cellStyle name="EYnumber 3 5 3 2 3 2 5" xfId="44252" xr:uid="{838256C0-59EA-4F49-87D6-7C90D2697F5A}"/>
    <cellStyle name="EYnumber 3 5 3 2 3 2 6" xfId="18025" xr:uid="{0EA61896-4335-45B4-B286-D5BD6CD8D91C}"/>
    <cellStyle name="EYnumber 3 5 3 2 3 3" xfId="11748" xr:uid="{35FF0E8C-082A-4F5E-90A8-B96271E9C52E}"/>
    <cellStyle name="EYnumber 3 5 3 2 3 3 2" xfId="27353" xr:uid="{FB2F7475-2986-4DF9-9EAA-99259AC5BDA6}"/>
    <cellStyle name="EYnumber 3 5 3 2 3 3 3" xfId="33394" xr:uid="{F36A792A-960F-46A2-8C71-8AB18166AA23}"/>
    <cellStyle name="EYnumber 3 5 3 2 3 3 4" xfId="39355" xr:uid="{0AED8CE9-DEE7-4B7D-9F59-46D256879457}"/>
    <cellStyle name="EYnumber 3 5 3 2 3 3 5" xfId="45357" xr:uid="{3356B089-C518-4E0B-BAED-A695ABA8E04A}"/>
    <cellStyle name="EYnumber 3 5 3 2 3 3 6" xfId="19870" xr:uid="{95638F44-5E1E-4660-9336-32A80BB1ADEE}"/>
    <cellStyle name="EYnumber 3 5 3 2 3 4" xfId="23107" xr:uid="{5E42D1A2-018E-4DC4-9E47-F5DCED6B57C5}"/>
    <cellStyle name="EYnumber 3 5 3 2 3 5" xfId="29236" xr:uid="{17CCD616-A02C-462F-BF16-31C1434FF2D3}"/>
    <cellStyle name="EYnumber 3 5 3 2 3 6" xfId="35202" xr:uid="{3336F1F1-B425-40FC-99BB-93E4D7485607}"/>
    <cellStyle name="EYnumber 3 5 3 2 3 7" xfId="42192" xr:uid="{A19C2100-529B-4334-BADA-AE7C3D14F92C}"/>
    <cellStyle name="EYnumber 3 5 3 2 3 8" xfId="15629" xr:uid="{8A74E3E1-8BCC-4993-9F3C-D8A8DF2DF348}"/>
    <cellStyle name="EYnumber 3 5 3 2 4" xfId="7801" xr:uid="{F34CD148-3591-4080-9399-565C699514D8}"/>
    <cellStyle name="EYnumber 3 5 3 2 4 2" xfId="10209" xr:uid="{BADA14ED-5772-4FF4-83C5-A87D51CEC4A9}"/>
    <cellStyle name="EYnumber 3 5 3 2 4 2 2" xfId="25814" xr:uid="{1C54B88E-E2DE-4141-9BBD-05C37FBB3FA6}"/>
    <cellStyle name="EYnumber 3 5 3 2 4 2 3" xfId="31892" xr:uid="{6D29FECA-E34C-4024-B7F3-484B432BEEBF}"/>
    <cellStyle name="EYnumber 3 5 3 2 4 2 4" xfId="37855" xr:uid="{6CB5A801-FC57-428C-8C78-474D61C636F3}"/>
    <cellStyle name="EYnumber 3 5 3 2 4 2 5" xfId="43717" xr:uid="{3ED3213A-5793-4CA2-B6C1-8D3A91BDA96A}"/>
    <cellStyle name="EYnumber 3 5 3 2 4 2 6" xfId="18331" xr:uid="{A86237E1-4FCB-49E2-A423-E2B6BA07CCF8}"/>
    <cellStyle name="EYnumber 3 5 3 2 4 3" xfId="12054" xr:uid="{01D0CB9A-2F5E-4A26-AA87-1465186D5580}"/>
    <cellStyle name="EYnumber 3 5 3 2 4 3 2" xfId="27659" xr:uid="{E139BD57-F58C-4283-A701-EC545C28C068}"/>
    <cellStyle name="EYnumber 3 5 3 2 4 3 3" xfId="33699" xr:uid="{7684477A-BAE8-47FC-B716-CE56F65E53EA}"/>
    <cellStyle name="EYnumber 3 5 3 2 4 3 4" xfId="39660" xr:uid="{37EC94AD-C4FB-43FF-95AF-6F8C202244F2}"/>
    <cellStyle name="EYnumber 3 5 3 2 4 3 5" xfId="44822" xr:uid="{3CE72414-26A9-4165-9D76-47C38F1D20D4}"/>
    <cellStyle name="EYnumber 3 5 3 2 4 3 6" xfId="20176" xr:uid="{0D24590E-225D-47FC-90A6-1A60809356B8}"/>
    <cellStyle name="EYnumber 3 5 3 2 4 4" xfId="23413" xr:uid="{F87DDF6F-2EA3-40EF-988F-481F246D6E70}"/>
    <cellStyle name="EYnumber 3 5 3 2 4 5" xfId="29541" xr:uid="{6C224023-F63F-4BDB-827A-8E2A3123D3BC}"/>
    <cellStyle name="EYnumber 3 5 3 2 4 6" xfId="35507" xr:uid="{5450F5D7-0099-46BE-81CD-DC902A570144}"/>
    <cellStyle name="EYnumber 3 5 3 2 4 7" xfId="41657" xr:uid="{1742546A-FE84-4596-AA8C-32DE953B29FB}"/>
    <cellStyle name="EYnumber 3 5 3 2 4 8" xfId="15935" xr:uid="{83A31113-2991-4E3F-8253-82FCFE8063AC}"/>
    <cellStyle name="EYnumber 3 5 3 2 5" xfId="7648" xr:uid="{B965D41B-5EF7-4D75-9809-0E46CE4965D6}"/>
    <cellStyle name="EYnumber 3 5 3 2 5 2" xfId="10056" xr:uid="{510A2AEF-6F8E-40C0-8183-7F80BFB1BB70}"/>
    <cellStyle name="EYnumber 3 5 3 2 5 2 2" xfId="25661" xr:uid="{574AA8E1-FF60-43F0-BFCA-8944E12E6CE1}"/>
    <cellStyle name="EYnumber 3 5 3 2 5 2 3" xfId="31739" xr:uid="{DB07FFA9-4A7A-4524-87E5-381901CB7046}"/>
    <cellStyle name="EYnumber 3 5 3 2 5 2 4" xfId="37702" xr:uid="{04176DF2-813B-4680-8B55-199176D8198F}"/>
    <cellStyle name="EYnumber 3 5 3 2 5 2 5" xfId="18178" xr:uid="{12856954-1560-4241-B853-505A57F21BAE}"/>
    <cellStyle name="EYnumber 3 5 3 2 5 3" xfId="11901" xr:uid="{6CB0088E-5D94-424B-A126-B9EB53D05B38}"/>
    <cellStyle name="EYnumber 3 5 3 2 5 3 2" xfId="27506" xr:uid="{DA8D994F-FF31-435C-949C-D58BAED62EE4}"/>
    <cellStyle name="EYnumber 3 5 3 2 5 3 3" xfId="33546" xr:uid="{9B7F4B0B-B6E3-48F2-90DC-A551B8DED3AA}"/>
    <cellStyle name="EYnumber 3 5 3 2 5 3 4" xfId="39507" xr:uid="{EABD2A83-9050-4FB2-AD05-E7DE668539C9}"/>
    <cellStyle name="EYnumber 3 5 3 2 5 3 5" xfId="20023" xr:uid="{3A8EEDF5-1B6B-43CC-B483-2C79FCCF8B67}"/>
    <cellStyle name="EYnumber 3 5 3 2 5 4" xfId="23260" xr:uid="{416184FD-AC59-468D-AA04-4F0DB13A8263}"/>
    <cellStyle name="EYnumber 3 5 3 2 5 5" xfId="29388" xr:uid="{D7369AE2-2D62-43FB-B91E-D37EAE5AA75B}"/>
    <cellStyle name="EYnumber 3 5 3 2 5 6" xfId="35354" xr:uid="{315B6AAE-08EF-4791-A61F-1F34B14B8027}"/>
    <cellStyle name="EYnumber 3 5 3 2 5 7" xfId="43325" xr:uid="{A6FF278F-FBD5-48A5-A714-E8F28BCB5AC3}"/>
    <cellStyle name="EYnumber 3 5 3 2 5 8" xfId="15782" xr:uid="{A7F92C4A-EF63-43A8-9F9C-24DED89AD1EB}"/>
    <cellStyle name="EYnumber 3 5 3 2 6" xfId="9383" xr:uid="{58CC0F1C-ED92-40FA-A500-A1133CA3C352}"/>
    <cellStyle name="EYnumber 3 5 3 2 6 2" xfId="24988" xr:uid="{3DD2E5A2-3613-4DAD-B5FE-4498D75FF337}"/>
    <cellStyle name="EYnumber 3 5 3 2 6 3" xfId="31081" xr:uid="{AE5C4256-0819-4BC9-B36A-C43C7316EC6B}"/>
    <cellStyle name="EYnumber 3 5 3 2 6 4" xfId="37044" xr:uid="{48553A7B-D67D-4328-95D5-09283812210E}"/>
    <cellStyle name="EYnumber 3 5 3 2 6 5" xfId="43403" xr:uid="{9E3B7939-0411-494F-9E79-B3C202460BF1}"/>
    <cellStyle name="EYnumber 3 5 3 2 6 6" xfId="17507" xr:uid="{948D95B8-48AB-40B1-AB17-C151B7723AA7}"/>
    <cellStyle name="EYnumber 3 5 3 2 7" xfId="9136" xr:uid="{AAB8F0BC-A6F5-4F92-BAF3-659B40E95F90}"/>
    <cellStyle name="EYnumber 3 5 3 2 7 2" xfId="24741" xr:uid="{A240D74B-05C4-4C22-9B63-BEEEF4CEB07A}"/>
    <cellStyle name="EYnumber 3 5 3 2 7 3" xfId="30835" xr:uid="{ADB88D24-92A6-4DFC-A0E3-15A8B6BB17B4}"/>
    <cellStyle name="EYnumber 3 5 3 2 7 4" xfId="36798" xr:uid="{6626680D-61F5-4970-ABBC-40736ADF2A1C}"/>
    <cellStyle name="EYnumber 3 5 3 2 7 5" xfId="17260" xr:uid="{C3D84C90-0B3E-4EE7-8D67-3A1920CEFDD6}"/>
    <cellStyle name="EYnumber 3 5 3 2 8" xfId="21513" xr:uid="{44BB8CC7-CE1E-4808-A637-3D8915E7AA17}"/>
    <cellStyle name="EYnumber 3 5 3 2 9" xfId="22337" xr:uid="{F36BCF1A-E6B4-4DEA-9492-6E5ECEF8064A}"/>
    <cellStyle name="EYnumber 3 5 3 3" xfId="7920" xr:uid="{54A993AD-0A37-4561-BAE0-B6BD39B1649B}"/>
    <cellStyle name="EYnumber 3 5 3 3 2" xfId="10327" xr:uid="{B1CE7A0B-F811-412A-8047-401D005544B6}"/>
    <cellStyle name="EYnumber 3 5 3 3 2 2" xfId="25932" xr:uid="{756220AB-FF5D-4A24-A5F6-283362047847}"/>
    <cellStyle name="EYnumber 3 5 3 3 2 3" xfId="32010" xr:uid="{E766450B-DEBA-4151-89A3-4E49CCBB9C22}"/>
    <cellStyle name="EYnumber 3 5 3 3 2 4" xfId="37973" xr:uid="{48A4DA87-5673-4A69-BF19-218E68702B5E}"/>
    <cellStyle name="EYnumber 3 5 3 3 2 5" xfId="44014" xr:uid="{C56AB3E8-AEA9-4BD3-A602-3FDA16345043}"/>
    <cellStyle name="EYnumber 3 5 3 3 2 6" xfId="18449" xr:uid="{49BBB651-AE9D-4EA2-B648-FAE039191845}"/>
    <cellStyle name="EYnumber 3 5 3 3 3" xfId="12172" xr:uid="{770EB5AD-9FD8-4189-9899-4A8A4B9AD595}"/>
    <cellStyle name="EYnumber 3 5 3 3 3 2" xfId="27777" xr:uid="{16995E74-39CF-4B90-BF66-E92E2A421BB6}"/>
    <cellStyle name="EYnumber 3 5 3 3 3 3" xfId="33817" xr:uid="{912E8256-41AF-4D0D-96F9-CE2C44D2C03E}"/>
    <cellStyle name="EYnumber 3 5 3 3 3 4" xfId="39778" xr:uid="{E432DF9E-8AB1-4D41-BADA-006E3B0E0CF2}"/>
    <cellStyle name="EYnumber 3 5 3 3 3 5" xfId="45119" xr:uid="{BF1E2FB7-0626-4398-A6EB-AFEEDEF2D202}"/>
    <cellStyle name="EYnumber 3 5 3 3 3 6" xfId="20294" xr:uid="{81019F00-1AE8-46B4-996D-8E44CA54592A}"/>
    <cellStyle name="EYnumber 3 5 3 3 4" xfId="23532" xr:uid="{6A49397A-F48E-43C5-9380-D7F155F2049E}"/>
    <cellStyle name="EYnumber 3 5 3 3 5" xfId="29659" xr:uid="{D6945726-1E19-44E5-9B0C-064935BA567F}"/>
    <cellStyle name="EYnumber 3 5 3 3 6" xfId="35625" xr:uid="{8459E2E3-9969-49A9-8914-EDF55C785282}"/>
    <cellStyle name="EYnumber 3 5 3 3 7" xfId="41954" xr:uid="{63F31612-7466-4D0C-B262-0F30E0A4A76E}"/>
    <cellStyle name="EYnumber 3 5 3 3 8" xfId="16053" xr:uid="{DE2AF0E6-15EB-4D1A-888B-FAB197FF4692}"/>
    <cellStyle name="EYnumber 3 5 3 4" xfId="7286" xr:uid="{3CC4D003-6B20-4D4F-8501-6FE2D954556C}"/>
    <cellStyle name="EYnumber 3 5 3 4 2" xfId="9694" xr:uid="{D3029226-7D87-4CF3-9C94-314834D98237}"/>
    <cellStyle name="EYnumber 3 5 3 4 2 2" xfId="25299" xr:uid="{A5C7A9F6-EF0B-42ED-A55E-272177A393FF}"/>
    <cellStyle name="EYnumber 3 5 3 4 2 3" xfId="31381" xr:uid="{A88E2D8E-6459-4DB1-B2B9-DB04C9095CF4}"/>
    <cellStyle name="EYnumber 3 5 3 4 2 4" xfId="37344" xr:uid="{F2FE23F7-2F40-410B-9C30-71F655D201BF}"/>
    <cellStyle name="EYnumber 3 5 3 4 2 5" xfId="44298" xr:uid="{B87089A2-9C2B-4E6B-ABFA-A12FB9954C90}"/>
    <cellStyle name="EYnumber 3 5 3 4 2 6" xfId="17818" xr:uid="{3E13FF53-AAC3-4884-ACCD-0DB69F454084}"/>
    <cellStyle name="EYnumber 3 5 3 4 3" xfId="11541" xr:uid="{171E8240-C365-421B-BA43-E11FF23B3B86}"/>
    <cellStyle name="EYnumber 3 5 3 4 3 2" xfId="27146" xr:uid="{DDAD99A7-A93C-47E6-AB61-BA281C6FDB14}"/>
    <cellStyle name="EYnumber 3 5 3 4 3 3" xfId="33188" xr:uid="{117F30ED-7C07-4971-861D-6E3612F22C66}"/>
    <cellStyle name="EYnumber 3 5 3 4 3 4" xfId="39149" xr:uid="{E7B7FCB5-8F64-46AF-982E-BE36277A1F17}"/>
    <cellStyle name="EYnumber 3 5 3 4 3 5" xfId="45403" xr:uid="{A9A2ED82-38E4-427D-8A8A-EE6416B45938}"/>
    <cellStyle name="EYnumber 3 5 3 4 3 6" xfId="19663" xr:uid="{859DABC0-539D-4CA5-92F1-C04C18A0FE6B}"/>
    <cellStyle name="EYnumber 3 5 3 4 4" xfId="22898" xr:uid="{FD24A8E9-4407-4762-8D83-FAE5EDE44D35}"/>
    <cellStyle name="EYnumber 3 5 3 4 5" xfId="29030" xr:uid="{19314CD3-99DD-418E-92AA-864539B5137E}"/>
    <cellStyle name="EYnumber 3 5 3 4 6" xfId="34996" xr:uid="{EDF72FAF-468E-471B-8096-38688C6CD4FE}"/>
    <cellStyle name="EYnumber 3 5 3 4 7" xfId="42238" xr:uid="{D5BE86D8-FC02-4808-B4ED-81351BA1F708}"/>
    <cellStyle name="EYnumber 3 5 3 4 8" xfId="15422" xr:uid="{3E94DE14-4341-403F-B7D6-2F9054D558FB}"/>
    <cellStyle name="EYnumber 3 5 3 5" xfId="7398" xr:uid="{4B336A7B-864C-4CB9-B420-8534DA290B71}"/>
    <cellStyle name="EYnumber 3 5 3 5 2" xfId="9806" xr:uid="{EBA11912-0A38-4C96-9270-D868063D7A6B}"/>
    <cellStyle name="EYnumber 3 5 3 5 2 2" xfId="25411" xr:uid="{F0BC817F-6CB8-4C38-B38A-0092B5609CA6}"/>
    <cellStyle name="EYnumber 3 5 3 5 2 3" xfId="31490" xr:uid="{006EB00C-FD94-4782-882E-F58CB2E23FFB}"/>
    <cellStyle name="EYnumber 3 5 3 5 2 4" xfId="37453" xr:uid="{69F935A3-2FEF-4194-97F2-5807794C58B1}"/>
    <cellStyle name="EYnumber 3 5 3 5 2 5" xfId="17928" xr:uid="{1ECF349A-167B-4CF4-908F-1618A6A646B3}"/>
    <cellStyle name="EYnumber 3 5 3 5 3" xfId="11651" xr:uid="{705B17DC-B740-49D4-81E7-07F8C730D47B}"/>
    <cellStyle name="EYnumber 3 5 3 5 3 2" xfId="27256" xr:uid="{245BCE6D-D16E-46D5-B939-BC884286C888}"/>
    <cellStyle name="EYnumber 3 5 3 5 3 3" xfId="33297" xr:uid="{C1B2E09D-CDE3-43A8-AF71-B4A7A4AFC7A4}"/>
    <cellStyle name="EYnumber 3 5 3 5 3 4" xfId="39258" xr:uid="{F7F5D993-3B7B-4A1A-A6AC-F2ACCBCBE31C}"/>
    <cellStyle name="EYnumber 3 5 3 5 3 5" xfId="19773" xr:uid="{E9ED0D93-2449-4FF1-B939-E93353FA054A}"/>
    <cellStyle name="EYnumber 3 5 3 5 4" xfId="23010" xr:uid="{1A440C35-938D-46A7-9AA2-799EC67046F7}"/>
    <cellStyle name="EYnumber 3 5 3 5 5" xfId="29139" xr:uid="{82A7C2A6-90BD-4AE1-BE04-A7220B312F8E}"/>
    <cellStyle name="EYnumber 3 5 3 5 6" xfId="35105" xr:uid="{C58582D4-4C56-4C2F-924C-A62B2BA323FA}"/>
    <cellStyle name="EYnumber 3 5 3 5 7" xfId="43171" xr:uid="{98EFD867-B34E-4839-8128-91218AB549E1}"/>
    <cellStyle name="EYnumber 3 5 3 5 8" xfId="15532" xr:uid="{0CDBC4FA-4651-4596-ADC3-ECE1F1BBADA1}"/>
    <cellStyle name="EYnumber 3 5 3 6" xfId="7700" xr:uid="{CD73C7BE-3178-4BDA-A684-5DEF52D345BD}"/>
    <cellStyle name="EYnumber 3 5 3 6 2" xfId="10108" xr:uid="{A922A0AE-2810-4BC2-B634-BB8B3D9A3971}"/>
    <cellStyle name="EYnumber 3 5 3 6 2 2" xfId="25713" xr:uid="{02FC66F6-E324-43CA-8ADA-2198100ED9E3}"/>
    <cellStyle name="EYnumber 3 5 3 6 2 3" xfId="31791" xr:uid="{04D8FA49-523C-4724-9495-DC1C6B4FBED2}"/>
    <cellStyle name="EYnumber 3 5 3 6 2 4" xfId="37754" xr:uid="{F7507292-A5DD-4BE1-B562-398956BF0DD8}"/>
    <cellStyle name="EYnumber 3 5 3 6 2 5" xfId="18230" xr:uid="{014068D0-0237-41AB-B3B6-228C9B8CEB71}"/>
    <cellStyle name="EYnumber 3 5 3 6 3" xfId="11953" xr:uid="{60A7F00B-A748-4804-8FF5-29D43631F78C}"/>
    <cellStyle name="EYnumber 3 5 3 6 3 2" xfId="27558" xr:uid="{E84EBFD0-53E1-489B-BF99-D5F47FC9B2F9}"/>
    <cellStyle name="EYnumber 3 5 3 6 3 3" xfId="33598" xr:uid="{E7B80AE8-7D04-4B35-B72D-926C4EBF9540}"/>
    <cellStyle name="EYnumber 3 5 3 6 3 4" xfId="39559" xr:uid="{43186481-2E33-45EB-A96B-14D8BE0D8CE8}"/>
    <cellStyle name="EYnumber 3 5 3 6 3 5" xfId="20075" xr:uid="{EB21E3DE-6444-4F72-A0F7-A85893BA9447}"/>
    <cellStyle name="EYnumber 3 5 3 6 4" xfId="23312" xr:uid="{0D691E8C-CFA0-4E49-B769-076EF1FA9F34}"/>
    <cellStyle name="EYnumber 3 5 3 6 5" xfId="29440" xr:uid="{6282EDE1-3513-4921-B795-CDE350B81B7F}"/>
    <cellStyle name="EYnumber 3 5 3 6 6" xfId="35406" xr:uid="{1E618809-F6CE-42B9-B57A-D9EB7D76D718}"/>
    <cellStyle name="EYnumber 3 5 3 6 7" xfId="43453" xr:uid="{3696D4CB-F4A7-4056-847F-51C3820895C9}"/>
    <cellStyle name="EYnumber 3 5 3 6 8" xfId="15834" xr:uid="{08A65969-6034-4358-81E3-5BC390AE97D5}"/>
    <cellStyle name="EYnumber 3 5 3 7" xfId="9231" xr:uid="{D5E0618F-5A38-4D32-A5A3-95C8B1648A28}"/>
    <cellStyle name="EYnumber 3 5 3 7 2" xfId="24836" xr:uid="{B183DBBC-EB32-4A95-9E22-D33900AB8F8D}"/>
    <cellStyle name="EYnumber 3 5 3 7 3" xfId="30930" xr:uid="{4AF644E5-6145-499B-AE77-90D7BBEF578A}"/>
    <cellStyle name="EYnumber 3 5 3 7 4" xfId="36893" xr:uid="{C01D4285-C7EB-40EA-8EB6-8A57017D6379}"/>
    <cellStyle name="EYnumber 3 5 3 7 5" xfId="17355" xr:uid="{99D9947A-5E6D-4D7C-B2D6-49122457C4CA}"/>
    <cellStyle name="EYnumber 3 5 3 8" xfId="5796" xr:uid="{356BC155-5A60-43F3-BE12-537AA2348D20}"/>
    <cellStyle name="EYnumber 3 5 3 8 2" xfId="22167" xr:uid="{1081A0F7-94D7-40E0-A544-4DF4FB157F43}"/>
    <cellStyle name="EYnumber 3 5 3 9" xfId="22551" xr:uid="{882D28C6-59D4-409B-B2F0-05F68DDDFA9E}"/>
    <cellStyle name="EYnumber 3 5 4" xfId="2307" xr:uid="{F97E30AD-B720-4435-A2F2-15F61A337105}"/>
    <cellStyle name="EYnumber 3 5 4 10" xfId="22498" xr:uid="{D49F9346-5407-41C4-8749-47D0DB893A40}"/>
    <cellStyle name="EYnumber 3 5 4 11" xfId="22626" xr:uid="{8FEF82DD-A9F9-426C-A6B9-2BEA10F38731}"/>
    <cellStyle name="EYnumber 3 5 4 12" xfId="41339" xr:uid="{296D46C3-DFCA-4D51-95FD-E3F3F8C66619}"/>
    <cellStyle name="EYnumber 3 5 4 13" xfId="15118" xr:uid="{AEBD2C0A-BFC6-47A3-917A-18A29502F27C}"/>
    <cellStyle name="EYnumber 3 5 4 2" xfId="8033" xr:uid="{4B3A3735-D3CD-4D04-880B-A8EF779A8C3B}"/>
    <cellStyle name="EYnumber 3 5 4 2 2" xfId="10440" xr:uid="{49C9297F-F26C-422B-BE51-7AD5F05654EC}"/>
    <cellStyle name="EYnumber 3 5 4 2 2 2" xfId="26045" xr:uid="{EB271A3E-5FB1-4583-BE7C-12F436A47336}"/>
    <cellStyle name="EYnumber 3 5 4 2 2 3" xfId="32120" xr:uid="{2FC41F26-F02E-48BF-B7DF-A2CD3204F067}"/>
    <cellStyle name="EYnumber 3 5 4 2 2 4" xfId="38083" xr:uid="{F0F34454-65B0-4419-9B41-22C03420A49D}"/>
    <cellStyle name="EYnumber 3 5 4 2 2 5" xfId="44107" xr:uid="{E044FD97-9D5C-42C7-B59D-42CE0058371D}"/>
    <cellStyle name="EYnumber 3 5 4 2 2 6" xfId="18562" xr:uid="{C0B14344-FD83-4E96-9ADF-F1FBE34D6F1E}"/>
    <cellStyle name="EYnumber 3 5 4 2 3" xfId="12285" xr:uid="{9AA0F970-100A-4A88-B813-D68F4EDCA6DE}"/>
    <cellStyle name="EYnumber 3 5 4 2 3 2" xfId="27890" xr:uid="{6C382181-F823-4B81-97D8-5097F5008212}"/>
    <cellStyle name="EYnumber 3 5 4 2 3 3" xfId="33927" xr:uid="{4AA855F0-2EDA-43A4-9B41-F5BD1F7235C2}"/>
    <cellStyle name="EYnumber 3 5 4 2 3 4" xfId="39888" xr:uid="{69C747EF-93F6-463C-AE97-10FB2B00174C}"/>
    <cellStyle name="EYnumber 3 5 4 2 3 5" xfId="45212" xr:uid="{235DBE66-D147-4193-BC96-6E823527338B}"/>
    <cellStyle name="EYnumber 3 5 4 2 3 6" xfId="20407" xr:uid="{44B1CA35-241F-4E57-93DB-B1B6D9653209}"/>
    <cellStyle name="EYnumber 3 5 4 2 4" xfId="23645" xr:uid="{A8420C75-4D94-47EB-BC51-5723995457D5}"/>
    <cellStyle name="EYnumber 3 5 4 2 5" xfId="29769" xr:uid="{90B71723-AE2F-4F39-9A78-707926028C4E}"/>
    <cellStyle name="EYnumber 3 5 4 2 6" xfId="35735" xr:uid="{C7F447D7-5F9C-4223-BB93-D0E7A214789D}"/>
    <cellStyle name="EYnumber 3 5 4 2 7" xfId="42047" xr:uid="{5EA96195-B3F1-40FA-88B9-F92F86795852}"/>
    <cellStyle name="EYnumber 3 5 4 2 8" xfId="16166" xr:uid="{B3836AB4-5051-4F1F-BB4B-42F9FBBC0C6B}"/>
    <cellStyle name="EYnumber 3 5 4 3" xfId="7539" xr:uid="{C99293B3-7D8E-46F5-A9F0-5412A4F6E66B}"/>
    <cellStyle name="EYnumber 3 5 4 3 2" xfId="9947" xr:uid="{922B2570-9870-41D3-A686-6A0944264DB6}"/>
    <cellStyle name="EYnumber 3 5 4 3 2 2" xfId="25552" xr:uid="{F496E728-0BB1-418E-BDFD-10936F84911E}"/>
    <cellStyle name="EYnumber 3 5 4 3 2 3" xfId="31631" xr:uid="{20B6F5AE-2FDF-4D68-B02F-EE9E8C47C49F}"/>
    <cellStyle name="EYnumber 3 5 4 3 2 4" xfId="37594" xr:uid="{B0E8B657-F288-4BE7-8C7E-2C20AF9F35C2}"/>
    <cellStyle name="EYnumber 3 5 4 3 2 5" xfId="43799" xr:uid="{07CA27DF-D34D-4430-8034-4A4B408D2298}"/>
    <cellStyle name="EYnumber 3 5 4 3 2 6" xfId="18069" xr:uid="{8BCA8DA1-A690-4490-9991-E46B715E7C97}"/>
    <cellStyle name="EYnumber 3 5 4 3 3" xfId="11792" xr:uid="{98A791FE-C07C-47D0-92E6-40A0585BA6C6}"/>
    <cellStyle name="EYnumber 3 5 4 3 3 2" xfId="27397" xr:uid="{B3512D15-9556-4FD4-9EA6-1BC0248980D3}"/>
    <cellStyle name="EYnumber 3 5 4 3 3 3" xfId="33438" xr:uid="{7C965743-EF82-422C-A4CF-A61AC728A8BA}"/>
    <cellStyle name="EYnumber 3 5 4 3 3 4" xfId="39399" xr:uid="{200815DF-AECA-411B-A0B5-5FF0BB79ECCA}"/>
    <cellStyle name="EYnumber 3 5 4 3 3 5" xfId="44904" xr:uid="{D114D53A-E357-47FA-90F4-71EBC5E4FAA8}"/>
    <cellStyle name="EYnumber 3 5 4 3 3 6" xfId="19914" xr:uid="{6197A414-B19D-4274-B33E-FFF7B768994D}"/>
    <cellStyle name="EYnumber 3 5 4 3 4" xfId="23151" xr:uid="{9AE9C201-02A2-45CC-88FD-DE96566AA81D}"/>
    <cellStyle name="EYnumber 3 5 4 3 5" xfId="29280" xr:uid="{BA99B87B-B216-4E6E-BF63-7375A5170DC7}"/>
    <cellStyle name="EYnumber 3 5 4 3 6" xfId="35246" xr:uid="{3B47C2CB-4C72-4ECB-AEC1-947483E371D4}"/>
    <cellStyle name="EYnumber 3 5 4 3 7" xfId="41739" xr:uid="{DEB4029C-EBDF-4FC8-9AC5-23C9035F7B3C}"/>
    <cellStyle name="EYnumber 3 5 4 3 8" xfId="15673" xr:uid="{3AACAB40-445C-45B8-A6AF-86E2853685FE}"/>
    <cellStyle name="EYnumber 3 5 4 4" xfId="7769" xr:uid="{DD4DADBA-3D46-4B20-A4A1-72A005B30F2B}"/>
    <cellStyle name="EYnumber 3 5 4 4 2" xfId="10177" xr:uid="{CF24463F-CB5B-4477-800C-50E851EF3F86}"/>
    <cellStyle name="EYnumber 3 5 4 4 2 2" xfId="25782" xr:uid="{99D8C160-CE70-419B-9875-7DB7749EBDF5}"/>
    <cellStyle name="EYnumber 3 5 4 4 2 3" xfId="31860" xr:uid="{0A7AD2E9-5884-4964-A7C2-F9C7ACA4844C}"/>
    <cellStyle name="EYnumber 3 5 4 4 2 4" xfId="37823" xr:uid="{33280FDE-AB7C-4E2A-BBCF-F96F0E409BE5}"/>
    <cellStyle name="EYnumber 3 5 4 4 2 5" xfId="43900" xr:uid="{11193FE5-6273-4768-8A2A-6E6F7FA46725}"/>
    <cellStyle name="EYnumber 3 5 4 4 2 6" xfId="18299" xr:uid="{5C207886-0130-4C31-B301-5B07EA62AFD4}"/>
    <cellStyle name="EYnumber 3 5 4 4 3" xfId="12022" xr:uid="{096F6AC2-91ED-4F99-8705-1DB3F5F1705C}"/>
    <cellStyle name="EYnumber 3 5 4 4 3 2" xfId="27627" xr:uid="{542C2C23-F8F5-4238-A09D-7171C32DD006}"/>
    <cellStyle name="EYnumber 3 5 4 4 3 3" xfId="33667" xr:uid="{5BCE846B-1B32-490E-BE28-E992DF8DEAA2}"/>
    <cellStyle name="EYnumber 3 5 4 4 3 4" xfId="39628" xr:uid="{F090AFD2-FA5A-4219-9A20-43DFD186A81A}"/>
    <cellStyle name="EYnumber 3 5 4 4 3 5" xfId="45005" xr:uid="{CDDD892C-FDBF-4377-BDD0-3494A6C1BBB8}"/>
    <cellStyle name="EYnumber 3 5 4 4 3 6" xfId="20144" xr:uid="{AE4C7257-D118-4AC6-B64B-462AD98D04DE}"/>
    <cellStyle name="EYnumber 3 5 4 4 4" xfId="23381" xr:uid="{20275197-659D-4AF4-B5BF-AD21144F431E}"/>
    <cellStyle name="EYnumber 3 5 4 4 5" xfId="29509" xr:uid="{090570DD-6FA2-48CB-943E-24819499C9E7}"/>
    <cellStyle name="EYnumber 3 5 4 4 6" xfId="35475" xr:uid="{0EBF03A6-C26C-496B-9543-140279B8797D}"/>
    <cellStyle name="EYnumber 3 5 4 4 7" xfId="41840" xr:uid="{82BDB6E1-CCB2-4ADD-9426-B97A7509CF50}"/>
    <cellStyle name="EYnumber 3 5 4 4 8" xfId="15903" xr:uid="{C810D49F-61EC-46FF-9ADC-A97D8C0871B2}"/>
    <cellStyle name="EYnumber 3 5 4 5" xfId="7676" xr:uid="{57D65DC1-C2E0-4889-AF9D-A9BE3772EC24}"/>
    <cellStyle name="EYnumber 3 5 4 5 2" xfId="10084" xr:uid="{19BEA6F4-69A9-453D-BBA6-AD87E564C547}"/>
    <cellStyle name="EYnumber 3 5 4 5 2 2" xfId="25689" xr:uid="{8EF320CB-87F5-4097-8EEF-BA4E6E7B2D77}"/>
    <cellStyle name="EYnumber 3 5 4 5 2 3" xfId="31767" xr:uid="{7BBE12CA-938E-41F5-9656-517364C88C50}"/>
    <cellStyle name="EYnumber 3 5 4 5 2 4" xfId="37730" xr:uid="{11C389A6-14EB-4502-BF38-14B9225243E0}"/>
    <cellStyle name="EYnumber 3 5 4 5 2 5" xfId="18206" xr:uid="{97AA2E6F-96FD-411C-A1B4-70D7857DD0A1}"/>
    <cellStyle name="EYnumber 3 5 4 5 3" xfId="11929" xr:uid="{D98C9737-78B5-4982-9D4F-D1E6969ED487}"/>
    <cellStyle name="EYnumber 3 5 4 5 3 2" xfId="27534" xr:uid="{67D70A13-1701-4E98-9AE4-87E0A0EF6AA7}"/>
    <cellStyle name="EYnumber 3 5 4 5 3 3" xfId="33574" xr:uid="{5E2DDCD7-AB72-4B36-AEDD-1A3E21304E1B}"/>
    <cellStyle name="EYnumber 3 5 4 5 3 4" xfId="39535" xr:uid="{629AB9C6-A296-4FCD-83F9-D002C4D368F2}"/>
    <cellStyle name="EYnumber 3 5 4 5 3 5" xfId="20051" xr:uid="{C4489EA9-7CE8-482B-972C-983BB5AA4BE5}"/>
    <cellStyle name="EYnumber 3 5 4 5 4" xfId="23288" xr:uid="{2A7F2F3B-D131-49D1-9400-C325287EB2B7}"/>
    <cellStyle name="EYnumber 3 5 4 5 5" xfId="29416" xr:uid="{5B1820CE-4710-40CF-B699-19EBFCB683FD}"/>
    <cellStyle name="EYnumber 3 5 4 5 6" xfId="35382" xr:uid="{12AC3DD9-D1ED-4940-8462-EC1B0C2EE75B}"/>
    <cellStyle name="EYnumber 3 5 4 5 7" xfId="43265" xr:uid="{4417E846-9046-4CDA-9A91-41876F54EE41}"/>
    <cellStyle name="EYnumber 3 5 4 5 8" xfId="15810" xr:uid="{173C31E8-A411-4C31-A722-B26458028833}"/>
    <cellStyle name="EYnumber 3 5 4 6" xfId="9323" xr:uid="{1F47835C-3BFE-471A-8335-6204285FE044}"/>
    <cellStyle name="EYnumber 3 5 4 6 2" xfId="24928" xr:uid="{45C27B96-44A5-49E5-8167-CA8C875C0B59}"/>
    <cellStyle name="EYnumber 3 5 4 6 3" xfId="31021" xr:uid="{4E955784-FB36-4450-9680-DE12AA6F8799}"/>
    <cellStyle name="EYnumber 3 5 4 6 4" xfId="36984" xr:uid="{5793B71E-B14D-4B51-AB2C-B06DEFF07ACF}"/>
    <cellStyle name="EYnumber 3 5 4 6 5" xfId="42778" xr:uid="{D63007ED-1E67-4B7A-B240-114173F85D7F}"/>
    <cellStyle name="EYnumber 3 5 4 6 6" xfId="17447" xr:uid="{392036C7-E421-4B52-9225-7DFBC326D89F}"/>
    <cellStyle name="EYnumber 3 5 4 7" xfId="9178" xr:uid="{08E617AA-05FF-41C9-B244-8EFF0E06049C}"/>
    <cellStyle name="EYnumber 3 5 4 7 2" xfId="24783" xr:uid="{F7EB1846-0358-419A-877C-31BDF765AC96}"/>
    <cellStyle name="EYnumber 3 5 4 7 3" xfId="30877" xr:uid="{895B67E2-DE01-491C-B10C-E7D526322B9D}"/>
    <cellStyle name="EYnumber 3 5 4 7 4" xfId="36840" xr:uid="{1F34D851-3DF3-4BE8-A455-65ED810302B1}"/>
    <cellStyle name="EYnumber 3 5 4 7 5" xfId="17302" xr:uid="{CD5B9AC7-FEBB-498E-844E-F261E01EC0FF}"/>
    <cellStyle name="EYnumber 3 5 4 8" xfId="5918" xr:uid="{D0B1309B-791A-4754-8B00-D28516624322}"/>
    <cellStyle name="EYnumber 3 5 4 8 2" xfId="21453" xr:uid="{6D4537FB-C793-48DD-A6A5-9E62DE9E147A}"/>
    <cellStyle name="EYnumber 3 5 4 9" xfId="22277" xr:uid="{E34A1E75-9419-43FE-94F1-98AA299735BC}"/>
    <cellStyle name="EYnumber 3 5 5" xfId="2578" xr:uid="{8019F89F-6492-4940-A4BE-CDBB86C38B4F}"/>
    <cellStyle name="EYnumber 3 5 5 2" xfId="9763" xr:uid="{FF33AAF5-E88D-4DC6-A1C3-696694CDA987}"/>
    <cellStyle name="EYnumber 3 5 5 2 2" xfId="25368" xr:uid="{141AB749-982D-40FA-A6FB-31F3D0839840}"/>
    <cellStyle name="EYnumber 3 5 5 2 3" xfId="31447" xr:uid="{FD2AB2A2-E870-47C2-8B1F-FB90927A33BA}"/>
    <cellStyle name="EYnumber 3 5 5 2 4" xfId="37410" xr:uid="{FF29651A-0574-443B-A965-411969A8C101}"/>
    <cellStyle name="EYnumber 3 5 5 2 5" xfId="43689" xr:uid="{3618636E-002F-4404-878C-8B2685DB07BB}"/>
    <cellStyle name="EYnumber 3 5 5 2 6" xfId="17885" xr:uid="{7104244E-EF23-471F-B5E3-6164E18AC458}"/>
    <cellStyle name="EYnumber 3 5 5 3" xfId="11608" xr:uid="{7FD0ED3C-39C5-4670-9C2E-9A16EC8253A4}"/>
    <cellStyle name="EYnumber 3 5 5 3 2" xfId="27213" xr:uid="{95CC8E5E-7E5A-4274-BC0F-780CEA16E82E}"/>
    <cellStyle name="EYnumber 3 5 5 3 3" xfId="33254" xr:uid="{D5C5625D-068F-4FF7-A01D-8B9A1B02EE9A}"/>
    <cellStyle name="EYnumber 3 5 5 3 4" xfId="39215" xr:uid="{CFCA93B2-308B-4661-A1D8-B6E6270930BD}"/>
    <cellStyle name="EYnumber 3 5 5 3 5" xfId="44794" xr:uid="{BACF379C-D913-4713-96E5-9D92B82B2351}"/>
    <cellStyle name="EYnumber 3 5 5 3 6" xfId="19730" xr:uid="{870A4354-ACEE-4C96-A736-3FD96BB8F6CE}"/>
    <cellStyle name="EYnumber 3 5 5 4" xfId="7355" xr:uid="{1646A203-4959-4857-B788-3D930A1933FD}"/>
    <cellStyle name="EYnumber 3 5 5 4 2" xfId="22967" xr:uid="{FC814BCA-FE26-4440-B7B6-4DFC9917ABC3}"/>
    <cellStyle name="EYnumber 3 5 5 5" xfId="29096" xr:uid="{B5A62DC2-C6D5-4EC9-BBEA-D71F1F89BB94}"/>
    <cellStyle name="EYnumber 3 5 5 6" xfId="35062" xr:uid="{7FC0A2C6-69A4-45CA-ABED-EB75E11A91FE}"/>
    <cellStyle name="EYnumber 3 5 5 7" xfId="41629" xr:uid="{028B7E7D-CC84-456D-AC70-9DB975F6403C}"/>
    <cellStyle name="EYnumber 3 5 5 8" xfId="15489" xr:uid="{2B42C163-53D2-4907-8A6D-4DF57039338E}"/>
    <cellStyle name="EYnumber 3 5 6" xfId="3243" xr:uid="{818F3AAD-AC7A-42CB-9552-658DE2ECEE62}"/>
    <cellStyle name="EYnumber 3 5 6 2" xfId="9710" xr:uid="{0608F752-CEB6-4151-9B69-F6802C6AF7AF}"/>
    <cellStyle name="EYnumber 3 5 6 2 2" xfId="25315" xr:uid="{5A9CD763-98DF-454F-AB7A-5A6B3C15F1A2}"/>
    <cellStyle name="EYnumber 3 5 6 2 3" xfId="31395" xr:uid="{70F5BDCC-C267-497A-AD5D-08079E9AFA3D}"/>
    <cellStyle name="EYnumber 3 5 6 2 4" xfId="37358" xr:uid="{36BCB15C-2B0F-4CF2-9111-465F8E8D1A18}"/>
    <cellStyle name="EYnumber 3 5 6 2 5" xfId="44394" xr:uid="{634130CC-9726-43B5-A259-B43B2B710943}"/>
    <cellStyle name="EYnumber 3 5 6 2 6" xfId="17833" xr:uid="{8560F077-FA2C-4FFC-9462-625F67917CA9}"/>
    <cellStyle name="EYnumber 3 5 6 3" xfId="11556" xr:uid="{B9027A21-FDAC-4C18-B9E2-2024F71E0933}"/>
    <cellStyle name="EYnumber 3 5 6 3 2" xfId="27161" xr:uid="{18EE8EC0-B959-4912-ADB0-FEDA3E9E65CC}"/>
    <cellStyle name="EYnumber 3 5 6 3 3" xfId="33202" xr:uid="{C982CE73-120E-4294-A0D6-012AF793F35A}"/>
    <cellStyle name="EYnumber 3 5 6 3 4" xfId="39163" xr:uid="{146689FE-6D87-4A6A-BFC9-BF268E6B5A7D}"/>
    <cellStyle name="EYnumber 3 5 6 3 5" xfId="45499" xr:uid="{36685648-5B12-4E9E-9801-9528FC23E523}"/>
    <cellStyle name="EYnumber 3 5 6 3 6" xfId="19678" xr:uid="{AD4D315A-B610-4255-9E55-47633CF00DDA}"/>
    <cellStyle name="EYnumber 3 5 6 4" xfId="7302" xr:uid="{C48FA371-B780-4DBA-90EA-B97F1D4B828B}"/>
    <cellStyle name="EYnumber 3 5 6 4 2" xfId="22914" xr:uid="{86AB2CF8-AD06-4C0A-AF56-01A39D46EEF6}"/>
    <cellStyle name="EYnumber 3 5 6 5" xfId="29044" xr:uid="{F9C31D6A-7060-4FED-8C92-FB98355D21E7}"/>
    <cellStyle name="EYnumber 3 5 6 6" xfId="35010" xr:uid="{18802D4B-EA8C-4EE7-9105-61CF7888074E}"/>
    <cellStyle name="EYnumber 3 5 6 7" xfId="42334" xr:uid="{3DF324DB-68C7-4BBE-95FD-D5E65D3F700B}"/>
    <cellStyle name="EYnumber 3 5 6 8" xfId="15437" xr:uid="{ADEACB51-DF37-4247-A7E1-04678680DBD6}"/>
    <cellStyle name="EYnumber 3 5 7" xfId="2140" xr:uid="{D38136AE-AAC7-4CC1-8E3B-43BC8338D985}"/>
    <cellStyle name="EYnumber 3 5 7 2" xfId="10555" xr:uid="{0D490CFF-50AE-450C-9169-C88798E71C88}"/>
    <cellStyle name="EYnumber 3 5 7 2 2" xfId="26160" xr:uid="{A203BFC3-52C4-40C2-9C9B-FDAEAC647F84}"/>
    <cellStyle name="EYnumber 3 5 7 2 3" xfId="32234" xr:uid="{D203D033-4B0C-4B2E-B87F-0C543A440110}"/>
    <cellStyle name="EYnumber 3 5 7 2 4" xfId="38197" xr:uid="{4E917804-1830-4DEF-A30E-E2100B94E7FA}"/>
    <cellStyle name="EYnumber 3 5 7 2 5" xfId="18677" xr:uid="{4F7A8228-77F7-476F-8510-D7895F50066D}"/>
    <cellStyle name="EYnumber 3 5 7 3" xfId="12400" xr:uid="{3A3F39AF-88BA-4E3F-82A7-B85B75D71D5F}"/>
    <cellStyle name="EYnumber 3 5 7 3 2" xfId="28005" xr:uid="{4FA35373-135A-4ABC-97C6-5DC4A0401AE3}"/>
    <cellStyle name="EYnumber 3 5 7 3 3" xfId="34041" xr:uid="{8578BC3D-B6DD-4C3E-9623-C42285D5E159}"/>
    <cellStyle name="EYnumber 3 5 7 3 4" xfId="40002" xr:uid="{B53FBF3F-3A68-4F6E-BB74-A00E742352CB}"/>
    <cellStyle name="EYnumber 3 5 7 3 5" xfId="20522" xr:uid="{94560329-8F23-4041-93B3-88FDBC2DE392}"/>
    <cellStyle name="EYnumber 3 5 7 4" xfId="8148" xr:uid="{B862F81C-CCBE-45F4-AB67-8F48B4767048}"/>
    <cellStyle name="EYnumber 3 5 7 4 2" xfId="23760" xr:uid="{247F62B7-538F-445A-91C2-21FAEEBEDCD8}"/>
    <cellStyle name="EYnumber 3 5 7 5" xfId="29883" xr:uid="{B8D8C012-E321-46A6-A309-BFC6184BFC50}"/>
    <cellStyle name="EYnumber 3 5 7 6" xfId="35849" xr:uid="{4D73B277-13C4-4BE5-B0CA-B06D5CF13581}"/>
    <cellStyle name="EYnumber 3 5 7 7" xfId="42575" xr:uid="{EE4A614B-98C8-47D2-A56B-541AD1E96999}"/>
    <cellStyle name="EYnumber 3 5 7 8" xfId="16281" xr:uid="{59AC35C7-3400-486A-880A-33FCB6CE5247}"/>
    <cellStyle name="EYnumber 3 5 8" xfId="8696" xr:uid="{7ED21CC2-60BA-486E-B862-722C94A2C5EC}"/>
    <cellStyle name="EYnumber 3 5 8 2" xfId="11102" xr:uid="{0FAF42F5-C61B-4242-B581-72ED4410E335}"/>
    <cellStyle name="EYnumber 3 5 8 2 2" xfId="26707" xr:uid="{00E88A52-0D61-4033-B008-9BB327F65863}"/>
    <cellStyle name="EYnumber 3 5 8 2 3" xfId="32768" xr:uid="{95721EE7-3B4A-4BF8-BD48-FEB5A8753381}"/>
    <cellStyle name="EYnumber 3 5 8 2 4" xfId="38730" xr:uid="{6CB12F13-DC82-40CB-8518-5EA3BE808892}"/>
    <cellStyle name="EYnumber 3 5 8 2 5" xfId="19224" xr:uid="{794C2455-5EA7-4285-9897-95DF5ECAB6C1}"/>
    <cellStyle name="EYnumber 3 5 8 3" xfId="12947" xr:uid="{1D26FD48-81BF-4803-904F-9E10DB1AF944}"/>
    <cellStyle name="EYnumber 3 5 8 3 2" xfId="28552" xr:uid="{8D50F601-0DC0-4FA9-946C-44AE4ADA65A5}"/>
    <cellStyle name="EYnumber 3 5 8 3 3" xfId="34574" xr:uid="{1F4A8500-585C-4B21-A28F-B0CE924C3954}"/>
    <cellStyle name="EYnumber 3 5 8 3 4" xfId="40535" xr:uid="{E6A4E593-DD92-493A-B7A1-1948AC20EA08}"/>
    <cellStyle name="EYnumber 3 5 8 3 5" xfId="21069" xr:uid="{FFADD4F7-D226-47EF-AE3E-6820B2891D27}"/>
    <cellStyle name="EYnumber 3 5 8 4" xfId="24308" xr:uid="{7FEC6AAB-8D54-4171-879E-462DC7790499}"/>
    <cellStyle name="EYnumber 3 5 8 5" xfId="30417" xr:uid="{1A84B035-02AA-4802-AE43-DAA166D23D0E}"/>
    <cellStyle name="EYnumber 3 5 8 6" xfId="36382" xr:uid="{F585F75E-27EC-4E7A-9A2D-9EFB9E8EF976}"/>
    <cellStyle name="EYnumber 3 5 8 7" xfId="43520" xr:uid="{B9568CC4-246E-4C34-9038-B305CF1D9A4C}"/>
    <cellStyle name="EYnumber 3 5 8 8" xfId="16828" xr:uid="{48D86C43-FB5E-490B-A4CB-1410AA8E380C}"/>
    <cellStyle name="EYnumber 3 5 9" xfId="9078" xr:uid="{E9FCF01C-F21B-4B2A-8ADF-CE0F80D1AE37}"/>
    <cellStyle name="EYnumber 3 5 9 2" xfId="24683" xr:uid="{ABD8BE28-E841-4EBD-9C54-10FD55854CDF}"/>
    <cellStyle name="EYnumber 3 5 9 3" xfId="30777" xr:uid="{6BBC724A-3673-4805-A60F-FBF71177C055}"/>
    <cellStyle name="EYnumber 3 5 9 4" xfId="36740" xr:uid="{B325FB09-1F09-4EE3-9158-9ABA82AC32B1}"/>
    <cellStyle name="EYnumber 3 5 9 5" xfId="17202" xr:uid="{BDC001C0-0EDA-4633-8015-11FE184B292D}"/>
    <cellStyle name="EYnumber 3 6" xfId="1085" xr:uid="{736A0948-56EE-4BB1-9469-C70CAA913A8D}"/>
    <cellStyle name="EYnumber 3 6 10" xfId="21986" xr:uid="{D595FAC5-B449-4392-9FA2-7CF949471D82}"/>
    <cellStyle name="EYnumber 3 6 11" xfId="41203" xr:uid="{0FB9866A-1EE5-4666-B9EB-872CA33CE038}"/>
    <cellStyle name="EYnumber 3 6 12" xfId="14979" xr:uid="{9396F503-1C77-4D1B-8588-9B7B9358B72B}"/>
    <cellStyle name="EYnumber 3 6 2" xfId="5933" xr:uid="{C31B181D-43A2-409D-AECA-EBF29E2D53B7}"/>
    <cellStyle name="EYnumber 3 6 2 10" xfId="21891" xr:uid="{616954D7-A884-406A-9708-1DD9FA180B58}"/>
    <cellStyle name="EYnumber 3 6 2 11" xfId="22629" xr:uid="{BB0E071C-2E12-4DBA-8628-144D929C7950}"/>
    <cellStyle name="EYnumber 3 6 2 12" xfId="41354" xr:uid="{D173DA87-6419-4DFD-94ED-0FAF80EECC4E}"/>
    <cellStyle name="EYnumber 3 6 2 13" xfId="15133" xr:uid="{7B0160B3-4A33-4EC1-86E7-CCA231EBE5D3}"/>
    <cellStyle name="EYnumber 3 6 2 2" xfId="8048" xr:uid="{9CE42536-F2FD-4186-99E8-806B410DAA92}"/>
    <cellStyle name="EYnumber 3 6 2 2 2" xfId="10455" xr:uid="{6653997A-0D9A-4A1C-AB22-D9754CAAE398}"/>
    <cellStyle name="EYnumber 3 6 2 2 2 2" xfId="26060" xr:uid="{FF79EBA1-F484-4CC9-8036-B87081C3BA1D}"/>
    <cellStyle name="EYnumber 3 6 2 2 2 3" xfId="32135" xr:uid="{7D73DF74-B5F5-4E8E-B611-7F1743AB4708}"/>
    <cellStyle name="EYnumber 3 6 2 2 2 4" xfId="38098" xr:uid="{9BCC51D5-1805-4FF7-90E7-5E0E864C80A7}"/>
    <cellStyle name="EYnumber 3 6 2 2 2 5" xfId="44122" xr:uid="{79FF28EE-8761-4FC0-B19E-556C095658DF}"/>
    <cellStyle name="EYnumber 3 6 2 2 2 6" xfId="18577" xr:uid="{CBFD8BCB-B8DE-4926-B770-5586C5EA649C}"/>
    <cellStyle name="EYnumber 3 6 2 2 3" xfId="12300" xr:uid="{5498A219-05B0-44BE-99D4-F7FA4294A888}"/>
    <cellStyle name="EYnumber 3 6 2 2 3 2" xfId="27905" xr:uid="{231ED728-A659-434B-B821-90110A859CA4}"/>
    <cellStyle name="EYnumber 3 6 2 2 3 3" xfId="33942" xr:uid="{3A12DC2C-B87E-4CF2-80B3-F90A5FC5F232}"/>
    <cellStyle name="EYnumber 3 6 2 2 3 4" xfId="39903" xr:uid="{251DECDD-F098-426D-A9B1-EC31B784A559}"/>
    <cellStyle name="EYnumber 3 6 2 2 3 5" xfId="45227" xr:uid="{40FC05B4-531D-4758-98FA-1F02C0FCC716}"/>
    <cellStyle name="EYnumber 3 6 2 2 3 6" xfId="20422" xr:uid="{212B28AD-3DC5-44CB-A0FE-8378B52C9229}"/>
    <cellStyle name="EYnumber 3 6 2 2 4" xfId="23660" xr:uid="{28521392-5E0E-4C28-8BB9-E6D2E06B6910}"/>
    <cellStyle name="EYnumber 3 6 2 2 5" xfId="29784" xr:uid="{4570814C-410D-4D48-9E1B-836C3081C483}"/>
    <cellStyle name="EYnumber 3 6 2 2 6" xfId="35750" xr:uid="{09C0022B-133E-4D50-848A-B3195EF17353}"/>
    <cellStyle name="EYnumber 3 6 2 2 7" xfId="42062" xr:uid="{A99C374E-983D-4FF8-B0E1-C5BF3F49FBBF}"/>
    <cellStyle name="EYnumber 3 6 2 2 8" xfId="16181" xr:uid="{FF4863F8-C214-4908-BADE-ADE863262A3A}"/>
    <cellStyle name="EYnumber 3 6 2 3" xfId="8262" xr:uid="{CD701D9E-DDD9-4B1F-953F-00FEAC6A97D3}"/>
    <cellStyle name="EYnumber 3 6 2 3 2" xfId="10669" xr:uid="{6CAE1C4B-DF56-46E8-80F7-4C723B40F4DA}"/>
    <cellStyle name="EYnumber 3 6 2 3 2 2" xfId="26274" xr:uid="{31023DF1-9456-4C37-9D72-2064B5E49F3A}"/>
    <cellStyle name="EYnumber 3 6 2 3 2 3" xfId="32347" xr:uid="{33BE9DF7-1CB9-4228-851A-57485D6D77C9}"/>
    <cellStyle name="EYnumber 3 6 2 3 2 4" xfId="38310" xr:uid="{2C0AAA0E-F80D-45CF-B71D-CACE4B783AE7}"/>
    <cellStyle name="EYnumber 3 6 2 3 2 5" xfId="43786" xr:uid="{FD3F491D-6DCC-450A-96D6-39C2970CF55F}"/>
    <cellStyle name="EYnumber 3 6 2 3 2 6" xfId="18791" xr:uid="{A8100E1E-75A5-4147-A567-1AB14B6FF4F4}"/>
    <cellStyle name="EYnumber 3 6 2 3 3" xfId="12514" xr:uid="{6A25E0BE-A611-4C91-B2B4-397CE17FEE06}"/>
    <cellStyle name="EYnumber 3 6 2 3 3 2" xfId="28119" xr:uid="{79EF4FF8-3938-4A98-9DA1-FCD4039F52FD}"/>
    <cellStyle name="EYnumber 3 6 2 3 3 3" xfId="34154" xr:uid="{EC7A0491-74E2-4FDF-B985-8F18DE742742}"/>
    <cellStyle name="EYnumber 3 6 2 3 3 4" xfId="40115" xr:uid="{8BE92736-580B-4D7D-9C30-5F6711ABEA78}"/>
    <cellStyle name="EYnumber 3 6 2 3 3 5" xfId="44891" xr:uid="{B4A5BD11-9F8A-405C-A252-8392CB263F89}"/>
    <cellStyle name="EYnumber 3 6 2 3 3 6" xfId="20636" xr:uid="{BBAAD2A2-5270-43DC-952B-AE542649D468}"/>
    <cellStyle name="EYnumber 3 6 2 3 4" xfId="23874" xr:uid="{5548327F-F7D0-4FF2-907F-8E53FC533F78}"/>
    <cellStyle name="EYnumber 3 6 2 3 5" xfId="29996" xr:uid="{1E8F2638-AB58-4B98-A2F4-B601FA1597E8}"/>
    <cellStyle name="EYnumber 3 6 2 3 6" xfId="35962" xr:uid="{EFC0E851-FE42-4FD7-B2C1-0D5CD8F9AC21}"/>
    <cellStyle name="EYnumber 3 6 2 3 7" xfId="41726" xr:uid="{2D959733-CA0D-42C0-BF47-8EF2AD7E7171}"/>
    <cellStyle name="EYnumber 3 6 2 3 8" xfId="16395" xr:uid="{059594ED-C8BD-414C-AF7B-7547D1946DEC}"/>
    <cellStyle name="EYnumber 3 6 2 4" xfId="7982" xr:uid="{5965481D-6245-4769-9B55-CAE294ABD5CE}"/>
    <cellStyle name="EYnumber 3 6 2 4 2" xfId="10389" xr:uid="{00C2DE61-C231-4187-9877-CCD6A0725039}"/>
    <cellStyle name="EYnumber 3 6 2 4 2 2" xfId="25994" xr:uid="{5FDD09A7-A92C-41F9-9C8F-8ED2AD6CB76B}"/>
    <cellStyle name="EYnumber 3 6 2 4 2 3" xfId="32069" xr:uid="{74831A03-972D-4D9F-A511-8AB5F3C33244}"/>
    <cellStyle name="EYnumber 3 6 2 4 2 4" xfId="38032" xr:uid="{97462A9D-C284-4628-AF19-23382BCAF4AE}"/>
    <cellStyle name="EYnumber 3 6 2 4 2 5" xfId="43913" xr:uid="{9C78C4E3-4F4D-43E5-81A9-4F5985923723}"/>
    <cellStyle name="EYnumber 3 6 2 4 2 6" xfId="18511" xr:uid="{BC61D981-37B0-4929-AB37-8D87E400CCAF}"/>
    <cellStyle name="EYnumber 3 6 2 4 3" xfId="12234" xr:uid="{6B839BE0-1FBC-40C8-A6EC-5F369F3D382F}"/>
    <cellStyle name="EYnumber 3 6 2 4 3 2" xfId="27839" xr:uid="{4F94F640-7479-4E2F-9737-7770178E608D}"/>
    <cellStyle name="EYnumber 3 6 2 4 3 3" xfId="33876" xr:uid="{D8500E57-B03E-4642-BCF7-FD39A4AD25CF}"/>
    <cellStyle name="EYnumber 3 6 2 4 3 4" xfId="39837" xr:uid="{9B9DA152-226C-45D3-BEF4-86591598D4E1}"/>
    <cellStyle name="EYnumber 3 6 2 4 3 5" xfId="45018" xr:uid="{4381F329-9FC2-45F4-8B1B-ED7C899CE8F3}"/>
    <cellStyle name="EYnumber 3 6 2 4 3 6" xfId="20356" xr:uid="{44C5E32E-A7DA-48B8-973B-5BCB47B7E42D}"/>
    <cellStyle name="EYnumber 3 6 2 4 4" xfId="23594" xr:uid="{92DD819F-39D9-466E-B2EE-5ECECCFAC913}"/>
    <cellStyle name="EYnumber 3 6 2 4 5" xfId="29718" xr:uid="{A9F1A907-70EE-42B8-BC55-B67C87D36DFD}"/>
    <cellStyle name="EYnumber 3 6 2 4 6" xfId="35684" xr:uid="{077C2987-7616-4E5F-AF8F-88A46ACE9381}"/>
    <cellStyle name="EYnumber 3 6 2 4 7" xfId="41853" xr:uid="{3A2A6EAD-BF92-4203-8B9D-94F02F8D0ADD}"/>
    <cellStyle name="EYnumber 3 6 2 4 8" xfId="16115" xr:uid="{B2935CF0-8062-4CC4-BD35-D5662095FC82}"/>
    <cellStyle name="EYnumber 3 6 2 5" xfId="7664" xr:uid="{5821E7EC-3ECA-48B4-A9E2-10340310CE3F}"/>
    <cellStyle name="EYnumber 3 6 2 5 2" xfId="10072" xr:uid="{9DF3BF10-DA6C-4BD9-88D2-BB4F47EC3197}"/>
    <cellStyle name="EYnumber 3 6 2 5 2 2" xfId="25677" xr:uid="{0181BD9A-6A27-46C0-BA27-EEB5C94875FE}"/>
    <cellStyle name="EYnumber 3 6 2 5 2 3" xfId="31755" xr:uid="{11C69434-5C31-405F-B19A-A1651E426367}"/>
    <cellStyle name="EYnumber 3 6 2 5 2 4" xfId="37718" xr:uid="{C8D99B3A-0747-4C92-A7C6-8F2D7433900D}"/>
    <cellStyle name="EYnumber 3 6 2 5 2 5" xfId="18194" xr:uid="{B7D2A804-22F4-45C5-9A4C-0D63D28185A8}"/>
    <cellStyle name="EYnumber 3 6 2 5 3" xfId="11917" xr:uid="{872A1515-C082-4CF2-87AD-17034566D06F}"/>
    <cellStyle name="EYnumber 3 6 2 5 3 2" xfId="27522" xr:uid="{36A2BCB0-F172-49A6-807D-14EB002750F7}"/>
    <cellStyle name="EYnumber 3 6 2 5 3 3" xfId="33562" xr:uid="{774C0B4D-CEDB-41F2-B899-6CE90D949525}"/>
    <cellStyle name="EYnumber 3 6 2 5 3 4" xfId="39523" xr:uid="{4FF7652C-3154-4FE3-B49E-0DDD97172A70}"/>
    <cellStyle name="EYnumber 3 6 2 5 3 5" xfId="20039" xr:uid="{30C519CC-945D-4467-8CFF-7AFAF7F67A1E}"/>
    <cellStyle name="EYnumber 3 6 2 5 4" xfId="23276" xr:uid="{58CB74F0-DE13-40A8-AEEA-436892DDA05A}"/>
    <cellStyle name="EYnumber 3 6 2 5 5" xfId="29404" xr:uid="{5D9A48BB-7037-49CD-8C32-814B8CC3D5E5}"/>
    <cellStyle name="EYnumber 3 6 2 5 6" xfId="35370" xr:uid="{8744E9F3-D2CB-48F8-A0D2-63644C6CD9E2}"/>
    <cellStyle name="EYnumber 3 6 2 5 7" xfId="43280" xr:uid="{F4DB13AC-292C-4659-B465-1A241C838EEB}"/>
    <cellStyle name="EYnumber 3 6 2 5 8" xfId="15798" xr:uid="{BF0195EB-59BB-4609-96BF-C4791E339306}"/>
    <cellStyle name="EYnumber 3 6 2 6" xfId="9338" xr:uid="{DD695C7A-C4AE-4FF1-96E8-24C1C432954F}"/>
    <cellStyle name="EYnumber 3 6 2 6 2" xfId="24943" xr:uid="{0AFA111D-E8F3-45E9-B23B-B48F693129F2}"/>
    <cellStyle name="EYnumber 3 6 2 6 3" xfId="31036" xr:uid="{3D3D6B18-5B6A-4931-89CF-D04CA8C3574C}"/>
    <cellStyle name="EYnumber 3 6 2 6 4" xfId="36999" xr:uid="{FCE3C2BC-F17E-4656-B392-7A5D4F11ECAC}"/>
    <cellStyle name="EYnumber 3 6 2 6 5" xfId="42748" xr:uid="{E1336907-E27E-4FD3-826F-3183DF53D8FA}"/>
    <cellStyle name="EYnumber 3 6 2 6 6" xfId="17462" xr:uid="{B7275703-4749-4B5E-A96F-83EAAB1CB5DB}"/>
    <cellStyle name="EYnumber 3 6 2 7" xfId="9163" xr:uid="{198E6A60-996C-43EA-A5A8-9176902B43DE}"/>
    <cellStyle name="EYnumber 3 6 2 7 2" xfId="24768" xr:uid="{2628D0AA-7275-4100-A4D7-4F338E61947B}"/>
    <cellStyle name="EYnumber 3 6 2 7 3" xfId="30862" xr:uid="{528F32BE-8D51-4841-B87C-1115FD4B098A}"/>
    <cellStyle name="EYnumber 3 6 2 7 4" xfId="36825" xr:uid="{C1558763-862C-487A-88D9-EB6604854623}"/>
    <cellStyle name="EYnumber 3 6 2 7 5" xfId="17287" xr:uid="{8F178199-E35B-4BD4-9FDE-36318A6CCCAE}"/>
    <cellStyle name="EYnumber 3 6 2 8" xfId="21468" xr:uid="{C7FD35A5-6785-4306-9635-FCD0E948B5A1}"/>
    <cellStyle name="EYnumber 3 6 2 9" xfId="22292" xr:uid="{B1F69DA4-0F52-4350-980C-49354EF43987}"/>
    <cellStyle name="EYnumber 3 6 3" xfId="7878" xr:uid="{4AD1C12B-B9D3-4501-915A-EF3BB5F3B63C}"/>
    <cellStyle name="EYnumber 3 6 3 2" xfId="10285" xr:uid="{037097C0-77D8-4FE7-A67A-AE4E5E7628FA}"/>
    <cellStyle name="EYnumber 3 6 3 2 2" xfId="25890" xr:uid="{529E92B4-7D82-4B4E-A20B-2EE8B004EA58}"/>
    <cellStyle name="EYnumber 3 6 3 2 3" xfId="31968" xr:uid="{C0F27785-77AB-46D1-BC1D-C8D0AA7D6FCB}"/>
    <cellStyle name="EYnumber 3 6 3 2 4" xfId="37931" xr:uid="{F16C3834-4142-4629-9C2D-CDB19134A197}"/>
    <cellStyle name="EYnumber 3 6 3 2 5" xfId="43969" xr:uid="{ACD60EBD-D570-4753-8B3E-2F5FF5F733E0}"/>
    <cellStyle name="EYnumber 3 6 3 2 6" xfId="18407" xr:uid="{818174AD-76F4-40C1-8417-2B3291CD5363}"/>
    <cellStyle name="EYnumber 3 6 3 3" xfId="12130" xr:uid="{7638F820-387E-4E0E-A1DF-73FC0EE2F42A}"/>
    <cellStyle name="EYnumber 3 6 3 3 2" xfId="27735" xr:uid="{9598DB9B-B158-4EC8-8006-DECE380D6122}"/>
    <cellStyle name="EYnumber 3 6 3 3 3" xfId="33775" xr:uid="{D39BE24F-0A4F-4959-93EB-9C0D473787C1}"/>
    <cellStyle name="EYnumber 3 6 3 3 4" xfId="39736" xr:uid="{A64E64DF-6AE0-4FA1-AED6-00FFEA8D4735}"/>
    <cellStyle name="EYnumber 3 6 3 3 5" xfId="45074" xr:uid="{D3768B89-6342-4EBE-9FB5-910B22AF2BC0}"/>
    <cellStyle name="EYnumber 3 6 3 3 6" xfId="20252" xr:uid="{60AEFE06-294D-4F82-B060-2E47A9EBF340}"/>
    <cellStyle name="EYnumber 3 6 3 4" xfId="23490" xr:uid="{7667DEA6-6AB3-4F4F-AAF2-2E7999991A9E}"/>
    <cellStyle name="EYnumber 3 6 3 5" xfId="29617" xr:uid="{3F0CEA91-0D05-410E-B3F0-4B6EC9BF6D2F}"/>
    <cellStyle name="EYnumber 3 6 3 6" xfId="35583" xr:uid="{1FBD8325-C9E0-4970-AC27-57900D57B8F4}"/>
    <cellStyle name="EYnumber 3 6 3 7" xfId="41909" xr:uid="{25F652F9-191F-4238-9157-BA1457E20F5B}"/>
    <cellStyle name="EYnumber 3 6 3 8" xfId="16011" xr:uid="{A2B46F19-4157-425C-A5A8-56A9204DA151}"/>
    <cellStyle name="EYnumber 3 6 4" xfId="8330" xr:uid="{73389247-67A7-4C78-933B-E9C0587A0087}"/>
    <cellStyle name="EYnumber 3 6 4 2" xfId="10737" xr:uid="{7CD0BB28-E686-4B23-A380-52297D413726}"/>
    <cellStyle name="EYnumber 3 6 4 2 2" xfId="26342" xr:uid="{87669482-751E-4CE8-94A0-92226AF0AC99}"/>
    <cellStyle name="EYnumber 3 6 4 2 3" xfId="32414" xr:uid="{208A6414-3B68-4548-889C-5E3F4971CE68}"/>
    <cellStyle name="EYnumber 3 6 4 2 4" xfId="38377" xr:uid="{6E56BABD-0391-4142-8CA7-7994BFF55F82}"/>
    <cellStyle name="EYnumber 3 6 4 2 5" xfId="44449" xr:uid="{D584636D-DC8A-448F-AAF6-F120150F4C2F}"/>
    <cellStyle name="EYnumber 3 6 4 2 6" xfId="18859" xr:uid="{4055BF0D-103B-466E-8E04-EC69B456F279}"/>
    <cellStyle name="EYnumber 3 6 4 3" xfId="12582" xr:uid="{421321B1-58B3-490E-8129-CBA7DF190A61}"/>
    <cellStyle name="EYnumber 3 6 4 3 2" xfId="28187" xr:uid="{ED097398-3857-4F1D-B2E3-8B649D572D9B}"/>
    <cellStyle name="EYnumber 3 6 4 3 3" xfId="34221" xr:uid="{AFC7ECFC-CF6B-4483-A9EA-5A6FADEFB57B}"/>
    <cellStyle name="EYnumber 3 6 4 3 4" xfId="40182" xr:uid="{67BB85EE-85EA-47A5-8275-34FBB5E012C1}"/>
    <cellStyle name="EYnumber 3 6 4 3 5" xfId="45554" xr:uid="{5A94D1B3-79EE-4162-931B-DC6D4A39F70C}"/>
    <cellStyle name="EYnumber 3 6 4 3 6" xfId="20704" xr:uid="{7463DAF4-FE9F-42C1-B978-FC696D41B8FC}"/>
    <cellStyle name="EYnumber 3 6 4 4" xfId="23942" xr:uid="{D526198A-02F1-49F6-A6CF-FF69CE66301A}"/>
    <cellStyle name="EYnumber 3 6 4 5" xfId="30063" xr:uid="{60B477ED-7BBB-4F63-A4C0-6D5763E77750}"/>
    <cellStyle name="EYnumber 3 6 4 6" xfId="36029" xr:uid="{E346169F-8C65-4146-90E5-30DA125802F3}"/>
    <cellStyle name="EYnumber 3 6 4 7" xfId="42389" xr:uid="{A093FFB8-BC26-447F-9A5F-CAD6855044BE}"/>
    <cellStyle name="EYnumber 3 6 4 8" xfId="16463" xr:uid="{5EE94B71-C5CB-4D57-BB1E-F68FE599ED19}"/>
    <cellStyle name="EYnumber 3 6 5" xfId="7718" xr:uid="{5E78F1BF-C2EE-485E-8F2C-7C8B30483A78}"/>
    <cellStyle name="EYnumber 3 6 5 2" xfId="10126" xr:uid="{85F7BCD5-63BD-4AAF-94B8-708F51E41C3E}"/>
    <cellStyle name="EYnumber 3 6 5 2 2" xfId="25731" xr:uid="{9B6BAA4E-B45C-4F96-ADB6-5540078B5340}"/>
    <cellStyle name="EYnumber 3 6 5 2 3" xfId="31809" xr:uid="{CA3A5C77-F98F-4055-9F01-2F8328A92377}"/>
    <cellStyle name="EYnumber 3 6 5 2 4" xfId="37772" xr:uid="{16D7F83F-8744-4D0D-B13A-A839D82128E4}"/>
    <cellStyle name="EYnumber 3 6 5 2 5" xfId="18248" xr:uid="{709D8200-7B36-4BFA-AC59-EF6063024773}"/>
    <cellStyle name="EYnumber 3 6 5 3" xfId="11971" xr:uid="{74A6C3A9-8E03-458C-8B61-A10768610793}"/>
    <cellStyle name="EYnumber 3 6 5 3 2" xfId="27576" xr:uid="{35A94027-96B9-430B-8E92-85DBCDA8E278}"/>
    <cellStyle name="EYnumber 3 6 5 3 3" xfId="33616" xr:uid="{C889C034-445F-4536-8499-FBDC44F13B30}"/>
    <cellStyle name="EYnumber 3 6 5 3 4" xfId="39577" xr:uid="{CF4F1EEE-14AF-4F5C-8D1B-111812B58B1B}"/>
    <cellStyle name="EYnumber 3 6 5 3 5" xfId="20093" xr:uid="{3538C163-B1AD-433E-B3C2-8BFB377A7B3E}"/>
    <cellStyle name="EYnumber 3 6 5 4" xfId="23330" xr:uid="{6364F549-97BA-4DC1-BC04-FB0A36316D6C}"/>
    <cellStyle name="EYnumber 3 6 5 5" xfId="29458" xr:uid="{D80E2250-8D77-4917-B895-0621C76FD3AF}"/>
    <cellStyle name="EYnumber 3 6 5 6" xfId="35424" xr:uid="{F7ED8185-3F23-4958-ACDE-D5809B0B7DA6}"/>
    <cellStyle name="EYnumber 3 6 5 7" xfId="43126" xr:uid="{4AC1CE24-7BB3-4B34-9BDA-1D5110D4A702}"/>
    <cellStyle name="EYnumber 3 6 5 8" xfId="15852" xr:uid="{3B899B46-C52A-40B1-B556-ABA834130C98}"/>
    <cellStyle name="EYnumber 3 6 6" xfId="8565" xr:uid="{E4B62AC7-26A2-44B4-A6F0-B8DE0AE4B236}"/>
    <cellStyle name="EYnumber 3 6 6 2" xfId="10972" xr:uid="{A0D23F6A-201E-46AA-85B3-B102C9600828}"/>
    <cellStyle name="EYnumber 3 6 6 2 2" xfId="26577" xr:uid="{2E699F74-A1B1-4C3D-92CC-8EA99A38C604}"/>
    <cellStyle name="EYnumber 3 6 6 2 3" xfId="32646" xr:uid="{3B17F9C5-1B30-4103-BE2A-1231EA1B353A}"/>
    <cellStyle name="EYnumber 3 6 6 2 4" xfId="38608" xr:uid="{B9041E35-7108-4371-9950-CE7257813BBC}"/>
    <cellStyle name="EYnumber 3 6 6 2 5" xfId="19094" xr:uid="{98370DA9-B220-426D-9192-F7E904E72BAA}"/>
    <cellStyle name="EYnumber 3 6 6 3" xfId="12817" xr:uid="{B01BDDA0-223A-4E98-B6B9-D3F7688075E4}"/>
    <cellStyle name="EYnumber 3 6 6 3 2" xfId="28422" xr:uid="{EC751B64-20C8-4059-AA96-3E2A03F0E353}"/>
    <cellStyle name="EYnumber 3 6 6 3 3" xfId="34452" xr:uid="{E17814DC-FD37-446A-81B0-781DFE139B8D}"/>
    <cellStyle name="EYnumber 3 6 6 3 4" xfId="40413" xr:uid="{359DE34B-DB7E-4C0C-9286-D76ED0CEA678}"/>
    <cellStyle name="EYnumber 3 6 6 3 5" xfId="20939" xr:uid="{645D5591-FB63-4258-B25D-C124B2A4EA4A}"/>
    <cellStyle name="EYnumber 3 6 6 4" xfId="24177" xr:uid="{F37FA052-0DC6-4A53-A496-815EBE89A2F6}"/>
    <cellStyle name="EYnumber 3 6 6 5" xfId="30295" xr:uid="{F6916D5B-04DA-43BE-9620-71CA0CD65265}"/>
    <cellStyle name="EYnumber 3 6 6 6" xfId="36260" xr:uid="{724AB116-C0D0-401E-B6D0-BAAA9FE075D0}"/>
    <cellStyle name="EYnumber 3 6 6 7" xfId="43484" xr:uid="{8FAECF47-E3B8-40BA-9D21-F4120B9290FC}"/>
    <cellStyle name="EYnumber 3 6 6 8" xfId="16698" xr:uid="{8028245C-1748-487F-A5A9-E15DE8C33994}"/>
    <cellStyle name="EYnumber 3 6 7" xfId="9263" xr:uid="{DC16A9D6-C380-459C-8703-B04F49A0118F}"/>
    <cellStyle name="EYnumber 3 6 7 2" xfId="24868" xr:uid="{BFD18754-309C-4DCD-B9B5-1375C43664BE}"/>
    <cellStyle name="EYnumber 3 6 7 3" xfId="30962" xr:uid="{B2965F95-4DFE-48C0-AFD1-0C7850311E1A}"/>
    <cellStyle name="EYnumber 3 6 7 4" xfId="36925" xr:uid="{7CFB0A43-ADC0-4C29-B7CA-766C6FCF8A56}"/>
    <cellStyle name="EYnumber 3 6 7 5" xfId="17387" xr:uid="{C805BCBC-C479-41BD-82F2-7ACC22A324B6}"/>
    <cellStyle name="EYnumber 3 6 8" xfId="5754" xr:uid="{D65A27F8-4739-4B35-9ED2-96C35770ADA6}"/>
    <cellStyle name="EYnumber 3 6 8 2" xfId="22122" xr:uid="{0DC61A85-F310-49CC-B689-2EBFC6D8F6E2}"/>
    <cellStyle name="EYnumber 3 6 9" xfId="21965" xr:uid="{EA28C08A-493B-4D0E-A184-FB02677EC374}"/>
    <cellStyle name="EYnumber 3 7" xfId="1661" xr:uid="{5F53F699-A3DD-4588-8A0E-21558D2010B0}"/>
    <cellStyle name="EYnumber 3 7 10" xfId="21798" xr:uid="{ACC0725B-27AA-4157-85A9-6227F8ACE14F}"/>
    <cellStyle name="EYnumber 3 7 11" xfId="41283" xr:uid="{E71DC7A3-FAB0-4A2E-9378-D4DF31C9AB35}"/>
    <cellStyle name="EYnumber 3 7 12" xfId="15059" xr:uid="{8D9ABF6A-982E-46BB-9B6B-922FA66E05B1}"/>
    <cellStyle name="EYnumber 3 7 2" xfId="6013" xr:uid="{BB442120-AD5E-441F-A4AC-068736830714}"/>
    <cellStyle name="EYnumber 3 7 2 10" xfId="22485" xr:uid="{053C341A-FBD1-4F00-84DE-2178AC26BB2A}"/>
    <cellStyle name="EYnumber 3 7 2 11" xfId="22644" xr:uid="{98F7C8DD-DB87-4A94-87AB-D93727B44663}"/>
    <cellStyle name="EYnumber 3 7 2 12" xfId="41434" xr:uid="{B55672BB-5812-427D-B618-E5C8FED2776B}"/>
    <cellStyle name="EYnumber 3 7 2 13" xfId="15213" xr:uid="{BAF27D7A-CA38-49A5-862F-C7C88D8067A8}"/>
    <cellStyle name="EYnumber 3 7 2 2" xfId="8128" xr:uid="{A6D12529-8812-416D-B72C-95B0B046FA4C}"/>
    <cellStyle name="EYnumber 3 7 2 2 2" xfId="10535" xr:uid="{D012024C-FBBA-4C46-B267-31FC780F812C}"/>
    <cellStyle name="EYnumber 3 7 2 2 2 2" xfId="26140" xr:uid="{91938F72-CAA2-403A-BCFE-A8DE9E919D0F}"/>
    <cellStyle name="EYnumber 3 7 2 2 2 3" xfId="32215" xr:uid="{64F217E5-FCD3-4804-80D1-4FE78D62398C}"/>
    <cellStyle name="EYnumber 3 7 2 2 2 4" xfId="38178" xr:uid="{910CB122-02D1-4553-8F6F-D9ABCE1404FD}"/>
    <cellStyle name="EYnumber 3 7 2 2 2 5" xfId="44202" xr:uid="{0C6F9C69-E56C-497B-A1B4-D3A1366B7C86}"/>
    <cellStyle name="EYnumber 3 7 2 2 2 6" xfId="18657" xr:uid="{06AD8FC4-A9BF-450C-8ADB-D85617F34077}"/>
    <cellStyle name="EYnumber 3 7 2 2 3" xfId="12380" xr:uid="{95FA0DA4-A5CB-4110-BA4E-D2CB379D825B}"/>
    <cellStyle name="EYnumber 3 7 2 2 3 2" xfId="27985" xr:uid="{0F7D58D7-3E5C-410E-8D73-8C407334320F}"/>
    <cellStyle name="EYnumber 3 7 2 2 3 3" xfId="34022" xr:uid="{CE1D6317-CAD7-4510-B293-900417152110}"/>
    <cellStyle name="EYnumber 3 7 2 2 3 4" xfId="39983" xr:uid="{36346B8C-7F96-48DF-9B18-BCD6C70531CE}"/>
    <cellStyle name="EYnumber 3 7 2 2 3 5" xfId="45307" xr:uid="{2AC44A11-64A9-4EF9-BB0F-296265A380D9}"/>
    <cellStyle name="EYnumber 3 7 2 2 3 6" xfId="20502" xr:uid="{67634FC6-F764-473C-8C39-38A0E95DD640}"/>
    <cellStyle name="EYnumber 3 7 2 2 4" xfId="23740" xr:uid="{EA318C37-7A5C-472F-AFC8-2D1F9123A4F3}"/>
    <cellStyle name="EYnumber 3 7 2 2 5" xfId="29864" xr:uid="{C09C4793-D370-4A87-BB04-80544064C5C8}"/>
    <cellStyle name="EYnumber 3 7 2 2 6" xfId="35830" xr:uid="{47B177AB-E21A-4ADD-B019-54CFA3CE9623}"/>
    <cellStyle name="EYnumber 3 7 2 2 7" xfId="42142" xr:uid="{F93C47F7-9158-4DA7-AE58-AABCD4C545A7}"/>
    <cellStyle name="EYnumber 3 7 2 2 8" xfId="16261" xr:uid="{2FD0D9D5-A6BB-4CC7-9B28-60D8AD1EEE4F}"/>
    <cellStyle name="EYnumber 3 7 2 3" xfId="7462" xr:uid="{4A44A236-5C41-4DCB-B40A-C234EF45EFCD}"/>
    <cellStyle name="EYnumber 3 7 2 3 2" xfId="9870" xr:uid="{5610B7AF-2A5C-4D3D-8CEC-92F49F71A42D}"/>
    <cellStyle name="EYnumber 3 7 2 3 2 2" xfId="25475" xr:uid="{066FE0D3-F4D6-493D-8573-55261871984B}"/>
    <cellStyle name="EYnumber 3 7 2 3 2 3" xfId="31554" xr:uid="{F3534F4B-AF7F-4920-86A7-E1A39D40A92B}"/>
    <cellStyle name="EYnumber 3 7 2 3 2 4" xfId="37517" xr:uid="{7BFE5CE3-90DB-4634-855C-1FD30EDD86A6}"/>
    <cellStyle name="EYnumber 3 7 2 3 2 5" xfId="43734" xr:uid="{403E9830-96EC-49A4-890C-53C6F19FFC52}"/>
    <cellStyle name="EYnumber 3 7 2 3 2 6" xfId="17992" xr:uid="{855A039D-711C-40EC-9A64-B5F13D770807}"/>
    <cellStyle name="EYnumber 3 7 2 3 3" xfId="11715" xr:uid="{C8CE2457-A5EB-4457-8657-459E58FD10D1}"/>
    <cellStyle name="EYnumber 3 7 2 3 3 2" xfId="27320" xr:uid="{EBDFF1FF-0E6E-4F7C-873D-B5C2BA5F7E3B}"/>
    <cellStyle name="EYnumber 3 7 2 3 3 3" xfId="33361" xr:uid="{47C21533-BF4D-418A-A97B-937275C2DAC2}"/>
    <cellStyle name="EYnumber 3 7 2 3 3 4" xfId="39322" xr:uid="{7292C557-5F1D-4920-A9C0-187BD4B44FFF}"/>
    <cellStyle name="EYnumber 3 7 2 3 3 5" xfId="44839" xr:uid="{14B130AE-1AA0-46A2-B252-21C237418779}"/>
    <cellStyle name="EYnumber 3 7 2 3 3 6" xfId="19837" xr:uid="{F795D000-D5F1-4A97-B4F5-82C0A510E352}"/>
    <cellStyle name="EYnumber 3 7 2 3 4" xfId="23074" xr:uid="{82D5C489-6402-46ED-9E6D-1DE555AD2AEF}"/>
    <cellStyle name="EYnumber 3 7 2 3 5" xfId="29203" xr:uid="{572B8317-DB50-4E9E-9CA4-1CE83520E21D}"/>
    <cellStyle name="EYnumber 3 7 2 3 6" xfId="35169" xr:uid="{30FD4331-3795-4173-8C52-B33DCC353837}"/>
    <cellStyle name="EYnumber 3 7 2 3 7" xfId="41674" xr:uid="{04FD0116-B869-46DF-A2A4-68E5FA76CA74}"/>
    <cellStyle name="EYnumber 3 7 2 3 8" xfId="15596" xr:uid="{7D7605FD-ACF6-4E08-8BA0-53A86AD36848}"/>
    <cellStyle name="EYnumber 3 7 2 4" xfId="7820" xr:uid="{FBD1634C-9793-45FC-AE03-E29654656445}"/>
    <cellStyle name="EYnumber 3 7 2 4 2" xfId="10228" xr:uid="{EFE59006-F08F-45D1-8308-2FD88B34FDBD}"/>
    <cellStyle name="EYnumber 3 7 2 4 2 2" xfId="25833" xr:uid="{FA0C02D6-3B6E-4142-A6FC-20661F524B29}"/>
    <cellStyle name="EYnumber 3 7 2 4 2 3" xfId="31911" xr:uid="{F1A4B866-89A1-44F6-B7C7-FF1859D22D9A}"/>
    <cellStyle name="EYnumber 3 7 2 4 2 4" xfId="37874" xr:uid="{AFBE24BB-1827-4405-BC94-36C6E0BADD4F}"/>
    <cellStyle name="EYnumber 3 7 2 4 2 5" xfId="43940" xr:uid="{1D068C79-5A5A-40C0-A534-1E7EC34C78EC}"/>
    <cellStyle name="EYnumber 3 7 2 4 2 6" xfId="18350" xr:uid="{515A412E-FE51-4447-8E04-AA7153F932A2}"/>
    <cellStyle name="EYnumber 3 7 2 4 3" xfId="12073" xr:uid="{A608CDD6-CD41-41B5-AA1E-228CAAAC59AB}"/>
    <cellStyle name="EYnumber 3 7 2 4 3 2" xfId="27678" xr:uid="{FF78271C-536F-44C7-AA2F-06AD2E6A6096}"/>
    <cellStyle name="EYnumber 3 7 2 4 3 3" xfId="33718" xr:uid="{5453C7C8-2E73-47CA-BEFB-050B01EC1978}"/>
    <cellStyle name="EYnumber 3 7 2 4 3 4" xfId="39679" xr:uid="{64E4AB6E-14F4-4B26-B6BE-DADC7E02A8F0}"/>
    <cellStyle name="EYnumber 3 7 2 4 3 5" xfId="45045" xr:uid="{4E9C7B06-C514-40CB-8748-8E3B83E6AD91}"/>
    <cellStyle name="EYnumber 3 7 2 4 3 6" xfId="20195" xr:uid="{A2F973B1-AE6D-4AC8-8D3E-F7005EF9A20A}"/>
    <cellStyle name="EYnumber 3 7 2 4 4" xfId="23432" xr:uid="{AA443F2F-6634-42A1-B743-D3F2D2B6D206}"/>
    <cellStyle name="EYnumber 3 7 2 4 5" xfId="29560" xr:uid="{3ABD28E4-D39F-4D3A-83CC-A5351E57DE44}"/>
    <cellStyle name="EYnumber 3 7 2 4 6" xfId="35526" xr:uid="{18590578-E36B-4566-8DF9-0878B04C68D9}"/>
    <cellStyle name="EYnumber 3 7 2 4 7" xfId="41880" xr:uid="{5D83A553-E603-4DC2-9252-CADC7A78D6E0}"/>
    <cellStyle name="EYnumber 3 7 2 4 8" xfId="15954" xr:uid="{BE614EBB-F4F2-46FF-B105-2489754E6108}"/>
    <cellStyle name="EYnumber 3 7 2 5" xfId="8180" xr:uid="{2C1756F7-3999-4128-8BD5-7DADD899E5AA}"/>
    <cellStyle name="EYnumber 3 7 2 5 2" xfId="10587" xr:uid="{4418F72E-7A0F-4F3B-A2D7-3EE4654B2035}"/>
    <cellStyle name="EYnumber 3 7 2 5 2 2" xfId="26192" xr:uid="{026A37AD-5B33-4329-9CE0-EA13DB3D6C3A}"/>
    <cellStyle name="EYnumber 3 7 2 5 2 3" xfId="32266" xr:uid="{FA4079BF-5910-4FB2-BFBA-27AD38378FDD}"/>
    <cellStyle name="EYnumber 3 7 2 5 2 4" xfId="38229" xr:uid="{1FDE2471-6555-4A69-82BF-278567C90B4A}"/>
    <cellStyle name="EYnumber 3 7 2 5 2 5" xfId="18709" xr:uid="{27B2D844-7FE0-47B4-A142-BB3F0E4ADA16}"/>
    <cellStyle name="EYnumber 3 7 2 5 3" xfId="12432" xr:uid="{0D74BFA2-F84B-4F48-B24B-0E44A1D829AA}"/>
    <cellStyle name="EYnumber 3 7 2 5 3 2" xfId="28037" xr:uid="{461837DC-8EF0-402B-907D-B351FBD14FCC}"/>
    <cellStyle name="EYnumber 3 7 2 5 3 3" xfId="34073" xr:uid="{7518DB90-9D4D-41B2-A2F2-A3A5B2C9B82A}"/>
    <cellStyle name="EYnumber 3 7 2 5 3 4" xfId="40034" xr:uid="{BBF6EBB4-9EAC-497C-AEEF-32132901AD56}"/>
    <cellStyle name="EYnumber 3 7 2 5 3 5" xfId="20554" xr:uid="{F1B3055B-9FD9-4C32-BB49-DF62930C3F71}"/>
    <cellStyle name="EYnumber 3 7 2 5 4" xfId="23792" xr:uid="{B31575AF-83B1-44F7-A232-71874A820883}"/>
    <cellStyle name="EYnumber 3 7 2 5 5" xfId="29915" xr:uid="{27CE74AE-9865-4354-8BBF-BF550EE5F2AC}"/>
    <cellStyle name="EYnumber 3 7 2 5 6" xfId="35881" xr:uid="{EBC8B077-EDB5-408F-9DCE-9746167B5BF2}"/>
    <cellStyle name="EYnumber 3 7 2 5 7" xfId="43360" xr:uid="{1418116B-6A79-4534-9495-923E4012CEB9}"/>
    <cellStyle name="EYnumber 3 7 2 5 8" xfId="16313" xr:uid="{A9A329B6-64DF-41FF-A56D-6181CDFE80BE}"/>
    <cellStyle name="EYnumber 3 7 2 6" xfId="9418" xr:uid="{EA01B9A7-5E2E-41FB-BACD-C9DB6BDEB470}"/>
    <cellStyle name="EYnumber 3 7 2 6 2" xfId="25023" xr:uid="{276E3992-B914-4C1A-A382-B04AB6462B47}"/>
    <cellStyle name="EYnumber 3 7 2 6 3" xfId="31116" xr:uid="{D8B87DFC-4A38-469F-B673-C1048CDBC356}"/>
    <cellStyle name="EYnumber 3 7 2 6 4" xfId="37079" xr:uid="{81B6813B-E003-4F23-B79F-A8DCF4CBE2A9}"/>
    <cellStyle name="EYnumber 3 7 2 6 5" xfId="42936" xr:uid="{D6BAE1EB-B5FA-4C0B-B5F0-6FAE11E76655}"/>
    <cellStyle name="EYnumber 3 7 2 6 6" xfId="17542" xr:uid="{B04D57DA-DD2B-4015-A9F4-DE24D3AC83E5}"/>
    <cellStyle name="EYnumber 3 7 2 7" xfId="9103" xr:uid="{05F70180-E109-42B2-8825-8AB63DA96DD7}"/>
    <cellStyle name="EYnumber 3 7 2 7 2" xfId="24708" xr:uid="{41C74CA9-DCAF-47A5-B4C7-06A7E594CCB7}"/>
    <cellStyle name="EYnumber 3 7 2 7 3" xfId="30802" xr:uid="{0CC991CF-E646-40F4-B2EE-2B421F4A4432}"/>
    <cellStyle name="EYnumber 3 7 2 7 4" xfId="36765" xr:uid="{65CAB6E8-7AB0-4B52-8F71-6BE3E414271C}"/>
    <cellStyle name="EYnumber 3 7 2 7 5" xfId="17227" xr:uid="{879C72A9-5C23-4466-96EC-54539581EBBE}"/>
    <cellStyle name="EYnumber 3 7 2 8" xfId="21548" xr:uid="{DDB41701-E547-49CE-8867-19EED244BD9E}"/>
    <cellStyle name="EYnumber 3 7 2 9" xfId="22372" xr:uid="{D3AAF44F-57D4-476F-93B2-1240D569B700}"/>
    <cellStyle name="EYnumber 3 7 3" xfId="7955" xr:uid="{28674D09-F6F0-4C53-AA8C-A8EFBF227B01}"/>
    <cellStyle name="EYnumber 3 7 3 2" xfId="10362" xr:uid="{AF85AD7D-9073-49EC-91E7-5D8048A13427}"/>
    <cellStyle name="EYnumber 3 7 3 2 2" xfId="25967" xr:uid="{078AEED0-5D50-4F35-86D4-2FEE92E3CD6F}"/>
    <cellStyle name="EYnumber 3 7 3 2 3" xfId="32045" xr:uid="{C3FD034B-D2F2-4F8A-A779-C67B2A3D2817}"/>
    <cellStyle name="EYnumber 3 7 3 2 4" xfId="38008" xr:uid="{0BE41B16-7406-48B4-A33B-E2897621B0D1}"/>
    <cellStyle name="EYnumber 3 7 3 2 5" xfId="44049" xr:uid="{982E7CD2-26BB-4CB4-BDC1-B307CA60AF77}"/>
    <cellStyle name="EYnumber 3 7 3 2 6" xfId="18484" xr:uid="{7C2CA864-D407-44FD-AF7A-D95CA762C934}"/>
    <cellStyle name="EYnumber 3 7 3 3" xfId="12207" xr:uid="{13519A56-40FF-472A-8E3B-F97B9D8EB22C}"/>
    <cellStyle name="EYnumber 3 7 3 3 2" xfId="27812" xr:uid="{C2D77544-C637-4442-8EBE-95C7691A8AD6}"/>
    <cellStyle name="EYnumber 3 7 3 3 3" xfId="33852" xr:uid="{4BC66F19-0C38-4B34-AEE6-AD849C011917}"/>
    <cellStyle name="EYnumber 3 7 3 3 4" xfId="39813" xr:uid="{E348022B-B007-4ECB-BBB4-65BAD20FA547}"/>
    <cellStyle name="EYnumber 3 7 3 3 5" xfId="45154" xr:uid="{DCDBE048-2594-491A-BFF6-D21AFFE652B6}"/>
    <cellStyle name="EYnumber 3 7 3 3 6" xfId="20329" xr:uid="{B8CE1A49-FFD1-4152-97D7-D4781831F1BE}"/>
    <cellStyle name="EYnumber 3 7 3 4" xfId="23567" xr:uid="{CDFEC327-07D9-44F3-A48D-43C887473A90}"/>
    <cellStyle name="EYnumber 3 7 3 5" xfId="29694" xr:uid="{2082C269-5BA1-464D-9075-1470D39269DC}"/>
    <cellStyle name="EYnumber 3 7 3 6" xfId="35660" xr:uid="{ACEDE69E-0852-46FA-9413-7B7E69ED2C0A}"/>
    <cellStyle name="EYnumber 3 7 3 7" xfId="41989" xr:uid="{5AE28EF8-EF1D-4B9A-AD6D-C19307F7A6F1}"/>
    <cellStyle name="EYnumber 3 7 3 8" xfId="16088" xr:uid="{16A921EC-8C40-4A51-9D98-736031455187}"/>
    <cellStyle name="EYnumber 3 7 4" xfId="8287" xr:uid="{11C73F65-80CC-4D16-8505-7E88579D05CF}"/>
    <cellStyle name="EYnumber 3 7 4 2" xfId="10694" xr:uid="{95F4C65A-9505-49AA-8CD2-E9F79FE34BFE}"/>
    <cellStyle name="EYnumber 3 7 4 2 2" xfId="26299" xr:uid="{0B59AFB7-E5F2-4249-85E4-2DBC20EAF078}"/>
    <cellStyle name="EYnumber 3 7 4 2 3" xfId="32371" xr:uid="{C6E49608-2048-420F-95CD-88101870C56E}"/>
    <cellStyle name="EYnumber 3 7 4 2 4" xfId="38334" xr:uid="{6074B255-E354-4D9E-87E1-6BA3A9AEC75A}"/>
    <cellStyle name="EYnumber 3 7 4 2 5" xfId="43843" xr:uid="{F6EE1517-5C2B-49A9-B88D-B4F7E49D0BC2}"/>
    <cellStyle name="EYnumber 3 7 4 2 6" xfId="18816" xr:uid="{10DC83F2-1AC4-4AC1-8E05-E81911EFB34E}"/>
    <cellStyle name="EYnumber 3 7 4 3" xfId="12539" xr:uid="{CA52AF65-BE4A-4149-955E-4AEE992141E1}"/>
    <cellStyle name="EYnumber 3 7 4 3 2" xfId="28144" xr:uid="{8D839B9B-5B3C-412F-86EC-E9DF3AC13BD6}"/>
    <cellStyle name="EYnumber 3 7 4 3 3" xfId="34178" xr:uid="{96088A35-DBEF-414B-8A24-C54FA7DB721D}"/>
    <cellStyle name="EYnumber 3 7 4 3 4" xfId="40139" xr:uid="{2B3194C8-08D8-475E-9EDB-8C159EEA2915}"/>
    <cellStyle name="EYnumber 3 7 4 3 5" xfId="44948" xr:uid="{8830FBC4-14EF-447F-B655-277EAC31AF9F}"/>
    <cellStyle name="EYnumber 3 7 4 3 6" xfId="20661" xr:uid="{9939F08F-88D5-4919-A8B7-57030CC810A9}"/>
    <cellStyle name="EYnumber 3 7 4 4" xfId="23899" xr:uid="{C3219AA4-D32D-4140-94ED-A0ABF45E4F34}"/>
    <cellStyle name="EYnumber 3 7 4 5" xfId="30020" xr:uid="{E54A71A6-E8B8-4C81-8F2D-CF98C75421A5}"/>
    <cellStyle name="EYnumber 3 7 4 6" xfId="35986" xr:uid="{AA9B8B34-B09B-4E8F-B0ED-B2ADDF061210}"/>
    <cellStyle name="EYnumber 3 7 4 7" xfId="41783" xr:uid="{1DF89054-F9F4-49F1-BDAE-D2586B8D41CC}"/>
    <cellStyle name="EYnumber 3 7 4 8" xfId="16420" xr:uid="{264EBD2C-467E-4F6F-AE21-887BA873006F}"/>
    <cellStyle name="EYnumber 3 7 5" xfId="8369" xr:uid="{42828073-8E16-4552-A861-0F775CE5CB4E}"/>
    <cellStyle name="EYnumber 3 7 5 2" xfId="10776" xr:uid="{ED21B20F-851B-452F-82D7-4F01047472C9}"/>
    <cellStyle name="EYnumber 3 7 5 2 2" xfId="26381" xr:uid="{BAB9D715-5028-4B80-BB9D-68A94E8078CB}"/>
    <cellStyle name="EYnumber 3 7 5 2 3" xfId="32453" xr:uid="{33F08523-4C40-4DE7-A743-4A0702EF6A92}"/>
    <cellStyle name="EYnumber 3 7 5 2 4" xfId="38416" xr:uid="{D36A6A48-FBA3-457B-BDDD-8E015A88304B}"/>
    <cellStyle name="EYnumber 3 7 5 2 5" xfId="18898" xr:uid="{847B5F96-B758-43C4-9251-162E5FDD57F9}"/>
    <cellStyle name="EYnumber 3 7 5 3" xfId="12621" xr:uid="{7FD28E1A-18C0-4BA2-91A3-478FAE267B9C}"/>
    <cellStyle name="EYnumber 3 7 5 3 2" xfId="28226" xr:uid="{1EBF5CDE-C6C5-4FF3-A7AC-8201BCA94AEC}"/>
    <cellStyle name="EYnumber 3 7 5 3 3" xfId="34260" xr:uid="{5FCEC7F6-7C70-4622-813C-B848D34538B7}"/>
    <cellStyle name="EYnumber 3 7 5 3 4" xfId="40221" xr:uid="{76B34C97-3EF4-469E-AD7F-F657B19C3447}"/>
    <cellStyle name="EYnumber 3 7 5 3 5" xfId="20743" xr:uid="{BADEE1EE-DE57-46E0-8853-DBB1FE1E4266}"/>
    <cellStyle name="EYnumber 3 7 5 4" xfId="23981" xr:uid="{232FFCD0-BD1B-47AE-950F-8D43AEB12371}"/>
    <cellStyle name="EYnumber 3 7 5 5" xfId="30102" xr:uid="{F3132B0A-2120-4BDA-B208-EB0B1E4205FD}"/>
    <cellStyle name="EYnumber 3 7 5 6" xfId="36068" xr:uid="{BE73D5EC-3C94-4675-BFA3-DCF8AA8EB5F3}"/>
    <cellStyle name="EYnumber 3 7 5 7" xfId="43206" xr:uid="{5EC72C64-6B61-4CB7-AB1D-58F083D7E633}"/>
    <cellStyle name="EYnumber 3 7 5 8" xfId="16502" xr:uid="{A344DE44-C4E8-4235-AF1E-25B41E176B7D}"/>
    <cellStyle name="EYnumber 3 7 6" xfId="8492" xr:uid="{63F8104A-A95D-4FF3-872E-E3419231CDB5}"/>
    <cellStyle name="EYnumber 3 7 6 2" xfId="10899" xr:uid="{CEAE3B80-4584-40C0-BFDD-8AD0F401B258}"/>
    <cellStyle name="EYnumber 3 7 6 2 2" xfId="26504" xr:uid="{A27DCC0B-F226-45B9-BCC1-3DE8E7342A8B}"/>
    <cellStyle name="EYnumber 3 7 6 2 3" xfId="32576" xr:uid="{63C83A8F-7AF9-4F4E-9236-4E2240C34D8C}"/>
    <cellStyle name="EYnumber 3 7 6 2 4" xfId="38539" xr:uid="{9C39F0FA-3118-4B15-810E-12AF893F9673}"/>
    <cellStyle name="EYnumber 3 7 6 2 5" xfId="19021" xr:uid="{A23BBA49-604E-482C-AC03-A53804179B95}"/>
    <cellStyle name="EYnumber 3 7 6 3" xfId="12744" xr:uid="{2B19AF4B-9B80-4BD1-8EA3-89AC451EA2A2}"/>
    <cellStyle name="EYnumber 3 7 6 3 2" xfId="28349" xr:uid="{CA47EF2F-539E-42B8-A5ED-EEB3190518B7}"/>
    <cellStyle name="EYnumber 3 7 6 3 3" xfId="34383" xr:uid="{5880AEC4-DE8A-479B-A746-769B1A57D3C9}"/>
    <cellStyle name="EYnumber 3 7 6 3 4" xfId="40344" xr:uid="{045E73A6-5D13-4771-AABE-088A99F8FA09}"/>
    <cellStyle name="EYnumber 3 7 6 3 5" xfId="20866" xr:uid="{609FD317-8E43-4832-BFDD-C2D01A27BB64}"/>
    <cellStyle name="EYnumber 3 7 6 4" xfId="24104" xr:uid="{38194C0E-7BF4-4A46-901E-D9C55B0380FB}"/>
    <cellStyle name="EYnumber 3 7 6 5" xfId="30225" xr:uid="{4045F49B-66FF-45F2-825C-FAAD39D88BEF}"/>
    <cellStyle name="EYnumber 3 7 6 6" xfId="36191" xr:uid="{13E601C3-040B-4AC7-861A-A11C8A99DCFC}"/>
    <cellStyle name="EYnumber 3 7 6 7" xfId="43430" xr:uid="{22F709F5-FDBF-4EA7-BE77-ABD3A0281FF1}"/>
    <cellStyle name="EYnumber 3 7 6 8" xfId="16625" xr:uid="{3AAAF73D-1BE7-46C6-A37A-D72312473FCE}"/>
    <cellStyle name="EYnumber 3 7 7" xfId="9212" xr:uid="{4CB71EB8-8104-4E25-9A8A-4993A7EEA8FA}"/>
    <cellStyle name="EYnumber 3 7 7 2" xfId="24817" xr:uid="{F5B170E4-1ECE-476E-B3DC-F40C2FCE8935}"/>
    <cellStyle name="EYnumber 3 7 7 3" xfId="30911" xr:uid="{937956A6-B1A7-45C0-8C55-C1BF62225185}"/>
    <cellStyle name="EYnumber 3 7 7 4" xfId="36874" xr:uid="{C7CEE7F9-93C5-4BCC-8EA0-3F147C994A66}"/>
    <cellStyle name="EYnumber 3 7 7 5" xfId="17336" xr:uid="{6B29CC93-7C9D-4B74-94B0-9883F48ED561}"/>
    <cellStyle name="EYnumber 3 7 8" xfId="5831" xr:uid="{D7D09A26-A8DB-4B25-89DB-177672A52A6A}"/>
    <cellStyle name="EYnumber 3 7 8 2" xfId="22202" xr:uid="{1CA20F26-ED73-4452-A6E0-504F6D6421ED}"/>
    <cellStyle name="EYnumber 3 7 9" xfId="21938" xr:uid="{0BED96D8-312A-49BC-8BC8-7835F3F235B4}"/>
    <cellStyle name="EYnumber 3 8" xfId="2402" xr:uid="{18707949-9ACC-4FFF-A2BE-BD0F0B564F20}"/>
    <cellStyle name="EYnumber 3 8 10" xfId="21923" xr:uid="{4A572B25-F482-459D-B2BE-DF6880A946B4}"/>
    <cellStyle name="EYnumber 3 8 11" xfId="22441" xr:uid="{79EDE611-0B29-4643-BF4B-9D8A6BBF57D3}"/>
    <cellStyle name="EYnumber 3 8 12" xfId="41303" xr:uid="{861A4311-323E-4CE1-9C97-8C40CDD00C51}"/>
    <cellStyle name="EYnumber 3 8 13" xfId="15082" xr:uid="{9BE09D09-D2F1-44B8-8573-13084F035D52}"/>
    <cellStyle name="EYnumber 3 8 2" xfId="7997" xr:uid="{6B4E9FA1-C97D-4E6F-B10B-53F3222233D4}"/>
    <cellStyle name="EYnumber 3 8 2 2" xfId="10404" xr:uid="{78423C33-2250-42D8-A387-12ECDE63FDFA}"/>
    <cellStyle name="EYnumber 3 8 2 2 2" xfId="26009" xr:uid="{91BE5918-D79E-4E0C-9A11-1037E1D43F88}"/>
    <cellStyle name="EYnumber 3 8 2 2 3" xfId="32084" xr:uid="{259177B2-B553-4C23-85D9-8FD38DB09058}"/>
    <cellStyle name="EYnumber 3 8 2 2 4" xfId="38047" xr:uid="{100F59A8-32B5-4E62-8E9D-5768B48B537A}"/>
    <cellStyle name="EYnumber 3 8 2 2 5" xfId="44071" xr:uid="{237B7D0B-7BF0-463E-AA71-3DD65D96FC74}"/>
    <cellStyle name="EYnumber 3 8 2 2 6" xfId="18526" xr:uid="{521BB127-09E9-4CF8-BC57-7D698BC94A5C}"/>
    <cellStyle name="EYnumber 3 8 2 3" xfId="12249" xr:uid="{9A73A67E-50A7-46A7-856B-C98B0CC64041}"/>
    <cellStyle name="EYnumber 3 8 2 3 2" xfId="27854" xr:uid="{B2F2118E-BB47-4F60-9609-A33BE5443862}"/>
    <cellStyle name="EYnumber 3 8 2 3 3" xfId="33891" xr:uid="{5592B7B8-34BA-4E58-A3F9-EA81BBE3E329}"/>
    <cellStyle name="EYnumber 3 8 2 3 4" xfId="39852" xr:uid="{E54219AB-C69F-4BF5-9757-5C80E23050D3}"/>
    <cellStyle name="EYnumber 3 8 2 3 5" xfId="45176" xr:uid="{E3008358-3206-4081-BCAD-5C97A51C8C80}"/>
    <cellStyle name="EYnumber 3 8 2 3 6" xfId="20371" xr:uid="{1264996F-A726-4025-8D0B-80B35F327000}"/>
    <cellStyle name="EYnumber 3 8 2 4" xfId="23609" xr:uid="{31ACB2E8-43F1-443F-918F-268CA387E5F8}"/>
    <cellStyle name="EYnumber 3 8 2 5" xfId="29733" xr:uid="{717CD03D-7315-446E-AB3E-90EB84E0D0CA}"/>
    <cellStyle name="EYnumber 3 8 2 6" xfId="35699" xr:uid="{C8068500-96F2-40D1-9E01-1F6714909F02}"/>
    <cellStyle name="EYnumber 3 8 2 7" xfId="42011" xr:uid="{F7F450C0-C02C-4520-A5E3-DA854E41B4EB}"/>
    <cellStyle name="EYnumber 3 8 2 8" xfId="16130" xr:uid="{1EE417EE-EA34-40E5-B47D-588AF25B8251}"/>
    <cellStyle name="EYnumber 3 8 3" xfId="7569" xr:uid="{F910EDA9-29F5-4E9E-AE6E-076A91F62AB3}"/>
    <cellStyle name="EYnumber 3 8 3 2" xfId="9977" xr:uid="{64015EF1-0C19-49F2-9F09-0EDD5E7D1106}"/>
    <cellStyle name="EYnumber 3 8 3 2 2" xfId="25582" xr:uid="{DCE3B6BB-92D5-4256-AD41-637B05D4C0E7}"/>
    <cellStyle name="EYnumber 3 8 3 2 3" xfId="31661" xr:uid="{6C1DCFCE-99AC-4C02-8BF2-C2E20C344113}"/>
    <cellStyle name="EYnumber 3 8 3 2 4" xfId="37624" xr:uid="{32496075-AB6D-4212-AD8C-9730852E3D46}"/>
    <cellStyle name="EYnumber 3 8 3 2 5" xfId="44446" xr:uid="{9266FE86-9963-4DB8-BED5-53153ACC0BD8}"/>
    <cellStyle name="EYnumber 3 8 3 2 6" xfId="18099" xr:uid="{FB783736-CDFD-4F24-B478-95B9A2628343}"/>
    <cellStyle name="EYnumber 3 8 3 3" xfId="11822" xr:uid="{99DF6439-A281-4C96-9436-3F1041F28A22}"/>
    <cellStyle name="EYnumber 3 8 3 3 2" xfId="27427" xr:uid="{58085031-3E28-4FA3-96DF-20CD2864A40D}"/>
    <cellStyle name="EYnumber 3 8 3 3 3" xfId="33468" xr:uid="{F72276C4-68E9-400D-A9C2-94AED579CAB8}"/>
    <cellStyle name="EYnumber 3 8 3 3 4" xfId="39429" xr:uid="{C695F998-842D-4B59-9CDB-5EACB345B7E4}"/>
    <cellStyle name="EYnumber 3 8 3 3 5" xfId="45551" xr:uid="{9F269909-E1E8-41AA-A5DE-9D5D55FDDA61}"/>
    <cellStyle name="EYnumber 3 8 3 3 6" xfId="19944" xr:uid="{9DA1CF36-71E0-4038-953E-29B0D46015B8}"/>
    <cellStyle name="EYnumber 3 8 3 4" xfId="23181" xr:uid="{4E2106AA-55F1-4C27-A869-0B3C375B03BF}"/>
    <cellStyle name="EYnumber 3 8 3 5" xfId="29310" xr:uid="{CCAC2393-91F5-4FC0-8D2B-DEB9C65D8031}"/>
    <cellStyle name="EYnumber 3 8 3 6" xfId="35276" xr:uid="{6A10B861-21BB-43D7-A8EA-A51D374295AD}"/>
    <cellStyle name="EYnumber 3 8 3 7" xfId="42386" xr:uid="{532D22E1-B226-4EFA-8F0A-8950B14E0005}"/>
    <cellStyle name="EYnumber 3 8 3 8" xfId="15703" xr:uid="{5A40EFEE-67CF-45FF-9A9E-277E51F91E56}"/>
    <cellStyle name="EYnumber 3 8 4" xfId="8210" xr:uid="{7E8408E3-B40B-45DD-A71C-9357D898427C}"/>
    <cellStyle name="EYnumber 3 8 4 2" xfId="10617" xr:uid="{5E6D11A5-2C5B-4339-939E-C9182CD1FB30}"/>
    <cellStyle name="EYnumber 3 8 4 2 2" xfId="26222" xr:uid="{71928416-B37B-498E-B017-28357B19B0E6}"/>
    <cellStyle name="EYnumber 3 8 4 2 3" xfId="32296" xr:uid="{86D7B6BD-3AB5-4CC2-ABD3-F68398E095AD}"/>
    <cellStyle name="EYnumber 3 8 4 2 4" xfId="38259" xr:uid="{36E6A8CA-B49E-412C-9319-D480272A922E}"/>
    <cellStyle name="EYnumber 3 8 4 2 5" xfId="43696" xr:uid="{B30BBFB7-B7F4-4B9C-8273-4968E74FD7E9}"/>
    <cellStyle name="EYnumber 3 8 4 2 6" xfId="18739" xr:uid="{A99A4CA5-3415-4B17-A7FF-64B566FF0429}"/>
    <cellStyle name="EYnumber 3 8 4 3" xfId="12462" xr:uid="{A8C1BD7B-4AD4-4997-A2F4-C61A07A513D0}"/>
    <cellStyle name="EYnumber 3 8 4 3 2" xfId="28067" xr:uid="{52E56C31-5B31-43E9-802A-6AF449A27776}"/>
    <cellStyle name="EYnumber 3 8 4 3 3" xfId="34103" xr:uid="{A9CA593B-5639-4B78-AE16-78686F95405D}"/>
    <cellStyle name="EYnumber 3 8 4 3 4" xfId="40064" xr:uid="{3F3CFBC1-20FD-40A3-B1C8-E284100DDD87}"/>
    <cellStyle name="EYnumber 3 8 4 3 5" xfId="44801" xr:uid="{9A10AA3E-7EC2-4F11-9E60-C10A75446303}"/>
    <cellStyle name="EYnumber 3 8 4 3 6" xfId="20584" xr:uid="{A613436F-2292-4935-A1D2-499F49CB7AEC}"/>
    <cellStyle name="EYnumber 3 8 4 4" xfId="23822" xr:uid="{A83E3C42-2BE3-4029-A385-56E656D1C19F}"/>
    <cellStyle name="EYnumber 3 8 4 5" xfId="29945" xr:uid="{572BECD7-E056-43CE-BE87-54BADEAEDC4B}"/>
    <cellStyle name="EYnumber 3 8 4 6" xfId="35911" xr:uid="{D87B1612-52E6-443E-BC54-64EBC50C46FF}"/>
    <cellStyle name="EYnumber 3 8 4 7" xfId="41636" xr:uid="{D1DC7161-D54D-47B5-84EE-A1C9D8AE96F9}"/>
    <cellStyle name="EYnumber 3 8 4 8" xfId="16343" xr:uid="{26E14217-BC99-4FDC-80A0-265338788100}"/>
    <cellStyle name="EYnumber 3 8 5" xfId="8605" xr:uid="{12CCCF76-EBC9-411F-854F-A0D57EC2ADED}"/>
    <cellStyle name="EYnumber 3 8 5 2" xfId="11011" xr:uid="{422ACA5B-022A-43D0-BE43-09CFE1FC07D5}"/>
    <cellStyle name="EYnumber 3 8 5 2 2" xfId="26616" xr:uid="{4C991A36-338E-4F3B-B700-9D1BAA04DB77}"/>
    <cellStyle name="EYnumber 3 8 5 2 3" xfId="32685" xr:uid="{7D111DF3-5996-4C30-BE58-3BE4F0FAA22D}"/>
    <cellStyle name="EYnumber 3 8 5 2 4" xfId="38647" xr:uid="{EC0AF6B8-7871-458D-BE85-EEDDD90ACC67}"/>
    <cellStyle name="EYnumber 3 8 5 2 5" xfId="19133" xr:uid="{6D084B0A-C1EE-4143-BEDC-5B4A5E5C33B8}"/>
    <cellStyle name="EYnumber 3 8 5 3" xfId="12856" xr:uid="{28CE7365-8465-4D78-8F34-8668BD2781A7}"/>
    <cellStyle name="EYnumber 3 8 5 3 2" xfId="28461" xr:uid="{842D194B-8864-4A81-AADC-BFDFB1B7E0C4}"/>
    <cellStyle name="EYnumber 3 8 5 3 3" xfId="34491" xr:uid="{3F0B542A-8481-4DAC-85F3-201FDC09BC86}"/>
    <cellStyle name="EYnumber 3 8 5 3 4" xfId="40452" xr:uid="{DC5FB966-B9F3-412C-A8A8-BBA7DDC0E2F9}"/>
    <cellStyle name="EYnumber 3 8 5 3 5" xfId="20978" xr:uid="{194C068F-99BB-4288-8DEB-5A056CEF3D60}"/>
    <cellStyle name="EYnumber 3 8 5 4" xfId="24217" xr:uid="{4BBAFA90-4080-47F5-A1C5-402153DA45A1}"/>
    <cellStyle name="EYnumber 3 8 5 5" xfId="30334" xr:uid="{F539CC47-6977-402B-8DBC-666D62520179}"/>
    <cellStyle name="EYnumber 3 8 5 6" xfId="36299" xr:uid="{11D3E563-1CC3-4AE9-9722-7DADF2CCB634}"/>
    <cellStyle name="EYnumber 3 8 5 7" xfId="43229" xr:uid="{E57ED1F4-95FD-4A49-8F18-66899E1BFC3B}"/>
    <cellStyle name="EYnumber 3 8 5 8" xfId="16737" xr:uid="{7EF2C74F-AA21-42B1-80E1-0892A61DE8AA}"/>
    <cellStyle name="EYnumber 3 8 6" xfId="9287" xr:uid="{8A22D5F7-B355-482F-8DE1-17DA60A51059}"/>
    <cellStyle name="EYnumber 3 8 6 2" xfId="24892" xr:uid="{0BEB24BA-80BE-447D-A5A3-4A46686DB078}"/>
    <cellStyle name="EYnumber 3 8 6 3" xfId="30985" xr:uid="{C9DC109F-7575-432E-813E-55C93B715680}"/>
    <cellStyle name="EYnumber 3 8 6 4" xfId="36948" xr:uid="{2D7E6F0C-AF7C-4399-B626-40E9D69ABEED}"/>
    <cellStyle name="EYnumber 3 8 6 5" xfId="43424" xr:uid="{4172DDC2-EC2B-41B9-87B9-A8B1FB746CBC}"/>
    <cellStyle name="EYnumber 3 8 6 6" xfId="17411" xr:uid="{C69B644D-7794-44E7-B534-90FBC1BA239E}"/>
    <cellStyle name="EYnumber 3 8 7" xfId="9205" xr:uid="{D680DDCA-632E-4382-8BFA-21EC5112FA2A}"/>
    <cellStyle name="EYnumber 3 8 7 2" xfId="24810" xr:uid="{AC420066-C239-4FCA-8380-B37777FA92D9}"/>
    <cellStyle name="EYnumber 3 8 7 3" xfId="30904" xr:uid="{719B0231-1ECF-4940-8602-6E18E483A7C3}"/>
    <cellStyle name="EYnumber 3 8 7 4" xfId="36867" xr:uid="{EEBF2391-DD3B-49CE-8D73-50F21784EBAB}"/>
    <cellStyle name="EYnumber 3 8 7 5" xfId="17329" xr:uid="{9675B464-B783-45F6-8BB6-1432398FB1BE}"/>
    <cellStyle name="EYnumber 3 8 8" xfId="5882" xr:uid="{9F8B4481-E182-458E-893D-160A7775BADA}"/>
    <cellStyle name="EYnumber 3 8 8 2" xfId="21417" xr:uid="{9444425E-2DB0-4C5E-8F75-AB28A1543D87}"/>
    <cellStyle name="EYnumber 3 8 9" xfId="22241" xr:uid="{D52403F3-A171-4079-9A7D-5D60CB376205}"/>
    <cellStyle name="EYnumber 3 9" xfId="2482" xr:uid="{777A18E2-9697-44A0-B74B-C7C60D63C5AA}"/>
    <cellStyle name="EYnumber 3 9 2" xfId="9727" xr:uid="{C980B5EA-9C0C-4057-9D0F-8FB0B23FD671}"/>
    <cellStyle name="EYnumber 3 9 2 2" xfId="25332" xr:uid="{53F044A5-806B-48FE-9F89-821F31DE3B58}"/>
    <cellStyle name="EYnumber 3 9 2 3" xfId="31411" xr:uid="{ED53745B-6A4F-46C8-838B-8C989F0BF16C}"/>
    <cellStyle name="EYnumber 3 9 2 4" xfId="37374" xr:uid="{D875BB95-7C10-4C94-BA72-B2000D6D4B16}"/>
    <cellStyle name="EYnumber 3 9 2 5" xfId="43653" xr:uid="{36F332A9-066A-4A8E-A0A2-92518D1BDEA0}"/>
    <cellStyle name="EYnumber 3 9 2 6" xfId="17849" xr:uid="{8D26589C-83B6-4013-BA57-32ED51B11686}"/>
    <cellStyle name="EYnumber 3 9 3" xfId="11572" xr:uid="{DC9531C1-ECD8-4DDE-BF5B-D7F7DF78C51B}"/>
    <cellStyle name="EYnumber 3 9 3 2" xfId="27177" xr:uid="{ECF084C6-4495-432C-B1FB-E2E9400117CC}"/>
    <cellStyle name="EYnumber 3 9 3 3" xfId="33218" xr:uid="{9AAE68D3-BB4F-41ED-8805-3714311C36F6}"/>
    <cellStyle name="EYnumber 3 9 3 4" xfId="39179" xr:uid="{5F5895BD-2557-46B3-A174-B5D1DFF809A8}"/>
    <cellStyle name="EYnumber 3 9 3 5" xfId="44758" xr:uid="{4F34B352-0F96-4B93-8985-99022F3BB715}"/>
    <cellStyle name="EYnumber 3 9 3 6" xfId="19694" xr:uid="{52226ED5-ACEA-41E2-8E86-B5DBF030518F}"/>
    <cellStyle name="EYnumber 3 9 4" xfId="7319" xr:uid="{3B5FF1D7-FB9E-4C45-8292-E6ED213077A5}"/>
    <cellStyle name="EYnumber 3 9 4 2" xfId="22931" xr:uid="{6760B9F6-459F-4702-8F9B-B87545B3D9CD}"/>
    <cellStyle name="EYnumber 3 9 5" xfId="29060" xr:uid="{2731DCDD-2D06-4C00-8BB5-EE26B574F43B}"/>
    <cellStyle name="EYnumber 3 9 6" xfId="35026" xr:uid="{8A24C09B-EE51-43F2-9217-22831A5AE653}"/>
    <cellStyle name="EYnumber 3 9 7" xfId="41593" xr:uid="{0E8F4231-2BCB-4888-AAE0-F976470ABE8C}"/>
    <cellStyle name="EYnumber 3 9 8" xfId="15453" xr:uid="{82148EEA-0AC4-44D2-8192-7CDEB6BB82FE}"/>
    <cellStyle name="EYnumber 4" xfId="179" xr:uid="{FECD6BE7-CB91-442A-A57B-9BC0B391B4D8}"/>
    <cellStyle name="EYnumber 4 10" xfId="3585" xr:uid="{237D5387-454D-4EDF-B1AE-CE76247203B9}"/>
    <cellStyle name="EYnumber 4 10 2" xfId="21736" xr:uid="{0FE2A9CF-BDE5-49E0-8876-0F3B408B35A9}"/>
    <cellStyle name="EYnumber 4 11" xfId="22102" xr:uid="{248BF9B4-8406-4381-B238-AB394B3C4555}"/>
    <cellStyle name="EYnumber 4 12" xfId="22215" xr:uid="{F4FDA236-0AD7-45E5-97FA-F507DB9FC7BB}"/>
    <cellStyle name="EYnumber 4 13" xfId="41160" xr:uid="{20519635-9B37-4210-BB0E-279E28C00F98}"/>
    <cellStyle name="EYnumber 4 14" xfId="14934" xr:uid="{5EAAECBA-29A7-455D-BE62-7834A7DF2B6C}"/>
    <cellStyle name="EYnumber 4 2" xfId="227" xr:uid="{8E11461D-1FE3-4623-B4DA-29749925FD9D}"/>
    <cellStyle name="EYnumber 4 2 10" xfId="2964" xr:uid="{4A55E7C7-100B-43D3-826E-667ED4F0042C}"/>
    <cellStyle name="EYnumber 4 2 10 2" xfId="21992" xr:uid="{5B28E786-FCC6-4579-A021-A501A09879C5}"/>
    <cellStyle name="EYnumber 4 2 11" xfId="5762" xr:uid="{BDFDCD4E-8D72-45E1-B413-6BA3CE215031}"/>
    <cellStyle name="EYnumber 4 2 11 2" xfId="41211" xr:uid="{7794DFD6-B728-426F-B508-51656EEAD0BC}"/>
    <cellStyle name="EYnumber 4 2 12" xfId="14987" xr:uid="{99A6C0F6-F56A-42BE-8849-B42950C9AF1C}"/>
    <cellStyle name="EYnumber 4 2 2" xfId="322" xr:uid="{7CE1F4D3-02E9-4CED-9555-009F2C0E4630}"/>
    <cellStyle name="EYnumber 4 2 2 10" xfId="21883" xr:uid="{E0C8D656-7C27-4E97-9E9A-2CF52A8AF1CE}"/>
    <cellStyle name="EYnumber 4 2 2 11" xfId="22628" xr:uid="{5120E562-D81C-430E-8C78-C4BA2F1CEF58}"/>
    <cellStyle name="EYnumber 4 2 2 12" xfId="41362" xr:uid="{67F2AD21-A0E6-4575-908D-2790275E5AED}"/>
    <cellStyle name="EYnumber 4 2 2 13" xfId="15141" xr:uid="{5019B337-3BA2-4475-8AC2-2BEC00D3ED19}"/>
    <cellStyle name="EYnumber 4 2 2 2" xfId="1227" xr:uid="{D635EAB5-BCF8-44D2-B40B-C806DC0A8CFE}"/>
    <cellStyle name="EYnumber 4 2 2 2 2" xfId="10463" xr:uid="{354B2403-2A6C-4638-B7F6-7A8083E99986}"/>
    <cellStyle name="EYnumber 4 2 2 2 2 2" xfId="26068" xr:uid="{7C0B4E0C-1485-428A-B485-1ADFCEE8E21C}"/>
    <cellStyle name="EYnumber 4 2 2 2 2 3" xfId="32143" xr:uid="{CF969288-A6C9-4A0A-992D-BF9AB1A2F990}"/>
    <cellStyle name="EYnumber 4 2 2 2 2 4" xfId="38106" xr:uid="{B1978C53-4A71-4DDC-A02C-8B2BEB3CB789}"/>
    <cellStyle name="EYnumber 4 2 2 2 2 5" xfId="44130" xr:uid="{C9A6C081-7AC6-427F-AE13-4F285B18AFCD}"/>
    <cellStyle name="EYnumber 4 2 2 2 2 6" xfId="18585" xr:uid="{6353B380-72F6-4728-8F90-3827E43E0304}"/>
    <cellStyle name="EYnumber 4 2 2 2 3" xfId="12308" xr:uid="{82F5D1C0-563A-4991-A2A3-4379AF87AB85}"/>
    <cellStyle name="EYnumber 4 2 2 2 3 2" xfId="27913" xr:uid="{E74F3BF1-C346-49BF-81B9-04EA5EBBE9D4}"/>
    <cellStyle name="EYnumber 4 2 2 2 3 3" xfId="33950" xr:uid="{28C4F54C-1BFD-4F4C-BA1E-6611D5A17830}"/>
    <cellStyle name="EYnumber 4 2 2 2 3 4" xfId="39911" xr:uid="{70F51005-BF6D-42C4-9B60-C7B4BCA1F5D2}"/>
    <cellStyle name="EYnumber 4 2 2 2 3 5" xfId="45235" xr:uid="{7A7F1FA0-44D9-4505-A89F-561CBB9EAFE5}"/>
    <cellStyle name="EYnumber 4 2 2 2 3 6" xfId="20430" xr:uid="{79432956-39F9-48B2-8EC2-CFAD67EAAA72}"/>
    <cellStyle name="EYnumber 4 2 2 2 4" xfId="8056" xr:uid="{AA2EE20D-DFE3-482E-942C-BFD177902759}"/>
    <cellStyle name="EYnumber 4 2 2 2 4 2" xfId="23668" xr:uid="{920826AF-6ACC-45EA-9CF2-7328C6E79F69}"/>
    <cellStyle name="EYnumber 4 2 2 2 5" xfId="29792" xr:uid="{72AA5DFC-CD68-480A-A29B-E614624D039E}"/>
    <cellStyle name="EYnumber 4 2 2 2 6" xfId="35758" xr:uid="{64E879B6-A1A2-48C9-9E7D-FC7A869C6405}"/>
    <cellStyle name="EYnumber 4 2 2 2 7" xfId="42070" xr:uid="{078FE617-DD3D-4006-9407-9AFA07D21E18}"/>
    <cellStyle name="EYnumber 4 2 2 2 8" xfId="16189" xr:uid="{83351E76-2A01-483E-A32D-D525864CFCE6}"/>
    <cellStyle name="EYnumber 4 2 2 3" xfId="1834" xr:uid="{5CA5E88C-B146-4C95-BC1A-91AF8C00A914}"/>
    <cellStyle name="EYnumber 4 2 2 3 2" xfId="10661" xr:uid="{0350A343-1BB6-4648-9E24-F208E7C85422}"/>
    <cellStyle name="EYnumber 4 2 2 3 2 2" xfId="26266" xr:uid="{87C91FCD-95A5-4BEF-85C9-927B27D0837C}"/>
    <cellStyle name="EYnumber 4 2 2 3 2 3" xfId="32339" xr:uid="{DA6D83B4-9C6A-4739-938D-B99E3BF750A3}"/>
    <cellStyle name="EYnumber 4 2 2 3 2 4" xfId="38302" xr:uid="{810B550C-7E8F-4CB7-B7AC-FC1240F0572F}"/>
    <cellStyle name="EYnumber 4 2 2 3 2 5" xfId="43778" xr:uid="{C8E02AB8-9D07-4359-8F17-032419910B51}"/>
    <cellStyle name="EYnumber 4 2 2 3 2 6" xfId="18783" xr:uid="{FAB6A518-F0DF-460B-A107-EBBBC1B79B24}"/>
    <cellStyle name="EYnumber 4 2 2 3 3" xfId="12506" xr:uid="{D1A41DF3-A27D-4801-985D-60346C61A59E}"/>
    <cellStyle name="EYnumber 4 2 2 3 3 2" xfId="28111" xr:uid="{32CE8943-ABC7-4F3C-B4D0-DAA0042020CC}"/>
    <cellStyle name="EYnumber 4 2 2 3 3 3" xfId="34146" xr:uid="{85C827A7-A2FA-4596-9C91-870368E4B960}"/>
    <cellStyle name="EYnumber 4 2 2 3 3 4" xfId="40107" xr:uid="{1F069E59-F8D3-4D57-9439-DFE5685A4EFE}"/>
    <cellStyle name="EYnumber 4 2 2 3 3 5" xfId="44883" xr:uid="{D1AC2AFC-26E0-4AB4-9FA8-90A6CD776DC4}"/>
    <cellStyle name="EYnumber 4 2 2 3 3 6" xfId="20628" xr:uid="{32384060-DABE-404E-8D11-50ACE76A3B9D}"/>
    <cellStyle name="EYnumber 4 2 2 3 4" xfId="8254" xr:uid="{046EF0BD-5279-4452-BA1D-C209D9A90266}"/>
    <cellStyle name="EYnumber 4 2 2 3 4 2" xfId="23866" xr:uid="{A2C4F923-474F-418C-A85C-DF32CC77ECBF}"/>
    <cellStyle name="EYnumber 4 2 2 3 5" xfId="29988" xr:uid="{F64817BC-4857-4F66-AAEE-59419A4E0A79}"/>
    <cellStyle name="EYnumber 4 2 2 3 6" xfId="35954" xr:uid="{39294C7B-C079-4A86-950D-3C90A4B0A368}"/>
    <cellStyle name="EYnumber 4 2 2 3 7" xfId="41718" xr:uid="{24E87AEC-201F-406B-994E-E1A9524C7D0C}"/>
    <cellStyle name="EYnumber 4 2 2 3 8" xfId="16387" xr:uid="{659AC1CE-3357-4C55-8F79-2D83833F5573}"/>
    <cellStyle name="EYnumber 4 2 2 4" xfId="2248" xr:uid="{79F1ED5C-487F-4D84-AA83-FC85EA9631D7}"/>
    <cellStyle name="EYnumber 4 2 2 4 2" xfId="10188" xr:uid="{40B8E34F-B96C-414D-B3A6-46200FAADD44}"/>
    <cellStyle name="EYnumber 4 2 2 4 2 2" xfId="25793" xr:uid="{F6489C6D-737F-41BF-BF7D-9E30962B9D9E}"/>
    <cellStyle name="EYnumber 4 2 2 4 2 3" xfId="31871" xr:uid="{280215CF-AA7A-4B98-BE00-BF6A0A781AEF}"/>
    <cellStyle name="EYnumber 4 2 2 4 2 4" xfId="37834" xr:uid="{76B76BE2-7332-4D65-8CFC-20AB948E7962}"/>
    <cellStyle name="EYnumber 4 2 2 4 2 5" xfId="44343" xr:uid="{BE01CE88-7B04-47C1-835A-972EE040D42B}"/>
    <cellStyle name="EYnumber 4 2 2 4 2 6" xfId="18310" xr:uid="{76B2073D-CB3E-4B1A-AEA5-439FA3F86A85}"/>
    <cellStyle name="EYnumber 4 2 2 4 3" xfId="12033" xr:uid="{A8D1F597-BEEF-4DAE-8D14-178D9FFAFED6}"/>
    <cellStyle name="EYnumber 4 2 2 4 3 2" xfId="27638" xr:uid="{0D8AAB80-AE92-439B-A530-2EF7271916A9}"/>
    <cellStyle name="EYnumber 4 2 2 4 3 3" xfId="33678" xr:uid="{3EB35421-F632-433D-83CD-A19973AB6468}"/>
    <cellStyle name="EYnumber 4 2 2 4 3 4" xfId="39639" xr:uid="{711B7A1D-BCD0-414E-BA2E-A35714F4BE4A}"/>
    <cellStyle name="EYnumber 4 2 2 4 3 5" xfId="45448" xr:uid="{9F876547-709B-4D34-B98A-CD791EFEC03D}"/>
    <cellStyle name="EYnumber 4 2 2 4 3 6" xfId="20155" xr:uid="{B343C529-6D30-4024-AD21-47172369B010}"/>
    <cellStyle name="EYnumber 4 2 2 4 4" xfId="7780" xr:uid="{1FDE0548-6AA4-4714-A373-8867DD136F0E}"/>
    <cellStyle name="EYnumber 4 2 2 4 4 2" xfId="23392" xr:uid="{5063F5D0-DC18-4964-AB97-E25765C94E5F}"/>
    <cellStyle name="EYnumber 4 2 2 4 5" xfId="29520" xr:uid="{C172A69D-FEAB-49BC-8C80-6F3F162F127A}"/>
    <cellStyle name="EYnumber 4 2 2 4 6" xfId="35486" xr:uid="{029C7B74-D161-494D-AFF3-9D357A14FC39}"/>
    <cellStyle name="EYnumber 4 2 2 4 7" xfId="42283" xr:uid="{53C3A67E-B81F-489C-8964-8074DE12C61F}"/>
    <cellStyle name="EYnumber 4 2 2 4 8" xfId="15914" xr:uid="{225DF3D2-3E23-4715-89BB-9285DFA3DC97}"/>
    <cellStyle name="EYnumber 4 2 2 5" xfId="2413" xr:uid="{374F56C1-4C57-480E-BC22-D89EA2D0AC1D}"/>
    <cellStyle name="EYnumber 4 2 2 5 2" xfId="10381" xr:uid="{EAA11465-B3D5-43E1-A1D0-A10B33F538A8}"/>
    <cellStyle name="EYnumber 4 2 2 5 2 2" xfId="25986" xr:uid="{E4D772BA-24C1-4905-876A-4BD700F8A222}"/>
    <cellStyle name="EYnumber 4 2 2 5 2 3" xfId="32062" xr:uid="{DB62F2CB-AE33-4EA8-85EC-5FB5D29014FA}"/>
    <cellStyle name="EYnumber 4 2 2 5 2 4" xfId="38025" xr:uid="{5FE1F40E-660D-48D4-92A7-8904C05FDDB5}"/>
    <cellStyle name="EYnumber 4 2 2 5 2 5" xfId="18503" xr:uid="{A30D3109-DB38-4DC4-8DE3-F4422F845AEA}"/>
    <cellStyle name="EYnumber 4 2 2 5 3" xfId="12226" xr:uid="{A7016C66-2DA9-4C89-9421-7900C1916FB4}"/>
    <cellStyle name="EYnumber 4 2 2 5 3 2" xfId="27831" xr:uid="{53E3C786-D71D-46DA-9AFB-0AC5FA82402C}"/>
    <cellStyle name="EYnumber 4 2 2 5 3 3" xfId="33869" xr:uid="{A9B8B305-7C5E-4A1B-9C88-695A4D032DE2}"/>
    <cellStyle name="EYnumber 4 2 2 5 3 4" xfId="39830" xr:uid="{4FF8E338-5DDF-41DA-9E71-D43483BCC51E}"/>
    <cellStyle name="EYnumber 4 2 2 5 3 5" xfId="20348" xr:uid="{05B12D8E-7580-4CD0-9953-D0B78C405AB3}"/>
    <cellStyle name="EYnumber 4 2 2 5 4" xfId="7974" xr:uid="{D9BB8DAE-A1C2-4D1C-BCCA-6C09300BAF2C}"/>
    <cellStyle name="EYnumber 4 2 2 5 4 2" xfId="23586" xr:uid="{885243C8-CC33-4AE5-B371-E114B8EB55E9}"/>
    <cellStyle name="EYnumber 4 2 2 5 5" xfId="29711" xr:uid="{83A23490-CAFF-432E-A6D8-AB1F91041C24}"/>
    <cellStyle name="EYnumber 4 2 2 5 6" xfId="35677" xr:uid="{C28AE6F6-7F92-4BD3-87BF-BB5DE6748D57}"/>
    <cellStyle name="EYnumber 4 2 2 5 7" xfId="43288" xr:uid="{BE656CFE-D259-4170-BBCC-E6A03604A85F}"/>
    <cellStyle name="EYnumber 4 2 2 5 8" xfId="16107" xr:uid="{8F3D51A8-6E08-4A23-82F3-E7F0A2D895F2}"/>
    <cellStyle name="EYnumber 4 2 2 6" xfId="3189" xr:uid="{3C0DB369-6AEE-41DB-90D0-A28768814201}"/>
    <cellStyle name="EYnumber 4 2 2 6 2" xfId="9346" xr:uid="{023DD860-1FD2-4235-AFFA-B6D30640B3B7}"/>
    <cellStyle name="EYnumber 4 2 2 6 2 2" xfId="24951" xr:uid="{2D8E2903-1BD4-4C82-BA78-45514392F0CB}"/>
    <cellStyle name="EYnumber 4 2 2 6 3" xfId="31044" xr:uid="{2AB18884-D328-455F-8BBF-C4555F61ECD9}"/>
    <cellStyle name="EYnumber 4 2 2 6 4" xfId="37007" xr:uid="{FBB48AEF-7FAC-49B7-BC0F-64097C43A609}"/>
    <cellStyle name="EYnumber 4 2 2 6 5" xfId="42881" xr:uid="{345505C5-3F6A-4CE9-960A-C9CFC89634A3}"/>
    <cellStyle name="EYnumber 4 2 2 6 6" xfId="17470" xr:uid="{B2627912-3B3A-43F0-A3E8-46C73B398CDE}"/>
    <cellStyle name="EYnumber 4 2 2 7" xfId="2123" xr:uid="{1CAEA277-C73D-4EF2-A328-337CC15D2829}"/>
    <cellStyle name="EYnumber 4 2 2 7 2" xfId="9157" xr:uid="{8EA534F2-0376-4267-94C4-EC06288C5CE6}"/>
    <cellStyle name="EYnumber 4 2 2 7 2 2" xfId="24762" xr:uid="{B503A48C-8298-48D2-85B5-8D582CAC82EE}"/>
    <cellStyle name="EYnumber 4 2 2 7 3" xfId="30856" xr:uid="{FBB7B8A1-5ABE-4819-9938-9E7D89EBE968}"/>
    <cellStyle name="EYnumber 4 2 2 7 4" xfId="36819" xr:uid="{2D49B789-43E4-4F3D-A201-EC3638EE2710}"/>
    <cellStyle name="EYnumber 4 2 2 7 5" xfId="17281" xr:uid="{12BB402D-F842-4EAA-9753-1DEB6F922DB7}"/>
    <cellStyle name="EYnumber 4 2 2 8" xfId="5941" xr:uid="{91E774E8-D296-494F-8BF5-C756F44157F5}"/>
    <cellStyle name="EYnumber 4 2 2 8 2" xfId="21476" xr:uid="{CA3F4F9D-00A9-4220-9D61-F320BC4BD5E3}"/>
    <cellStyle name="EYnumber 4 2 2 9" xfId="22300" xr:uid="{08DFEB79-22CC-4BA8-9267-4D597EC3F237}"/>
    <cellStyle name="EYnumber 4 2 3" xfId="393" xr:uid="{7E5E4CC0-E012-448A-8A59-A69A1D420E1D}"/>
    <cellStyle name="EYnumber 4 2 3 2" xfId="1324" xr:uid="{FE14FBF6-5B09-4245-855B-684F88FD42C3}"/>
    <cellStyle name="EYnumber 4 2 3 2 2" xfId="10293" xr:uid="{00EB1C5D-7520-41CF-9427-AAC3BD9F9FC1}"/>
    <cellStyle name="EYnumber 4 2 3 2 2 2" xfId="25898" xr:uid="{AD4CAE9F-6E0E-40FA-9F02-47E412591E7F}"/>
    <cellStyle name="EYnumber 4 2 3 2 3" xfId="31976" xr:uid="{C561814C-0630-4C63-9DEA-7A7E7EAD511F}"/>
    <cellStyle name="EYnumber 4 2 3 2 4" xfId="37939" xr:uid="{BA47CF2F-A92D-4747-B7A4-CC7E26C14B81}"/>
    <cellStyle name="EYnumber 4 2 3 2 5" xfId="43977" xr:uid="{05D3048B-939A-4C4F-AEE3-83F2E230E176}"/>
    <cellStyle name="EYnumber 4 2 3 2 6" xfId="18415" xr:uid="{4A8915F3-6B48-4054-B2E0-8A9EC70C1E00}"/>
    <cellStyle name="EYnumber 4 2 3 3" xfId="1905" xr:uid="{7E4E7C01-D9DF-4E85-892A-832CF1D7A97A}"/>
    <cellStyle name="EYnumber 4 2 3 3 2" xfId="12138" xr:uid="{222F38B1-48C8-471E-A8B6-29EB3C385FC3}"/>
    <cellStyle name="EYnumber 4 2 3 3 2 2" xfId="27743" xr:uid="{458DDEB4-D27E-40A7-892C-B26FCD40ECA8}"/>
    <cellStyle name="EYnumber 4 2 3 3 3" xfId="33783" xr:uid="{56E636EC-0641-40D1-B04F-A6967534A3CD}"/>
    <cellStyle name="EYnumber 4 2 3 3 4" xfId="39744" xr:uid="{FC9F6524-9FCD-4B36-837B-20E9568433F7}"/>
    <cellStyle name="EYnumber 4 2 3 3 5" xfId="45082" xr:uid="{B5CC4A95-EDD1-4DD2-AA41-9C916B8144CF}"/>
    <cellStyle name="EYnumber 4 2 3 3 6" xfId="20260" xr:uid="{8CE3B324-2684-4FAE-9AE5-F5F23A015A61}"/>
    <cellStyle name="EYnumber 4 2 3 4" xfId="2194" xr:uid="{BE3A94B0-8689-4783-A0ED-2CE2A0270831}"/>
    <cellStyle name="EYnumber 4 2 3 4 2" xfId="23498" xr:uid="{3D77D9A3-210D-417B-9289-A6AC9458245F}"/>
    <cellStyle name="EYnumber 4 2 3 5" xfId="2037" xr:uid="{40672A3C-0287-4668-85A5-DF30FB649A61}"/>
    <cellStyle name="EYnumber 4 2 3 5 2" xfId="29625" xr:uid="{7044D3D5-ADC3-4BC2-96D9-B9B76C0B308A}"/>
    <cellStyle name="EYnumber 4 2 3 6" xfId="3120" xr:uid="{475DF18D-AD51-4579-8127-0D168E8E0A48}"/>
    <cellStyle name="EYnumber 4 2 3 6 2" xfId="35591" xr:uid="{BA776A7A-3FAB-4F38-B373-E7A7D6A62233}"/>
    <cellStyle name="EYnumber 4 2 3 7" xfId="3358" xr:uid="{DA8C2CE2-EFC8-4346-9990-0C498E2F142F}"/>
    <cellStyle name="EYnumber 4 2 3 7 2" xfId="41917" xr:uid="{55188279-1EF8-45E3-A38A-56D11EB6E544}"/>
    <cellStyle name="EYnumber 4 2 3 8" xfId="7886" xr:uid="{E53AE4D5-9762-4087-93D2-4750505BC23E}"/>
    <cellStyle name="EYnumber 4 2 3 9" xfId="16019" xr:uid="{9E8D4C10-3E0B-4B69-B295-11C3767FAF4D}"/>
    <cellStyle name="EYnumber 4 2 4" xfId="457" xr:uid="{BDC484FF-2F24-460E-8917-07CC60F52863}"/>
    <cellStyle name="EYnumber 4 2 4 2" xfId="1411" xr:uid="{80404BBB-EF18-4DE0-B84E-8589AD02443E}"/>
    <cellStyle name="EYnumber 4 2 4 2 2" xfId="10017" xr:uid="{440E779A-A4D3-4B65-BD23-7D2E39862FD9}"/>
    <cellStyle name="EYnumber 4 2 4 2 2 2" xfId="25622" xr:uid="{5DE38F9F-5A9D-46DF-B1B2-BF3B10ED35AF}"/>
    <cellStyle name="EYnumber 4 2 4 2 3" xfId="31700" xr:uid="{AA9B6634-BD09-49BB-9556-4D46307F0BE7}"/>
    <cellStyle name="EYnumber 4 2 4 2 4" xfId="37663" xr:uid="{360A3B5B-5C4D-41CC-9EE1-4EFF3888FD8F}"/>
    <cellStyle name="EYnumber 4 2 4 2 5" xfId="44319" xr:uid="{5BF75079-C7FF-4503-84E2-05A9DB8647CA}"/>
    <cellStyle name="EYnumber 4 2 4 2 6" xfId="18139" xr:uid="{D7F359E9-7DB1-409C-9EAD-C209F677D331}"/>
    <cellStyle name="EYnumber 4 2 4 3" xfId="1969" xr:uid="{4D8E12F4-FC7D-4711-8C05-CB56232AEB7A}"/>
    <cellStyle name="EYnumber 4 2 4 3 2" xfId="11862" xr:uid="{5EBAB0E2-0EFF-4376-BF79-9CB9FEF9E9AD}"/>
    <cellStyle name="EYnumber 4 2 4 3 2 2" xfId="27467" xr:uid="{E05BD203-57AD-4279-AA27-17DA7944DBE5}"/>
    <cellStyle name="EYnumber 4 2 4 3 3" xfId="33507" xr:uid="{53480069-E36B-4F9F-8A38-556E38795DFD}"/>
    <cellStyle name="EYnumber 4 2 4 3 4" xfId="39468" xr:uid="{A6A7FA00-3213-4FFF-8834-F1D37A1E979A}"/>
    <cellStyle name="EYnumber 4 2 4 3 5" xfId="45424" xr:uid="{535282B2-27C0-4B59-8A5A-DF17E05A1FCA}"/>
    <cellStyle name="EYnumber 4 2 4 3 6" xfId="19984" xr:uid="{E4DC0775-05D3-4BCB-B8F9-8E092E7D57AE}"/>
    <cellStyle name="EYnumber 4 2 4 4" xfId="2158" xr:uid="{E6ADE31F-5B70-422D-95CF-89C68CCCFCF5}"/>
    <cellStyle name="EYnumber 4 2 4 4 2" xfId="23221" xr:uid="{EAE33D3F-56FC-48F6-A7CB-70B5BFF36576}"/>
    <cellStyle name="EYnumber 4 2 4 5" xfId="1538" xr:uid="{E851833F-5D8B-4CF8-B5A1-8443AF4978A3}"/>
    <cellStyle name="EYnumber 4 2 4 5 2" xfId="29349" xr:uid="{112BFD88-CEDB-46AF-A479-DF4EFAEF465C}"/>
    <cellStyle name="EYnumber 4 2 4 6" xfId="2740" xr:uid="{B182E6AD-34F3-48D1-A326-A3B0F3801CCD}"/>
    <cellStyle name="EYnumber 4 2 4 6 2" xfId="35315" xr:uid="{50738C2C-AF61-406A-BE68-4F51ECB2FE56}"/>
    <cellStyle name="EYnumber 4 2 4 7" xfId="2666" xr:uid="{F7D6B0C4-DF71-42BE-97D9-57F08A8AA4BA}"/>
    <cellStyle name="EYnumber 4 2 4 7 2" xfId="42259" xr:uid="{920AC2CF-2F34-432F-87F7-A881830DCD39}"/>
    <cellStyle name="EYnumber 4 2 4 8" xfId="7609" xr:uid="{82427C5A-0557-46CA-AA27-E164ABA29792}"/>
    <cellStyle name="EYnumber 4 2 4 9" xfId="15743" xr:uid="{510E7F19-ACAF-444B-9279-25734FB2CE25}"/>
    <cellStyle name="EYnumber 4 2 5" xfId="1139" xr:uid="{FDB37D33-87F9-46C6-863F-321C78041298}"/>
    <cellStyle name="EYnumber 4 2 5 2" xfId="9789" xr:uid="{90CD1E81-9B8E-42A8-AD25-9627EC875244}"/>
    <cellStyle name="EYnumber 4 2 5 2 2" xfId="25394" xr:uid="{C7E46FCA-00C1-4D0D-8E60-FC114E3C7EBB}"/>
    <cellStyle name="EYnumber 4 2 5 2 3" xfId="31473" xr:uid="{63EABED1-CDB1-4365-94E5-85DEAE218E97}"/>
    <cellStyle name="EYnumber 4 2 5 2 4" xfId="37436" xr:uid="{3ED29097-2B22-4438-A178-A3D135644B14}"/>
    <cellStyle name="EYnumber 4 2 5 2 5" xfId="17911" xr:uid="{3D85CE3E-107D-4508-B6C7-42D20B7CC1C2}"/>
    <cellStyle name="EYnumber 4 2 5 3" xfId="11634" xr:uid="{3821A97C-281B-451B-A10E-6A81683FEADA}"/>
    <cellStyle name="EYnumber 4 2 5 3 2" xfId="27239" xr:uid="{4BB5055B-9F3C-4467-997D-75EED49BE5E5}"/>
    <cellStyle name="EYnumber 4 2 5 3 3" xfId="33280" xr:uid="{8F7DA15D-4127-4B60-9A6D-46E22E6B9FDA}"/>
    <cellStyle name="EYnumber 4 2 5 3 4" xfId="39241" xr:uid="{7BEAE100-3B36-440D-B981-8674ACD630FF}"/>
    <cellStyle name="EYnumber 4 2 5 3 5" xfId="19756" xr:uid="{7D819E64-92F6-4A2D-85E6-911D8A22AB64}"/>
    <cellStyle name="EYnumber 4 2 5 4" xfId="7381" xr:uid="{A62FF385-9055-4512-9ECE-3E63275E1204}"/>
    <cellStyle name="EYnumber 4 2 5 4 2" xfId="22993" xr:uid="{EDC393E1-C87A-4826-9E86-FBF4D568B671}"/>
    <cellStyle name="EYnumber 4 2 5 5" xfId="29122" xr:uid="{272C4556-E35D-4093-BCD5-0E39966AA530}"/>
    <cellStyle name="EYnumber 4 2 5 6" xfId="35088" xr:uid="{4EA8E387-D8BE-4273-A686-E484A684F72F}"/>
    <cellStyle name="EYnumber 4 2 5 7" xfId="43134" xr:uid="{4F4616D8-2924-499D-A675-DF976900560C}"/>
    <cellStyle name="EYnumber 4 2 5 8" xfId="15515" xr:uid="{1A4D3AF8-A114-4A5E-BD3D-B202D761F159}"/>
    <cellStyle name="EYnumber 4 2 6" xfId="1739" xr:uid="{4DADBE3D-17CC-45B0-B760-B4A5EACBDA4B}"/>
    <cellStyle name="EYnumber 4 2 6 2" xfId="10604" xr:uid="{E4543847-6CA9-4EEB-BEA4-9E002C10AE54}"/>
    <cellStyle name="EYnumber 4 2 6 2 2" xfId="26209" xr:uid="{3B9670FE-7300-49C0-BDC1-F99D87F4769D}"/>
    <cellStyle name="EYnumber 4 2 6 2 3" xfId="32283" xr:uid="{55B7F98F-9C3D-40B5-B43A-B00F4B52055F}"/>
    <cellStyle name="EYnumber 4 2 6 2 4" xfId="38246" xr:uid="{0CBB92AB-F498-4D02-AD51-E9CA6AC00D76}"/>
    <cellStyle name="EYnumber 4 2 6 2 5" xfId="18726" xr:uid="{C381BA33-9CCD-4108-A1BE-D139BD1AC08C}"/>
    <cellStyle name="EYnumber 4 2 6 3" xfId="12449" xr:uid="{AF828186-B959-4992-82D3-DB0CBBFE9DF1}"/>
    <cellStyle name="EYnumber 4 2 6 3 2" xfId="28054" xr:uid="{D51DF5A3-7242-4192-B256-352038612DDC}"/>
    <cellStyle name="EYnumber 4 2 6 3 3" xfId="34090" xr:uid="{D4867D71-AA74-46BB-A3B4-22938BEB35A9}"/>
    <cellStyle name="EYnumber 4 2 6 3 4" xfId="40051" xr:uid="{C7A7C7BA-C9E6-4655-8A68-DBB56C5F60CD}"/>
    <cellStyle name="EYnumber 4 2 6 3 5" xfId="20571" xr:uid="{8701039A-F09E-45D0-9DE0-8539D150D35C}"/>
    <cellStyle name="EYnumber 4 2 6 4" xfId="8197" xr:uid="{C02DA770-F87D-482E-A0C5-A089683A8699}"/>
    <cellStyle name="EYnumber 4 2 6 4 2" xfId="23809" xr:uid="{47F2DFC6-5E0B-4347-8F64-615D541E5CAB}"/>
    <cellStyle name="EYnumber 4 2 6 5" xfId="29932" xr:uid="{71F66712-7BFC-426C-9A66-EBE4A748A124}"/>
    <cellStyle name="EYnumber 4 2 6 6" xfId="35898" xr:uid="{0F924B63-E575-4927-A038-96B09D17A9F8}"/>
    <cellStyle name="EYnumber 4 2 6 7" xfId="43477" xr:uid="{E4754C9E-2D3F-44C3-B150-BE7154BAC3CD}"/>
    <cellStyle name="EYnumber 4 2 6 8" xfId="16330" xr:uid="{DB632A11-7B0F-433A-8F42-E72872B6DCD3}"/>
    <cellStyle name="EYnumber 4 2 7" xfId="2336" xr:uid="{91C92A32-4A85-498C-AC65-D9457A2535E1}"/>
    <cellStyle name="EYnumber 4 2 7 2" xfId="9259" xr:uid="{B3A53E1A-63EA-413F-8147-742C008C6ED5}"/>
    <cellStyle name="EYnumber 4 2 7 2 2" xfId="24864" xr:uid="{3E5FD8E5-D01E-4ADA-B2E8-4D87C47FDE60}"/>
    <cellStyle name="EYnumber 4 2 7 3" xfId="30958" xr:uid="{062B9C0E-BAB0-4FE4-9964-E2FEE6FA7D19}"/>
    <cellStyle name="EYnumber 4 2 7 4" xfId="36921" xr:uid="{1A66130E-D085-49F0-B2CB-47148BAC2AA5}"/>
    <cellStyle name="EYnumber 4 2 7 5" xfId="17383" xr:uid="{4BC41C90-D786-4A6F-ABA7-55D3870FC198}"/>
    <cellStyle name="EYnumber 4 2 8" xfId="2612" xr:uid="{B0A653A1-CD43-4378-8DC8-673D24042BC3}"/>
    <cellStyle name="EYnumber 4 2 8 2" xfId="22130" xr:uid="{B2082121-9961-4AA6-A5DF-1C1C6D927D2C}"/>
    <cellStyle name="EYnumber 4 2 9" xfId="2893" xr:uid="{4F99509A-284F-42FA-A673-3E6F89CA141D}"/>
    <cellStyle name="EYnumber 4 2 9 2" xfId="22574" xr:uid="{00C8E6E1-141A-4577-A5B4-05DCE40C8879}"/>
    <cellStyle name="EYnumber 4 3" xfId="276" xr:uid="{C1FD1121-04F9-42A2-AB83-9ADE2777267D}"/>
    <cellStyle name="EYnumber 4 3 10" xfId="22221" xr:uid="{DE05DFC3-410C-4EBB-8709-650C221795EB}"/>
    <cellStyle name="EYnumber 4 3 11" xfId="41275" xr:uid="{FE83F44D-7EFF-4DDF-9534-98B435A6C72F}"/>
    <cellStyle name="EYnumber 4 3 12" xfId="15051" xr:uid="{3BB49F76-A0D4-4366-8403-6081264AB54E}"/>
    <cellStyle name="EYnumber 4 3 2" xfId="1185" xr:uid="{8B2FED75-0670-4196-82AC-A9C07115C653}"/>
    <cellStyle name="EYnumber 4 3 2 10" xfId="21826" xr:uid="{5E2982AC-B2A5-4D3E-A9D5-B95045AAB85F}"/>
    <cellStyle name="EYnumber 4 3 2 11" xfId="22071" xr:uid="{F7462D1C-5EDA-4582-AC22-463913346948}"/>
    <cellStyle name="EYnumber 4 3 2 12" xfId="41426" xr:uid="{A07DE493-C336-45AF-99F5-663FA5CB4787}"/>
    <cellStyle name="EYnumber 4 3 2 13" xfId="15205" xr:uid="{580B66C9-E0CA-4C0B-8AC0-01B82FE444FC}"/>
    <cellStyle name="EYnumber 4 3 2 2" xfId="8120" xr:uid="{CBD2625C-A3AE-4D8B-8D21-8B365DC9E764}"/>
    <cellStyle name="EYnumber 4 3 2 2 2" xfId="10527" xr:uid="{8D4A7963-178B-4366-A520-9D68768DFA6F}"/>
    <cellStyle name="EYnumber 4 3 2 2 2 2" xfId="26132" xr:uid="{A50666E7-B06B-4326-9E6A-45EB46454792}"/>
    <cellStyle name="EYnumber 4 3 2 2 2 3" xfId="32207" xr:uid="{C9DB28DD-3CA0-4677-93CC-3FC6447D2237}"/>
    <cellStyle name="EYnumber 4 3 2 2 2 4" xfId="38170" xr:uid="{F1CC4087-E419-4D27-9CF3-104BAEC41291}"/>
    <cellStyle name="EYnumber 4 3 2 2 2 5" xfId="44194" xr:uid="{A2E6F009-9913-4F89-8E7C-D288C953533F}"/>
    <cellStyle name="EYnumber 4 3 2 2 2 6" xfId="18649" xr:uid="{728030EF-9027-48C4-9972-7DE21ADC0F15}"/>
    <cellStyle name="EYnumber 4 3 2 2 3" xfId="12372" xr:uid="{863DB985-19F0-40FD-AFA0-A9039577599B}"/>
    <cellStyle name="EYnumber 4 3 2 2 3 2" xfId="27977" xr:uid="{F0318CD4-FE7A-4D7D-A41C-6F25FDCD1565}"/>
    <cellStyle name="EYnumber 4 3 2 2 3 3" xfId="34014" xr:uid="{644578C4-BBB9-4C2C-9DD2-7764092E8379}"/>
    <cellStyle name="EYnumber 4 3 2 2 3 4" xfId="39975" xr:uid="{94F991FB-F602-4C82-B8D0-5EB0814B91EC}"/>
    <cellStyle name="EYnumber 4 3 2 2 3 5" xfId="45299" xr:uid="{600E7F8A-4710-464A-979C-BC9F9896B775}"/>
    <cellStyle name="EYnumber 4 3 2 2 3 6" xfId="20494" xr:uid="{5D4C0178-E067-4E39-954D-24E9AD1D3418}"/>
    <cellStyle name="EYnumber 4 3 2 2 4" xfId="23732" xr:uid="{5B185F40-FB1B-407F-A98B-4E001B79477A}"/>
    <cellStyle name="EYnumber 4 3 2 2 5" xfId="29856" xr:uid="{7CF48EE0-C1D3-4F4D-8503-41F85FAA5055}"/>
    <cellStyle name="EYnumber 4 3 2 2 6" xfId="35822" xr:uid="{73B3A688-C310-4287-BC69-733D1C00D13F}"/>
    <cellStyle name="EYnumber 4 3 2 2 7" xfId="42134" xr:uid="{182A0C45-5BCA-4CF7-9BFD-502F3B8763B5}"/>
    <cellStyle name="EYnumber 4 3 2 2 8" xfId="16253" xr:uid="{6C3B02FD-2CE9-46BE-A69E-22CF39F43F05}"/>
    <cellStyle name="EYnumber 4 3 2 3" xfId="7468" xr:uid="{202119C1-5126-43A6-B7F3-63445DC555F4}"/>
    <cellStyle name="EYnumber 4 3 2 3 2" xfId="9876" xr:uid="{9AA3CFAA-D4D0-4366-8741-3B9CBA3E5FDE}"/>
    <cellStyle name="EYnumber 4 3 2 3 2 2" xfId="25481" xr:uid="{B667B0D0-2004-46A4-8CD2-06567F3A9E5D}"/>
    <cellStyle name="EYnumber 4 3 2 3 2 3" xfId="31560" xr:uid="{91B91A8C-ACE6-4D29-B2E8-D82D78741FA9}"/>
    <cellStyle name="EYnumber 4 3 2 3 2 4" xfId="37523" xr:uid="{131AA4B9-7DA2-4A6C-975B-BE5DC4FFFFC2}"/>
    <cellStyle name="EYnumber 4 3 2 3 2 5" xfId="43740" xr:uid="{640A238E-725E-42F6-960F-9E9B1FD78179}"/>
    <cellStyle name="EYnumber 4 3 2 3 2 6" xfId="17998" xr:uid="{699EEE76-13DF-4913-A737-6B012579F046}"/>
    <cellStyle name="EYnumber 4 3 2 3 3" xfId="11721" xr:uid="{90D18617-E62D-4184-92B7-692CD772D245}"/>
    <cellStyle name="EYnumber 4 3 2 3 3 2" xfId="27326" xr:uid="{5EF235F4-F4B7-49EA-BE76-966FED63D494}"/>
    <cellStyle name="EYnumber 4 3 2 3 3 3" xfId="33367" xr:uid="{369DC1AC-BEF7-41A6-A38F-35CB9A4A3C00}"/>
    <cellStyle name="EYnumber 4 3 2 3 3 4" xfId="39328" xr:uid="{FBB5A3C2-C1AA-47CF-8D82-C9AF47E66F18}"/>
    <cellStyle name="EYnumber 4 3 2 3 3 5" xfId="44845" xr:uid="{C31FE8FF-7FC3-41B4-8C78-69E3E49C4AD1}"/>
    <cellStyle name="EYnumber 4 3 2 3 3 6" xfId="19843" xr:uid="{5A5A9ADF-D14D-401C-BF2D-B61E8A5FA2DA}"/>
    <cellStyle name="EYnumber 4 3 2 3 4" xfId="23080" xr:uid="{15760046-2013-4293-9362-C3273BEBE85D}"/>
    <cellStyle name="EYnumber 4 3 2 3 5" xfId="29209" xr:uid="{1BD51C3F-7DE6-4AC6-8DB2-A19619BDD7B1}"/>
    <cellStyle name="EYnumber 4 3 2 3 6" xfId="35175" xr:uid="{5D030C88-4091-413C-B044-FC6513509870}"/>
    <cellStyle name="EYnumber 4 3 2 3 7" xfId="41680" xr:uid="{8BC15C01-4AB3-4B1E-936B-337BCB5A387C}"/>
    <cellStyle name="EYnumber 4 3 2 3 8" xfId="15602" xr:uid="{29174849-6D52-4A6F-929B-1F61B5ECC3D3}"/>
    <cellStyle name="EYnumber 4 3 2 4" xfId="8142" xr:uid="{6FCED060-6DF1-4F1D-ACBA-8247E04F775C}"/>
    <cellStyle name="EYnumber 4 3 2 4 2" xfId="10549" xr:uid="{C839E59F-9965-470C-A788-3D184CF198B4}"/>
    <cellStyle name="EYnumber 4 3 2 4 2 2" xfId="26154" xr:uid="{8D210B19-7E45-4590-8FCE-B9F761F306C7}"/>
    <cellStyle name="EYnumber 4 3 2 4 2 3" xfId="32229" xr:uid="{00438EDA-BD83-48F9-B6A8-F788B5D57DA2}"/>
    <cellStyle name="EYnumber 4 3 2 4 2 4" xfId="38192" xr:uid="{E60600C7-1AE1-4F8A-A5AB-96936584F944}"/>
    <cellStyle name="EYnumber 4 3 2 4 2 5" xfId="43935" xr:uid="{4EFD72E1-D407-4D75-A8C3-12EDD061A9F3}"/>
    <cellStyle name="EYnumber 4 3 2 4 2 6" xfId="18671" xr:uid="{9F466B4D-511C-41BC-8DAC-848CFB07E746}"/>
    <cellStyle name="EYnumber 4 3 2 4 3" xfId="12394" xr:uid="{87A22676-9F20-456C-90BB-EBE5934D519D}"/>
    <cellStyle name="EYnumber 4 3 2 4 3 2" xfId="27999" xr:uid="{7ABC7468-DF1A-4CA6-9582-C929ED794101}"/>
    <cellStyle name="EYnumber 4 3 2 4 3 3" xfId="34036" xr:uid="{C380D74C-0386-4744-8CC7-0117C859076F}"/>
    <cellStyle name="EYnumber 4 3 2 4 3 4" xfId="39997" xr:uid="{05D2FB8C-4970-4B54-819E-422E2A8D3DB0}"/>
    <cellStyle name="EYnumber 4 3 2 4 3 5" xfId="45040" xr:uid="{DC652175-2388-4BE6-B018-AF991AB7E7BB}"/>
    <cellStyle name="EYnumber 4 3 2 4 3 6" xfId="20516" xr:uid="{CEDD4482-7DEF-4584-B1A6-166B094A630D}"/>
    <cellStyle name="EYnumber 4 3 2 4 4" xfId="23754" xr:uid="{0CC63127-2D4A-49CF-8B6B-9A4587387F88}"/>
    <cellStyle name="EYnumber 4 3 2 4 5" xfId="29878" xr:uid="{39B7D347-A0E4-4DAB-AB1F-F07A72C95246}"/>
    <cellStyle name="EYnumber 4 3 2 4 6" xfId="35844" xr:uid="{CC60EDF6-EC5C-4459-A4B8-87978386A287}"/>
    <cellStyle name="EYnumber 4 3 2 4 7" xfId="41875" xr:uid="{1FA96920-81B7-4F31-B310-37A4E6AF981D}"/>
    <cellStyle name="EYnumber 4 3 2 4 8" xfId="16275" xr:uid="{65D9F9CA-226A-4797-BABA-48DD701D2546}"/>
    <cellStyle name="EYnumber 4 3 2 5" xfId="8242" xr:uid="{0877A980-9807-4E07-97BD-BEB96CC57BF2}"/>
    <cellStyle name="EYnumber 4 3 2 5 2" xfId="10649" xr:uid="{D13AAB6B-19C3-43CD-96B0-50097ABAEB40}"/>
    <cellStyle name="EYnumber 4 3 2 5 2 2" xfId="26254" xr:uid="{5193A3D8-A3DF-4365-BFE2-B588B4178BC0}"/>
    <cellStyle name="EYnumber 4 3 2 5 2 3" xfId="32328" xr:uid="{94D187F7-B3C5-4F8E-8748-48780B5C6C0B}"/>
    <cellStyle name="EYnumber 4 3 2 5 2 4" xfId="38291" xr:uid="{6DADD1CE-C539-47F4-BC78-6FDAB2182CF4}"/>
    <cellStyle name="EYnumber 4 3 2 5 2 5" xfId="18771" xr:uid="{02864E2B-C741-4EFE-87D1-87DEFD59C306}"/>
    <cellStyle name="EYnumber 4 3 2 5 3" xfId="12494" xr:uid="{47ECCB61-BEDE-4904-9A4B-D6B41C72D1F5}"/>
    <cellStyle name="EYnumber 4 3 2 5 3 2" xfId="28099" xr:uid="{CF732D7F-8985-4621-A50F-A183CAA1DB10}"/>
    <cellStyle name="EYnumber 4 3 2 5 3 3" xfId="34135" xr:uid="{998C796C-615E-400A-96A1-1CE3C8DDF0F7}"/>
    <cellStyle name="EYnumber 4 3 2 5 3 4" xfId="40096" xr:uid="{95819D05-CF93-40FB-9BC5-E06B063FE2AB}"/>
    <cellStyle name="EYnumber 4 3 2 5 3 5" xfId="20616" xr:uid="{7A00F604-2C63-4B16-BEC7-6403D91F8EE5}"/>
    <cellStyle name="EYnumber 4 3 2 5 4" xfId="23854" xr:uid="{8310E0C1-E09B-4872-8A6D-0105E21A3072}"/>
    <cellStyle name="EYnumber 4 3 2 5 5" xfId="29977" xr:uid="{34078887-F2EB-4894-96AC-640900B23524}"/>
    <cellStyle name="EYnumber 4 3 2 5 6" xfId="35943" xr:uid="{3D10B302-9D84-4807-838F-BC170A87C726}"/>
    <cellStyle name="EYnumber 4 3 2 5 7" xfId="43352" xr:uid="{136573F0-5F94-4691-B094-D8BEF8892629}"/>
    <cellStyle name="EYnumber 4 3 2 5 8" xfId="16375" xr:uid="{000347B9-29C8-47A6-8F94-7859BF146E05}"/>
    <cellStyle name="EYnumber 4 3 2 6" xfId="9410" xr:uid="{2C300CDB-02BF-4749-A44E-3713D61B1CDA}"/>
    <cellStyle name="EYnumber 4 3 2 6 2" xfId="25015" xr:uid="{EC31C3FE-C284-4726-9CDA-16A1252508DD}"/>
    <cellStyle name="EYnumber 4 3 2 6 3" xfId="31108" xr:uid="{AFB598B9-580A-49B0-ACC4-FBDADE597F31}"/>
    <cellStyle name="EYnumber 4 3 2 6 4" xfId="37071" xr:uid="{2153BF98-1340-4C70-AA22-D669D744C5F2}"/>
    <cellStyle name="EYnumber 4 3 2 6 5" xfId="42880" xr:uid="{B4BF0E5A-0B58-4328-A9B3-6F755469F5B4}"/>
    <cellStyle name="EYnumber 4 3 2 6 6" xfId="17534" xr:uid="{69AFB167-9181-4E6C-B10B-51BFAD6A9F7E}"/>
    <cellStyle name="EYnumber 4 3 2 7" xfId="9111" xr:uid="{3014E602-E74C-44D9-8CC6-B6F48A648CE1}"/>
    <cellStyle name="EYnumber 4 3 2 7 2" xfId="24716" xr:uid="{2F450AC7-EF4F-42FF-986B-40F0D6939A53}"/>
    <cellStyle name="EYnumber 4 3 2 7 3" xfId="30810" xr:uid="{CBDCF23C-4AAC-4B93-9010-AEF3970F8940}"/>
    <cellStyle name="EYnumber 4 3 2 7 4" xfId="36773" xr:uid="{0AC8DC3E-094E-452A-A981-702D6FD8AF45}"/>
    <cellStyle name="EYnumber 4 3 2 7 5" xfId="17235" xr:uid="{DA62E2BD-6CA2-44A8-84E7-DDE233C2AF42}"/>
    <cellStyle name="EYnumber 4 3 2 8" xfId="6005" xr:uid="{F1D0EA1F-A3CE-4B4F-8AE8-10B48FBC2C74}"/>
    <cellStyle name="EYnumber 4 3 2 8 2" xfId="21540" xr:uid="{51871130-18F8-4443-B213-6C49A8702CCA}"/>
    <cellStyle name="EYnumber 4 3 2 9" xfId="22364" xr:uid="{702E139B-4E5A-4761-8BBC-B3DEEE84E986}"/>
    <cellStyle name="EYnumber 4 3 3" xfId="1788" xr:uid="{2AAD83CA-9E14-4956-8D42-4873334B1379}"/>
    <cellStyle name="EYnumber 4 3 3 2" xfId="10354" xr:uid="{ECB5E4FC-F57B-494F-8023-8344BC350AFB}"/>
    <cellStyle name="EYnumber 4 3 3 2 2" xfId="25959" xr:uid="{966EC085-CDEC-439F-9E18-8CD386476B55}"/>
    <cellStyle name="EYnumber 4 3 3 2 3" xfId="32037" xr:uid="{878B91A8-856A-4517-866D-113158C0A198}"/>
    <cellStyle name="EYnumber 4 3 3 2 4" xfId="38000" xr:uid="{E3A53947-AB9B-4F08-A2EA-C696C0C47B66}"/>
    <cellStyle name="EYnumber 4 3 3 2 5" xfId="44041" xr:uid="{55220E26-206B-424E-985B-D9378A871A7A}"/>
    <cellStyle name="EYnumber 4 3 3 2 6" xfId="18476" xr:uid="{B4EC5BCA-38CC-491E-A06C-47CD58F8AF22}"/>
    <cellStyle name="EYnumber 4 3 3 3" xfId="12199" xr:uid="{4F9490A9-DC61-47B2-86F2-0FC54AEBE8D7}"/>
    <cellStyle name="EYnumber 4 3 3 3 2" xfId="27804" xr:uid="{B126D665-D517-47DD-8FC7-001E45C92EF3}"/>
    <cellStyle name="EYnumber 4 3 3 3 3" xfId="33844" xr:uid="{34D16AD1-8376-404F-AFB9-D0DCDF4EE2CF}"/>
    <cellStyle name="EYnumber 4 3 3 3 4" xfId="39805" xr:uid="{7DD5164D-6879-4CD6-821A-4D309317E8FE}"/>
    <cellStyle name="EYnumber 4 3 3 3 5" xfId="45146" xr:uid="{F1C53A83-0755-4C3A-BC76-72A5BDC57577}"/>
    <cellStyle name="EYnumber 4 3 3 3 6" xfId="20321" xr:uid="{271527CE-321E-44B4-BFF3-C59E93036E92}"/>
    <cellStyle name="EYnumber 4 3 3 4" xfId="7947" xr:uid="{7AC6618F-AAFB-4510-996A-92EF7C608AA4}"/>
    <cellStyle name="EYnumber 4 3 3 4 2" xfId="23559" xr:uid="{AF3AC8F6-3835-4EBB-B1E2-0316DAF2B47D}"/>
    <cellStyle name="EYnumber 4 3 3 5" xfId="29686" xr:uid="{54885F3F-362F-4691-BB92-E573ABCC96B8}"/>
    <cellStyle name="EYnumber 4 3 3 6" xfId="35652" xr:uid="{BF0B4AE5-8272-4F36-B3F4-611D7F502E02}"/>
    <cellStyle name="EYnumber 4 3 3 7" xfId="41981" xr:uid="{C6C7AF0A-7805-4CB8-87F2-ECB2E7485F08}"/>
    <cellStyle name="EYnumber 4 3 3 8" xfId="16080" xr:uid="{EBF21B78-8141-4381-8667-6FCB8516AFCD}"/>
    <cellStyle name="EYnumber 4 3 4" xfId="2292" xr:uid="{B5564AC9-3291-40C3-B145-A156FCD8728C}"/>
    <cellStyle name="EYnumber 4 3 4 2" xfId="9996" xr:uid="{EA4DEF46-C0D8-4264-87B7-A561E796B57A}"/>
    <cellStyle name="EYnumber 4 3 4 2 2" xfId="25601" xr:uid="{0DD445D7-B6CF-4969-973C-96F65F9641AA}"/>
    <cellStyle name="EYnumber 4 3 4 2 3" xfId="31679" xr:uid="{AAB047CD-7163-4363-9F60-1115A1E5917D}"/>
    <cellStyle name="EYnumber 4 3 4 2 4" xfId="37642" xr:uid="{9F029250-2D27-4626-8C02-BA51C02A52ED}"/>
    <cellStyle name="EYnumber 4 3 4 2 5" xfId="43846" xr:uid="{756BC8EF-4A26-4C8A-AF2A-5BFD8CBB9651}"/>
    <cellStyle name="EYnumber 4 3 4 2 6" xfId="18118" xr:uid="{AB709145-B0BE-4E2A-9C31-B3C46E51A85E}"/>
    <cellStyle name="EYnumber 4 3 4 3" xfId="11841" xr:uid="{7A2F923E-E508-482E-A546-3D020EEC45C5}"/>
    <cellStyle name="EYnumber 4 3 4 3 2" xfId="27446" xr:uid="{8333E5C1-B988-4374-AE59-9AD06C50CB78}"/>
    <cellStyle name="EYnumber 4 3 4 3 3" xfId="33486" xr:uid="{49D74282-C12B-4BAE-BFCA-41DFAC5A6530}"/>
    <cellStyle name="EYnumber 4 3 4 3 4" xfId="39447" xr:uid="{07A5898B-4355-4E4A-A147-51F58DF05C7D}"/>
    <cellStyle name="EYnumber 4 3 4 3 5" xfId="44951" xr:uid="{70C678B5-1F8C-4934-9C84-AB2B73AB78C5}"/>
    <cellStyle name="EYnumber 4 3 4 3 6" xfId="19963" xr:uid="{5EAB3AEC-C867-46E6-AFD1-1812C82C4F68}"/>
    <cellStyle name="EYnumber 4 3 4 4" xfId="7588" xr:uid="{BC768CE5-BB21-42DF-AF89-8AAC845A84BB}"/>
    <cellStyle name="EYnumber 4 3 4 4 2" xfId="23200" xr:uid="{51AEAE50-85E0-4BFE-BB03-29171320C2A4}"/>
    <cellStyle name="EYnumber 4 3 4 5" xfId="29328" xr:uid="{C161B5D7-0821-4AE4-A732-E3CE37EEE5B3}"/>
    <cellStyle name="EYnumber 4 3 4 6" xfId="35294" xr:uid="{00F5C986-142A-41A6-BBD5-C576A8469C29}"/>
    <cellStyle name="EYnumber 4 3 4 7" xfId="41786" xr:uid="{9BA6ACF8-FCE2-4A35-94AC-0302FE582D5B}"/>
    <cellStyle name="EYnumber 4 3 4 8" xfId="15722" xr:uid="{5D60C141-AB8E-46EC-A77D-6097D500B56F}"/>
    <cellStyle name="EYnumber 4 3 5" xfId="2776" xr:uid="{2B3B2276-EA66-43C2-B8CA-A7AF3BF719DA}"/>
    <cellStyle name="EYnumber 4 3 5 2" xfId="9697" xr:uid="{37BAD730-8E2D-4509-A9AC-25567A1CCB5C}"/>
    <cellStyle name="EYnumber 4 3 5 2 2" xfId="25302" xr:uid="{1FBDBBD0-745E-40FF-AA93-9B6CAD8022DD}"/>
    <cellStyle name="EYnumber 4 3 5 2 3" xfId="31384" xr:uid="{55A5A399-BFA9-4B7B-BEB6-F4738691C4A9}"/>
    <cellStyle name="EYnumber 4 3 5 2 4" xfId="37347" xr:uid="{6EA8A16C-808E-440C-BBFC-C85533D31A85}"/>
    <cellStyle name="EYnumber 4 3 5 2 5" xfId="17821" xr:uid="{9C4D622D-6CE1-4211-8DFF-ACCD763CD17C}"/>
    <cellStyle name="EYnumber 4 3 5 3" xfId="11544" xr:uid="{1BE3FA11-FDFD-46A1-ABA6-DC6EAE69A5EF}"/>
    <cellStyle name="EYnumber 4 3 5 3 2" xfId="27149" xr:uid="{BCC35C50-F16C-43D5-B49F-6ACAE0693DA0}"/>
    <cellStyle name="EYnumber 4 3 5 3 3" xfId="33191" xr:uid="{E637FEAC-D770-4EA3-B431-EA96F8F605DE}"/>
    <cellStyle name="EYnumber 4 3 5 3 4" xfId="39152" xr:uid="{DD9DAEE3-3D7A-4706-B7A4-A61CDC4ECAB6}"/>
    <cellStyle name="EYnumber 4 3 5 3 5" xfId="19666" xr:uid="{55B20A6A-E969-4823-AE1D-748DA472F4A0}"/>
    <cellStyle name="EYnumber 4 3 5 4" xfId="7289" xr:uid="{F1A93C82-AE89-4E7B-9A72-457DCD2E3AD4}"/>
    <cellStyle name="EYnumber 4 3 5 4 2" xfId="22901" xr:uid="{E7A7D1C3-070B-412F-8D80-0CC6A7C80A2A}"/>
    <cellStyle name="EYnumber 4 3 5 5" xfId="29033" xr:uid="{64C89C7E-9E46-44B5-8838-4C24E646D9F2}"/>
    <cellStyle name="EYnumber 4 3 5 6" xfId="34999" xr:uid="{EE043289-BCF6-45AF-97AD-D7B94C22EC73}"/>
    <cellStyle name="EYnumber 4 3 5 7" xfId="43198" xr:uid="{2758DCEE-1D57-4B29-871E-C85303E70A58}"/>
    <cellStyle name="EYnumber 4 3 5 8" xfId="15425" xr:uid="{E89B0CC3-7CB1-4F2A-9D42-B31602CA2A2E}"/>
    <cellStyle name="EYnumber 4 3 6" xfId="3233" xr:uid="{8728ADE6-DF57-4AE9-8622-923F6E375634}"/>
    <cellStyle name="EYnumber 4 3 6 2" xfId="10919" xr:uid="{BFB3ED86-383C-4579-899D-D88DAF0F63B9}"/>
    <cellStyle name="EYnumber 4 3 6 2 2" xfId="26524" xr:uid="{FE0C5FA7-5664-49D6-8633-4FE457AFDF2A}"/>
    <cellStyle name="EYnumber 4 3 6 2 3" xfId="32595" xr:uid="{4A81678E-7CB2-43AA-AF4B-405F932F6761}"/>
    <cellStyle name="EYnumber 4 3 6 2 4" xfId="38557" xr:uid="{DE0CD380-E369-4609-9CD4-24E9825F220E}"/>
    <cellStyle name="EYnumber 4 3 6 2 5" xfId="19041" xr:uid="{67794597-6A08-45A9-97EE-76EDC299D649}"/>
    <cellStyle name="EYnumber 4 3 6 3" xfId="12764" xr:uid="{160DB381-CA7D-41F5-8903-C40180F30910}"/>
    <cellStyle name="EYnumber 4 3 6 3 2" xfId="28369" xr:uid="{2D1F76A9-8330-4DF9-A935-31C28EBA320A}"/>
    <cellStyle name="EYnumber 4 3 6 3 3" xfId="34401" xr:uid="{246AE123-2B9A-45A8-86B3-A9FD6F275B02}"/>
    <cellStyle name="EYnumber 4 3 6 3 4" xfId="40362" xr:uid="{3BB6A3CD-3D00-43D9-B33D-3FA1A17EB4F3}"/>
    <cellStyle name="EYnumber 4 3 6 3 5" xfId="20886" xr:uid="{BA2E69EB-05EE-42D0-96E1-200BBE5BD837}"/>
    <cellStyle name="EYnumber 4 3 6 4" xfId="8512" xr:uid="{8653F96F-DA7D-402F-A7BF-1EB70D082E74}"/>
    <cellStyle name="EYnumber 4 3 6 4 2" xfId="24124" xr:uid="{9B1DE246-4012-410A-8FDA-EB5058F1D027}"/>
    <cellStyle name="EYnumber 4 3 6 5" xfId="30244" xr:uid="{8C81D723-66A3-4BA9-BA91-B0335467A26B}"/>
    <cellStyle name="EYnumber 4 3 6 6" xfId="36209" xr:uid="{10D0B43D-5445-44F9-B8C3-7AB9CA3BA320}"/>
    <cellStyle name="EYnumber 4 3 6 7" xfId="43436" xr:uid="{1C0E2533-8EFE-4982-B191-6A46168C3A7D}"/>
    <cellStyle name="EYnumber 4 3 6 8" xfId="16645" xr:uid="{B9430C43-A298-4FF3-B3F9-9402A2395F2B}"/>
    <cellStyle name="EYnumber 4 3 7" xfId="1531" xr:uid="{8BD422A5-0167-46E6-96C2-26F21A7D2B5F}"/>
    <cellStyle name="EYnumber 4 3 7 2" xfId="9215" xr:uid="{675607CE-B174-4943-87CA-63207190638A}"/>
    <cellStyle name="EYnumber 4 3 7 2 2" xfId="24820" xr:uid="{735C312F-AA21-48D4-ABB8-DCAE598BD835}"/>
    <cellStyle name="EYnumber 4 3 7 3" xfId="30914" xr:uid="{5EA34486-22B2-49FA-B0F6-4949F8FB7FEC}"/>
    <cellStyle name="EYnumber 4 3 7 4" xfId="36877" xr:uid="{907DAE2F-8D7C-46DF-BE1B-1FF8EBEF57E5}"/>
    <cellStyle name="EYnumber 4 3 7 5" xfId="17339" xr:uid="{189C8998-45D1-4789-8DD0-CE3FF6BA17DB}"/>
    <cellStyle name="EYnumber 4 3 8" xfId="5823" xr:uid="{DFF1B094-CE29-4C98-A1B8-CA0D9A75B317}"/>
    <cellStyle name="EYnumber 4 3 8 2" xfId="22194" xr:uid="{044B5876-3627-439F-A7DA-0069E2712B4D}"/>
    <cellStyle name="EYnumber 4 3 9" xfId="22532" xr:uid="{55786AAD-CB35-440C-B307-771DCA462A45}"/>
    <cellStyle name="EYnumber 4 4" xfId="1098" xr:uid="{E6B783AA-5018-4D63-BBDA-AE083AEF789C}"/>
    <cellStyle name="EYnumber 4 4 10" xfId="21919" xr:uid="{9999E3D4-C190-4E6D-B493-641C42BD8949}"/>
    <cellStyle name="EYnumber 4 4 11" xfId="21707" xr:uid="{4E43A6C4-8FB6-461A-87ED-784C2FB9F229}"/>
    <cellStyle name="EYnumber 4 4 12" xfId="41311" xr:uid="{47332F42-D51D-4E27-809D-2CCB84B758A9}"/>
    <cellStyle name="EYnumber 4 4 13" xfId="15090" xr:uid="{0250A3AD-3243-4C5A-B395-73C318C4CE9B}"/>
    <cellStyle name="EYnumber 4 4 2" xfId="8005" xr:uid="{A611072D-C8F1-497D-8A39-80D383023A7C}"/>
    <cellStyle name="EYnumber 4 4 2 2" xfId="10412" xr:uid="{6B24FE3A-2CAC-4845-92D1-B0D5B411A2CB}"/>
    <cellStyle name="EYnumber 4 4 2 2 2" xfId="26017" xr:uid="{A7E0017E-F41A-484B-B613-A7B415492454}"/>
    <cellStyle name="EYnumber 4 4 2 2 3" xfId="32092" xr:uid="{09F6B497-1A17-458C-8AF8-2410C7FAC174}"/>
    <cellStyle name="EYnumber 4 4 2 2 4" xfId="38055" xr:uid="{9DFAB816-CC7A-4FEF-AFB1-B6EDF244C407}"/>
    <cellStyle name="EYnumber 4 4 2 2 5" xfId="44079" xr:uid="{528D6E85-DD16-4288-999E-D6B821519074}"/>
    <cellStyle name="EYnumber 4 4 2 2 6" xfId="18534" xr:uid="{983282B7-A7FD-48FD-81F9-9868B17BD27D}"/>
    <cellStyle name="EYnumber 4 4 2 3" xfId="12257" xr:uid="{2512AB68-D0C1-43D9-BAE1-43C0B6252BCC}"/>
    <cellStyle name="EYnumber 4 4 2 3 2" xfId="27862" xr:uid="{6342F0A9-4B0C-4B41-BD6E-2453608EE42D}"/>
    <cellStyle name="EYnumber 4 4 2 3 3" xfId="33899" xr:uid="{53A1E68B-222A-4E78-B1E4-7F2A7241D9A3}"/>
    <cellStyle name="EYnumber 4 4 2 3 4" xfId="39860" xr:uid="{E3A7C539-046B-42CE-98FC-14877D62D29D}"/>
    <cellStyle name="EYnumber 4 4 2 3 5" xfId="45184" xr:uid="{7D241377-DF46-445F-B299-9B0D5C2A654F}"/>
    <cellStyle name="EYnumber 4 4 2 3 6" xfId="20379" xr:uid="{13338C23-D0E2-4BA1-8C45-549401879A8C}"/>
    <cellStyle name="EYnumber 4 4 2 4" xfId="23617" xr:uid="{84E2B5C7-BC33-436F-867E-ECF2DF68D050}"/>
    <cellStyle name="EYnumber 4 4 2 5" xfId="29741" xr:uid="{B2E00705-0319-41D1-8BC1-DDE2E2F2817E}"/>
    <cellStyle name="EYnumber 4 4 2 6" xfId="35707" xr:uid="{7A22817D-C64C-43E3-817F-1D2848DDCCBD}"/>
    <cellStyle name="EYnumber 4 4 2 7" xfId="42019" xr:uid="{71DABE50-4969-451E-90BF-DBFC661597B0}"/>
    <cellStyle name="EYnumber 4 4 2 8" xfId="16138" xr:uid="{39F939AE-8C3F-4229-AE17-D4EE707770C3}"/>
    <cellStyle name="EYnumber 4 4 3" xfId="7563" xr:uid="{AAEC4628-A86E-47CD-9D5C-D666FCC349CF}"/>
    <cellStyle name="EYnumber 4 4 3 2" xfId="9971" xr:uid="{F3A88F45-9B43-4D16-BEE0-C3F4B3A4AB49}"/>
    <cellStyle name="EYnumber 4 4 3 2 2" xfId="25576" xr:uid="{1D0DA75C-F71A-4DA0-A458-EE25BD9D9CE2}"/>
    <cellStyle name="EYnumber 4 4 3 2 3" xfId="31655" xr:uid="{213611C9-206E-4E6A-8ADC-C54D5585920A}"/>
    <cellStyle name="EYnumber 4 4 3 2 4" xfId="37618" xr:uid="{28285E71-B676-4975-AA0E-4F668EF25F05}"/>
    <cellStyle name="EYnumber 4 4 3 2 5" xfId="43826" xr:uid="{FCD234BD-CF3E-4C9B-9BCC-AEA7BF84D92E}"/>
    <cellStyle name="EYnumber 4 4 3 2 6" xfId="18093" xr:uid="{8E7A750E-33F5-41AE-81A0-F0B69AF072C4}"/>
    <cellStyle name="EYnumber 4 4 3 3" xfId="11816" xr:uid="{19368A74-B24B-429D-80D9-3D234DACBC45}"/>
    <cellStyle name="EYnumber 4 4 3 3 2" xfId="27421" xr:uid="{2AFEA361-7F92-48EC-BBC9-17C4553C44A2}"/>
    <cellStyle name="EYnumber 4 4 3 3 3" xfId="33462" xr:uid="{51D0743D-1273-4CF9-861F-5772387438D7}"/>
    <cellStyle name="EYnumber 4 4 3 3 4" xfId="39423" xr:uid="{69B8593E-2E3F-47B9-B38D-4E9DE65BA8F5}"/>
    <cellStyle name="EYnumber 4 4 3 3 5" xfId="44931" xr:uid="{A15FFC12-1C1E-4D3B-A24C-F5E230886810}"/>
    <cellStyle name="EYnumber 4 4 3 3 6" xfId="19938" xr:uid="{BC52CB1E-C602-4C92-95C2-CDF21E915441}"/>
    <cellStyle name="EYnumber 4 4 3 4" xfId="23175" xr:uid="{5FFDBD34-508D-40E6-A9FE-B4F86DDB4954}"/>
    <cellStyle name="EYnumber 4 4 3 5" xfId="29304" xr:uid="{0D6C7860-EEE2-4C2A-B076-7132CB61DC16}"/>
    <cellStyle name="EYnumber 4 4 3 6" xfId="35270" xr:uid="{D0DFE317-3D68-4E38-B519-5E075B04D5CC}"/>
    <cellStyle name="EYnumber 4 4 3 7" xfId="41766" xr:uid="{67F5D859-FC51-4C1F-8895-07D538371345}"/>
    <cellStyle name="EYnumber 4 4 3 8" xfId="15697" xr:uid="{8015D4AE-DD6D-40C4-8207-47A8E3F1F2B0}"/>
    <cellStyle name="EYnumber 4 4 4" xfId="7750" xr:uid="{82245544-F1C2-43B7-8422-D64825064286}"/>
    <cellStyle name="EYnumber 4 4 4 2" xfId="10158" xr:uid="{F47F72F8-92E8-42BE-A15F-0D5822ED7644}"/>
    <cellStyle name="EYnumber 4 4 4 2 2" xfId="25763" xr:uid="{91BA617C-2936-4BF7-8953-0CDC2ACBF1E5}"/>
    <cellStyle name="EYnumber 4 4 4 2 3" xfId="31841" xr:uid="{3F194E54-91A4-4625-A1E2-92960ED5AB2B}"/>
    <cellStyle name="EYnumber 4 4 4 2 4" xfId="37804" xr:uid="{59FFE996-DBB9-456D-9A08-B125028C6CD4}"/>
    <cellStyle name="EYnumber 4 4 4 2 5" xfId="43878" xr:uid="{1D8683EB-B56E-4557-B41C-B485C503751F}"/>
    <cellStyle name="EYnumber 4 4 4 2 6" xfId="18280" xr:uid="{436528F3-F6A8-4F70-A88E-1D9829F694CB}"/>
    <cellStyle name="EYnumber 4 4 4 3" xfId="12003" xr:uid="{6672B83D-9DA3-4790-B3E4-0574A5F9573C}"/>
    <cellStyle name="EYnumber 4 4 4 3 2" xfId="27608" xr:uid="{62757A22-ABB8-49D9-BE06-061288C8397E}"/>
    <cellStyle name="EYnumber 4 4 4 3 3" xfId="33648" xr:uid="{F4D03914-113C-458C-9A5C-0F36DB3AA545}"/>
    <cellStyle name="EYnumber 4 4 4 3 4" xfId="39609" xr:uid="{6202C984-58D3-4BD1-BC23-5CA3CB16E55E}"/>
    <cellStyle name="EYnumber 4 4 4 3 5" xfId="44983" xr:uid="{A502D8CF-324A-4FB4-B39D-F6591B16E88B}"/>
    <cellStyle name="EYnumber 4 4 4 3 6" xfId="20125" xr:uid="{A156B083-AF71-46C9-A811-718ED904F73C}"/>
    <cellStyle name="EYnumber 4 4 4 4" xfId="23362" xr:uid="{2C6C58F2-06FB-4575-BE36-A04405BBE48E}"/>
    <cellStyle name="EYnumber 4 4 4 5" xfId="29490" xr:uid="{28549F3B-8C64-41E1-80D1-D8512E61BF5D}"/>
    <cellStyle name="EYnumber 4 4 4 6" xfId="35456" xr:uid="{1CBEF10E-8064-4564-BA68-7F66E5A8BF56}"/>
    <cellStyle name="EYnumber 4 4 4 7" xfId="41818" xr:uid="{A37438F0-E98C-40B8-8B4B-29B0E20EC725}"/>
    <cellStyle name="EYnumber 4 4 4 8" xfId="15884" xr:uid="{616A5581-90A6-4B5F-85ED-C1A60FE51943}"/>
    <cellStyle name="EYnumber 4 4 5" xfId="7689" xr:uid="{45B8DE37-C4F9-4569-B5C9-5F18618EA18D}"/>
    <cellStyle name="EYnumber 4 4 5 2" xfId="10097" xr:uid="{775B47A1-B48C-454D-8D9E-945AF42B58DE}"/>
    <cellStyle name="EYnumber 4 4 5 2 2" xfId="25702" xr:uid="{A8E68E0E-D278-409A-8C54-F215A51808EE}"/>
    <cellStyle name="EYnumber 4 4 5 2 3" xfId="31780" xr:uid="{3A2C62E5-EF8F-42D9-A9F9-017D72B5E105}"/>
    <cellStyle name="EYnumber 4 4 5 2 4" xfId="37743" xr:uid="{3705A234-079B-4E1B-9466-37A8C68E194A}"/>
    <cellStyle name="EYnumber 4 4 5 2 5" xfId="18219" xr:uid="{FB63AD27-DF8D-4FA2-A336-85EEAD2890FA}"/>
    <cellStyle name="EYnumber 4 4 5 3" xfId="11942" xr:uid="{36950708-DFFC-4729-9E88-0EA86036B461}"/>
    <cellStyle name="EYnumber 4 4 5 3 2" xfId="27547" xr:uid="{C81453EE-4635-4709-A1FE-1417BBA6B191}"/>
    <cellStyle name="EYnumber 4 4 5 3 3" xfId="33587" xr:uid="{2BAE7058-6CEE-4BCF-A52B-2E12ADACA642}"/>
    <cellStyle name="EYnumber 4 4 5 3 4" xfId="39548" xr:uid="{CDAD5103-3B26-4282-8789-17F1E93F169C}"/>
    <cellStyle name="EYnumber 4 4 5 3 5" xfId="20064" xr:uid="{65A514AD-E8D4-40D7-9352-DE6F7535B7F3}"/>
    <cellStyle name="EYnumber 4 4 5 4" xfId="23301" xr:uid="{93E6850E-8660-44C1-8EBF-25339C0B1C55}"/>
    <cellStyle name="EYnumber 4 4 5 5" xfId="29429" xr:uid="{56A7A63C-6E18-4D02-A1E7-E2C812AEF311}"/>
    <cellStyle name="EYnumber 4 4 5 6" xfId="35395" xr:uid="{B9D3E340-B42D-49D6-882C-82110AC8AA31}"/>
    <cellStyle name="EYnumber 4 4 5 7" xfId="43237" xr:uid="{D9038FCF-7CF8-402C-B1E6-E5F80C747AB3}"/>
    <cellStyle name="EYnumber 4 4 5 8" xfId="15823" xr:uid="{6FF0B131-9502-424C-8818-B14EEE8CF01F}"/>
    <cellStyle name="EYnumber 4 4 6" xfId="9295" xr:uid="{25E35054-AACD-44EB-A701-1638FF21DE8F}"/>
    <cellStyle name="EYnumber 4 4 6 2" xfId="24900" xr:uid="{7B88D1C4-CC7B-496E-ACFD-277AD97FE9C8}"/>
    <cellStyle name="EYnumber 4 4 6 3" xfId="30993" xr:uid="{E1881CE2-B7D0-46AF-94FB-F18281EBDC75}"/>
    <cellStyle name="EYnumber 4 4 6 4" xfId="36956" xr:uid="{4F53DAC2-551B-43F9-B3D3-B9B1F8A16468}"/>
    <cellStyle name="EYnumber 4 4 6 5" xfId="42990" xr:uid="{B7F2F70D-D822-4436-B3AA-42EFB0BDFA7E}"/>
    <cellStyle name="EYnumber 4 4 6 6" xfId="17419" xr:uid="{A59C07E4-83CE-486E-887C-81481F1DEDB5}"/>
    <cellStyle name="EYnumber 4 4 7" xfId="9633" xr:uid="{9EB5D5F9-85E5-4259-A388-F5F71A530B8B}"/>
    <cellStyle name="EYnumber 4 4 7 2" xfId="25238" xr:uid="{64BBA415-81C1-4CAB-BFCF-A377B99EC10B}"/>
    <cellStyle name="EYnumber 4 4 7 3" xfId="31323" xr:uid="{6D6639EA-705B-4C1E-AF13-A7C4B047FA26}"/>
    <cellStyle name="EYnumber 4 4 7 4" xfId="37286" xr:uid="{F7B0EA32-D0E6-4B4D-9B1F-D42FE1D880AE}"/>
    <cellStyle name="EYnumber 4 4 7 5" xfId="17757" xr:uid="{9B7ECC7B-E335-445D-B515-DE52D55EB48D}"/>
    <cellStyle name="EYnumber 4 4 8" xfId="5890" xr:uid="{0E6EF310-22F4-46FA-8182-C922C16B6C7B}"/>
    <cellStyle name="EYnumber 4 4 8 2" xfId="21425" xr:uid="{B6E1FE6A-A49C-4A08-B6F5-A43E5155889F}"/>
    <cellStyle name="EYnumber 4 4 9" xfId="22249" xr:uid="{523EB85B-7AD9-4C5F-92E5-B5D27F7AFFB9}"/>
    <cellStyle name="EYnumber 4 5" xfId="1691" xr:uid="{A12D11E0-333B-4E1D-991D-156293421C43}"/>
    <cellStyle name="EYnumber 4 5 2" xfId="9735" xr:uid="{76184DC7-E1FE-4A60-B583-7DAC65B62BA1}"/>
    <cellStyle name="EYnumber 4 5 2 2" xfId="25340" xr:uid="{93DF50B0-A1ED-4063-B25D-1D97E15E58B7}"/>
    <cellStyle name="EYnumber 4 5 2 3" xfId="31419" xr:uid="{5FA932CF-99F8-4ABF-94D3-026DA2285DAF}"/>
    <cellStyle name="EYnumber 4 5 2 4" xfId="37382" xr:uid="{DB6E5509-B7EE-4B59-9316-343930569E92}"/>
    <cellStyle name="EYnumber 4 5 2 5" xfId="43661" xr:uid="{0F265F8C-3C11-4A55-B842-B970452C7AAC}"/>
    <cellStyle name="EYnumber 4 5 2 6" xfId="17857" xr:uid="{114787C6-466B-4DF1-9AC6-09F11E7BBBA1}"/>
    <cellStyle name="EYnumber 4 5 3" xfId="11580" xr:uid="{F840B7ED-8257-4AC1-9AA0-5E0DEDD671D7}"/>
    <cellStyle name="EYnumber 4 5 3 2" xfId="27185" xr:uid="{6BA594D8-BC88-4436-A8AB-4BED154678AE}"/>
    <cellStyle name="EYnumber 4 5 3 3" xfId="33226" xr:uid="{6B3B0C00-99E7-43AB-929F-314DDD70B117}"/>
    <cellStyle name="EYnumber 4 5 3 4" xfId="39187" xr:uid="{671673BC-4D7B-4FD8-AA11-0E7528EBC93F}"/>
    <cellStyle name="EYnumber 4 5 3 5" xfId="44766" xr:uid="{5A2544C8-5C5A-45E2-9BB6-7E4FCB4A14C1}"/>
    <cellStyle name="EYnumber 4 5 3 6" xfId="19702" xr:uid="{56FA63C9-7411-4C8D-8E20-13BB5BCA24C2}"/>
    <cellStyle name="EYnumber 4 5 4" xfId="7327" xr:uid="{0F0952DA-58F9-46A7-964A-FD1D40BC30AA}"/>
    <cellStyle name="EYnumber 4 5 4 2" xfId="22939" xr:uid="{3CAB8BFA-AACF-4FD7-B75E-E5407485B0CF}"/>
    <cellStyle name="EYnumber 4 5 5" xfId="29068" xr:uid="{DD4F7FA0-4B4C-4340-914C-52A72D0DAD48}"/>
    <cellStyle name="EYnumber 4 5 6" xfId="35034" xr:uid="{98075933-F019-4048-895C-55E0D4BA91AB}"/>
    <cellStyle name="EYnumber 4 5 7" xfId="41601" xr:uid="{F01F19AF-9EBA-4FEE-A813-C05821A3272D}"/>
    <cellStyle name="EYnumber 4 5 8" xfId="15461" xr:uid="{C145062B-C772-454E-915C-D9C790539287}"/>
    <cellStyle name="EYnumber 4 6" xfId="2374" xr:uid="{B70B1A2A-E6AC-4E05-A7C4-7BCB3995E403}"/>
    <cellStyle name="EYnumber 4 6 2" xfId="10251" xr:uid="{956077EA-EDBD-4DF8-8B27-9091177BE9F2}"/>
    <cellStyle name="EYnumber 4 6 2 2" xfId="25856" xr:uid="{DBF16F57-4082-4E2B-878A-2FA0BA04D339}"/>
    <cellStyle name="EYnumber 4 6 2 3" xfId="31934" xr:uid="{ECE31725-DD8E-48AC-93DA-5E770FCDBAE6}"/>
    <cellStyle name="EYnumber 4 6 2 4" xfId="37897" xr:uid="{607568C3-111C-47F5-84C0-F525F1FF9F48}"/>
    <cellStyle name="EYnumber 4 6 2 5" xfId="43948" xr:uid="{99BB66EC-8AF7-4BC5-84AA-B0091925FFF6}"/>
    <cellStyle name="EYnumber 4 6 2 6" xfId="18373" xr:uid="{A0FA40F7-47CA-4011-B45B-B3B0C0F9B2DB}"/>
    <cellStyle name="EYnumber 4 6 3" xfId="12096" xr:uid="{826ECB3F-C174-4A6C-8A82-2E3C9EF43830}"/>
    <cellStyle name="EYnumber 4 6 3 2" xfId="27701" xr:uid="{6B7BAE47-4B1F-498B-A0BF-47C62012A6A3}"/>
    <cellStyle name="EYnumber 4 6 3 3" xfId="33741" xr:uid="{9BC510D1-5C50-4F04-88D1-7A43D6A58BF6}"/>
    <cellStyle name="EYnumber 4 6 3 4" xfId="39702" xr:uid="{26165079-D8C3-4955-A4AA-F0E13955F966}"/>
    <cellStyle name="EYnumber 4 6 3 5" xfId="45053" xr:uid="{BAD214A6-9F43-4A6E-A8F6-1190E4A9CCCD}"/>
    <cellStyle name="EYnumber 4 6 3 6" xfId="20218" xr:uid="{6755EB50-D3CA-4B2D-BA1D-E2DF0E33CE4D}"/>
    <cellStyle name="EYnumber 4 6 4" xfId="7843" xr:uid="{EF5F6262-68BC-478B-8832-FB34294CC43A}"/>
    <cellStyle name="EYnumber 4 6 4 2" xfId="23455" xr:uid="{FC5E998C-9C9E-4B3A-9643-0446AB34941A}"/>
    <cellStyle name="EYnumber 4 6 5" xfId="29583" xr:uid="{B282E01B-A648-48BD-8914-A019A66A44B2}"/>
    <cellStyle name="EYnumber 4 6 6" xfId="35549" xr:uid="{4280B700-4A1D-45BC-B0D3-3416D154A193}"/>
    <cellStyle name="EYnumber 4 6 7" xfId="41888" xr:uid="{D9BC0F01-49BE-45A1-8918-CAF4FEAC26C8}"/>
    <cellStyle name="EYnumber 4 6 8" xfId="15977" xr:uid="{5D9F5830-0729-42D1-91D4-392D92A189B9}"/>
    <cellStyle name="EYnumber 4 7" xfId="2656" xr:uid="{FA945CC5-02D1-4967-AB90-C6956F659477}"/>
    <cellStyle name="EYnumber 4 7 2" xfId="10746" xr:uid="{95FFA7D7-6E9F-4D6A-8464-68D23FEE933A}"/>
    <cellStyle name="EYnumber 4 7 2 2" xfId="26351" xr:uid="{76DAA353-8147-4F74-9476-C951A866946F}"/>
    <cellStyle name="EYnumber 4 7 2 3" xfId="32423" xr:uid="{E1E77449-0C45-4A56-B5FA-CFB06B7B2542}"/>
    <cellStyle name="EYnumber 4 7 2 4" xfId="38386" xr:uid="{D1F4C7F2-657D-4784-A09A-1E5CEA2884AD}"/>
    <cellStyle name="EYnumber 4 7 2 5" xfId="18868" xr:uid="{D6CACAEA-DD66-425F-833F-CEEF3D9D8445}"/>
    <cellStyle name="EYnumber 4 7 3" xfId="12591" xr:uid="{5C8FEB26-50FA-4E65-AA4A-781705FADA72}"/>
    <cellStyle name="EYnumber 4 7 3 2" xfId="28196" xr:uid="{D8E7A092-9F33-4FD7-B6B6-EC5561FB0F22}"/>
    <cellStyle name="EYnumber 4 7 3 3" xfId="34230" xr:uid="{10715818-7BE1-45E5-9A9C-7A3FB02E1BF2}"/>
    <cellStyle name="EYnumber 4 7 3 4" xfId="40191" xr:uid="{3C538D3E-FE66-490A-9898-5A64BAB57F3A}"/>
    <cellStyle name="EYnumber 4 7 3 5" xfId="20713" xr:uid="{0C1D543D-6459-47AE-8DCA-1294A18EE5E4}"/>
    <cellStyle name="EYnumber 4 7 4" xfId="8339" xr:uid="{35598479-201F-4A62-BD6F-6C7D707DDC7B}"/>
    <cellStyle name="EYnumber 4 7 4 2" xfId="23951" xr:uid="{41C417B7-E0DA-4D8F-B5D2-3D7A797755C1}"/>
    <cellStyle name="EYnumber 4 7 5" xfId="30072" xr:uid="{17F508C1-68B2-477E-B89B-6ADCD9E9A273}"/>
    <cellStyle name="EYnumber 4 7 6" xfId="36038" xr:uid="{2F0A6275-961F-40B4-9863-3EBDC29D4581}"/>
    <cellStyle name="EYnumber 4 7 7" xfId="42722" xr:uid="{7E09AD6F-FD2A-4DBC-A8B7-4A88DBCCB519}"/>
    <cellStyle name="EYnumber 4 7 8" xfId="16472" xr:uid="{E81EDE23-5A67-47AB-975A-A1134EE032A5}"/>
    <cellStyle name="EYnumber 4 8" xfId="2931" xr:uid="{55B0FA6D-8FAA-4ECD-97DA-174916FAB45B}"/>
    <cellStyle name="EYnumber 4 8 2" xfId="9777" xr:uid="{3287D4E1-BBEF-41CC-AAFC-82A89630070B}"/>
    <cellStyle name="EYnumber 4 8 2 2" xfId="25382" xr:uid="{B3AF3EF2-9CA3-4ED8-A8B7-10B84655C5A5}"/>
    <cellStyle name="EYnumber 4 8 2 3" xfId="31461" xr:uid="{73444935-C60F-4709-AFFE-5DFDA4391D25}"/>
    <cellStyle name="EYnumber 4 8 2 4" xfId="37424" xr:uid="{7239671F-FB6E-4098-B4E8-AD5A0E3F9219}"/>
    <cellStyle name="EYnumber 4 8 2 5" xfId="17899" xr:uid="{92396774-606E-4005-B59F-E0DBE4AF4527}"/>
    <cellStyle name="EYnumber 4 8 3" xfId="11622" xr:uid="{EF001C1B-E305-4413-894C-F1777B265A35}"/>
    <cellStyle name="EYnumber 4 8 3 2" xfId="27227" xr:uid="{6D11D5F1-68D2-4A15-B38E-00697830164A}"/>
    <cellStyle name="EYnumber 4 8 3 3" xfId="33268" xr:uid="{F1E1E6C0-F5F3-4983-85FE-F1AB6A01C154}"/>
    <cellStyle name="EYnumber 4 8 3 4" xfId="39229" xr:uid="{DD0AB1C2-A4C4-4162-B5DB-E25EB8814BC7}"/>
    <cellStyle name="EYnumber 4 8 3 5" xfId="19744" xr:uid="{477AB3CE-38E1-4BCE-BBC9-8336330A8532}"/>
    <cellStyle name="EYnumber 4 8 4" xfId="7369" xr:uid="{F1C928F4-CF53-41A7-8C28-7B9BDD9B1434}"/>
    <cellStyle name="EYnumber 4 8 4 2" xfId="22981" xr:uid="{9D58D1E1-2C3F-4292-B2AB-E34A5BF35C2E}"/>
    <cellStyle name="EYnumber 4 8 5" xfId="29110" xr:uid="{79B96CD0-7317-4F63-B530-338D62C08D3B}"/>
    <cellStyle name="EYnumber 4 8 6" xfId="35076" xr:uid="{5C4F1D47-C758-4081-AB74-DE22FFB126C3}"/>
    <cellStyle name="EYnumber 4 8 7" xfId="43106" xr:uid="{5945F5E8-AEC9-4818-BF3A-1E645A2ABA03}"/>
    <cellStyle name="EYnumber 4 8 8" xfId="15503" xr:uid="{290BCA95-FAF3-41CE-A04F-11B3C1C2F89C}"/>
    <cellStyle name="EYnumber 4 9" xfId="9050" xr:uid="{0144F089-13D1-4BEE-8D91-A301940DB854}"/>
    <cellStyle name="EYnumber 4 9 2" xfId="24655" xr:uid="{4E375D25-8F69-4BAC-95E3-D3C416742532}"/>
    <cellStyle name="EYnumber 4 9 3" xfId="30749" xr:uid="{BB8A8384-34C7-42D9-B8E9-887FDE9AE746}"/>
    <cellStyle name="EYnumber 4 9 4" xfId="36712" xr:uid="{974A8A78-0ED5-4137-8223-8D5183D44AB9}"/>
    <cellStyle name="EYnumber 4 9 5" xfId="17174" xr:uid="{4A09573F-4BE2-4797-ABC1-432760F3BB33}"/>
    <cellStyle name="EYnumber 5" xfId="205" xr:uid="{284FEF7F-F3D4-44E4-AEC8-266710A33BBD}"/>
    <cellStyle name="EYnumber 5 10" xfId="3288" xr:uid="{D8E55B58-01D8-46CB-AE1E-FB96149E8303}"/>
    <cellStyle name="EYnumber 5 10 2" xfId="21739" xr:uid="{11C7D5EC-EB0B-468E-9970-BDC873E11F31}"/>
    <cellStyle name="EYnumber 5 11" xfId="3588" xr:uid="{ABE757EF-6FE0-4FEB-B57A-C80F92C141DA}"/>
    <cellStyle name="EYnumber 5 11 2" xfId="22100" xr:uid="{781D44E5-A0BB-4C8B-9B96-C8EAD77965CE}"/>
    <cellStyle name="EYnumber 5 12" xfId="28952" xr:uid="{75001659-DE6B-4370-9A73-996105A071BC}"/>
    <cellStyle name="EYnumber 5 13" xfId="41163" xr:uid="{B6019380-24F5-4E1C-B6E1-09BEAB4CFD9E}"/>
    <cellStyle name="EYnumber 5 14" xfId="14937" xr:uid="{93E837DE-F1C0-4749-BBD6-C9F902746675}"/>
    <cellStyle name="EYnumber 5 2" xfId="300" xr:uid="{A5715D0C-C388-408B-8722-11BE6BB11E1C}"/>
    <cellStyle name="EYnumber 5 2 10" xfId="21994" xr:uid="{2EB650B3-3AF2-4BFC-9CAA-CD54DE63589F}"/>
    <cellStyle name="EYnumber 5 2 11" xfId="41214" xr:uid="{2BA93AB8-91F8-40E8-90B5-C0B30076D7A7}"/>
    <cellStyle name="EYnumber 5 2 12" xfId="14990" xr:uid="{6AFC9F34-DB81-4E8F-830E-6581E5A67184}"/>
    <cellStyle name="EYnumber 5 2 2" xfId="1205" xr:uid="{32599BB7-E994-41FF-8E93-B273B1357957}"/>
    <cellStyle name="EYnumber 5 2 2 10" xfId="21881" xr:uid="{2CC75CBC-CA00-4F93-91FB-9F877EDF9E4F}"/>
    <cellStyle name="EYnumber 5 2 2 11" xfId="22631" xr:uid="{5B73BC1A-D281-44B3-AFCB-26EEECF1B6E9}"/>
    <cellStyle name="EYnumber 5 2 2 12" xfId="41365" xr:uid="{5F285175-D6BB-43DB-B85E-5B2424B93A00}"/>
    <cellStyle name="EYnumber 5 2 2 13" xfId="15144" xr:uid="{C89DD4F2-BDD0-4B59-BC16-F03917591BA0}"/>
    <cellStyle name="EYnumber 5 2 2 2" xfId="8059" xr:uid="{AF45B9D5-1944-421A-A1B9-2EE0BBB95D4D}"/>
    <cellStyle name="EYnumber 5 2 2 2 2" xfId="10466" xr:uid="{196ADD1B-94EC-4249-ABF1-FAADF0AC72BB}"/>
    <cellStyle name="EYnumber 5 2 2 2 2 2" xfId="26071" xr:uid="{A215D874-EE18-4235-99E9-B501CFE1E546}"/>
    <cellStyle name="EYnumber 5 2 2 2 2 3" xfId="32146" xr:uid="{117CD84A-5122-4E0B-B999-961BA044D1D6}"/>
    <cellStyle name="EYnumber 5 2 2 2 2 4" xfId="38109" xr:uid="{0F0305AE-8479-4538-82B3-24CC6CCE497B}"/>
    <cellStyle name="EYnumber 5 2 2 2 2 5" xfId="44133" xr:uid="{6D760EE6-6D3A-45E8-A8A3-B8F66D5907DD}"/>
    <cellStyle name="EYnumber 5 2 2 2 2 6" xfId="18588" xr:uid="{9EA9CB47-87D3-4111-94A2-78269CF0C8C7}"/>
    <cellStyle name="EYnumber 5 2 2 2 3" xfId="12311" xr:uid="{2C103E8E-1DDD-4353-9939-738F7A1DB488}"/>
    <cellStyle name="EYnumber 5 2 2 2 3 2" xfId="27916" xr:uid="{841CD1A3-F252-4C32-A332-9F18F47DC851}"/>
    <cellStyle name="EYnumber 5 2 2 2 3 3" xfId="33953" xr:uid="{412EC3AE-6F30-4500-9071-DD698AE9C7C9}"/>
    <cellStyle name="EYnumber 5 2 2 2 3 4" xfId="39914" xr:uid="{0020BFBB-0DF2-47A7-842F-9C6CE1331AEA}"/>
    <cellStyle name="EYnumber 5 2 2 2 3 5" xfId="45238" xr:uid="{00FFC242-8CA4-4FF8-BC9E-DE364C088E4F}"/>
    <cellStyle name="EYnumber 5 2 2 2 3 6" xfId="20433" xr:uid="{B39FBC00-9477-41BD-8BCA-63FCCE5EDE3A}"/>
    <cellStyle name="EYnumber 5 2 2 2 4" xfId="23671" xr:uid="{45F88295-ECEF-4EC9-ADA5-4B637B691CE9}"/>
    <cellStyle name="EYnumber 5 2 2 2 5" xfId="29795" xr:uid="{FD3541A0-704E-4AB0-A152-33C295CB0386}"/>
    <cellStyle name="EYnumber 5 2 2 2 6" xfId="35761" xr:uid="{05396CC0-EDCF-4121-A624-0089887CC00D}"/>
    <cellStyle name="EYnumber 5 2 2 2 7" xfId="42073" xr:uid="{AF5754E4-972C-4A93-966C-6CEFDF7BBFA0}"/>
    <cellStyle name="EYnumber 5 2 2 2 8" xfId="16192" xr:uid="{57B8617A-F7C4-4B66-9099-EA5CE44DAD8C}"/>
    <cellStyle name="EYnumber 5 2 2 3" xfId="7525" xr:uid="{53D0A1C4-6567-4868-ABAE-87C2BDA075B9}"/>
    <cellStyle name="EYnumber 5 2 2 3 2" xfId="9933" xr:uid="{D448A380-4329-4A55-95FC-4C17A86B5387}"/>
    <cellStyle name="EYnumber 5 2 2 3 2 2" xfId="25538" xr:uid="{737E97C8-A6E2-4F5D-A1AB-A8B353644C1F}"/>
    <cellStyle name="EYnumber 5 2 2 3 2 3" xfId="31617" xr:uid="{E91A83E1-DFE3-494B-A676-1DB4C76CFD82}"/>
    <cellStyle name="EYnumber 5 2 2 3 2 4" xfId="37580" xr:uid="{89B5F073-C2AA-4C0A-854F-2C9B749F3F08}"/>
    <cellStyle name="EYnumber 5 2 2 3 2 5" xfId="44269" xr:uid="{DA5C0DDA-9F62-4871-9108-123F12160002}"/>
    <cellStyle name="EYnumber 5 2 2 3 2 6" xfId="18055" xr:uid="{B4B946DB-7590-44A5-B562-5869EF8DD535}"/>
    <cellStyle name="EYnumber 5 2 2 3 3" xfId="11778" xr:uid="{7D8FC335-ADD5-4780-8147-1AF1E2C06DC5}"/>
    <cellStyle name="EYnumber 5 2 2 3 3 2" xfId="27383" xr:uid="{0FE5B11D-8EDC-474D-A3BA-68EB791B2CBC}"/>
    <cellStyle name="EYnumber 5 2 2 3 3 3" xfId="33424" xr:uid="{7C60D753-BF32-4299-A5DD-BBF4CF9C3C8F}"/>
    <cellStyle name="EYnumber 5 2 2 3 3 4" xfId="39385" xr:uid="{C82DBCAD-12DA-4F30-B383-3A5DCE87312C}"/>
    <cellStyle name="EYnumber 5 2 2 3 3 5" xfId="45374" xr:uid="{4199015B-04CC-407E-A170-AC9754B6555C}"/>
    <cellStyle name="EYnumber 5 2 2 3 3 6" xfId="19900" xr:uid="{B76FD0C6-EA3A-4153-B2F5-824B7C569456}"/>
    <cellStyle name="EYnumber 5 2 2 3 4" xfId="23137" xr:uid="{6808B7A3-9A46-4326-BB3E-3A23FF6A797E}"/>
    <cellStyle name="EYnumber 5 2 2 3 5" xfId="29266" xr:uid="{C2FF1BA8-A0F2-4DF3-A6A1-D13F29374AFE}"/>
    <cellStyle name="EYnumber 5 2 2 3 6" xfId="35232" xr:uid="{F46989C1-1F61-48E3-9DCE-51404DAC3F53}"/>
    <cellStyle name="EYnumber 5 2 2 3 7" xfId="42209" xr:uid="{5EDE5BDD-0212-4F04-9E88-D7EFFF0E2D34}"/>
    <cellStyle name="EYnumber 5 2 2 3 8" xfId="15659" xr:uid="{D75F13C9-9610-4288-B07B-245B959F53A5}"/>
    <cellStyle name="EYnumber 5 2 2 4" xfId="8218" xr:uid="{C3900C6F-C4DF-48FA-B342-1482F99C652D}"/>
    <cellStyle name="EYnumber 5 2 2 4 2" xfId="10625" xr:uid="{ED20AF25-1804-419E-982F-F37EB7CE5E9A}"/>
    <cellStyle name="EYnumber 5 2 2 4 2 2" xfId="26230" xr:uid="{B69D5068-E8FF-4F26-8322-1CBD7492779A}"/>
    <cellStyle name="EYnumber 5 2 2 4 2 3" xfId="32304" xr:uid="{D3E84A21-E6E8-45A9-8CB5-D0008DD93BA8}"/>
    <cellStyle name="EYnumber 5 2 2 4 2 4" xfId="38267" xr:uid="{337DC19E-2C89-48EC-B9B1-FA92D4904075}"/>
    <cellStyle name="EYnumber 5 2 2 4 2 5" xfId="44344" xr:uid="{F85F8161-1EB4-4684-86EE-AC9C3AF16CE9}"/>
    <cellStyle name="EYnumber 5 2 2 4 2 6" xfId="18747" xr:uid="{7EAB7EA7-9548-4E92-BDDB-1E5D87793EF0}"/>
    <cellStyle name="EYnumber 5 2 2 4 3" xfId="12470" xr:uid="{208D2E2A-A876-41F2-941D-1C4D89AC6C75}"/>
    <cellStyle name="EYnumber 5 2 2 4 3 2" xfId="28075" xr:uid="{FACAE908-06A4-416D-B54C-B0BDFE79FB82}"/>
    <cellStyle name="EYnumber 5 2 2 4 3 3" xfId="34111" xr:uid="{BC193AD1-3C18-4F89-861D-18E041E8FEE2}"/>
    <cellStyle name="EYnumber 5 2 2 4 3 4" xfId="40072" xr:uid="{CDD9DE63-A9A8-4F47-B571-2ECE5D924AB0}"/>
    <cellStyle name="EYnumber 5 2 2 4 3 5" xfId="45449" xr:uid="{DFD98EFE-8F82-4330-BA48-397EBEFC6D32}"/>
    <cellStyle name="EYnumber 5 2 2 4 3 6" xfId="20592" xr:uid="{4F6D4681-9191-4301-A2D4-BC4747FE76C5}"/>
    <cellStyle name="EYnumber 5 2 2 4 4" xfId="23830" xr:uid="{53F7C3A2-035C-4948-B1E6-404887800840}"/>
    <cellStyle name="EYnumber 5 2 2 4 5" xfId="29953" xr:uid="{FCC0DEB7-ECB0-4285-BFA7-3C978F873A1A}"/>
    <cellStyle name="EYnumber 5 2 2 4 6" xfId="35919" xr:uid="{5D9D39E6-1427-41D1-9B6A-FDF2AA50FBB3}"/>
    <cellStyle name="EYnumber 5 2 2 4 7" xfId="42284" xr:uid="{6BD7F240-85B4-4187-9473-7CF1E6763179}"/>
    <cellStyle name="EYnumber 5 2 2 4 8" xfId="16351" xr:uid="{C803B195-7008-4E44-9748-84DEA5BB0B90}"/>
    <cellStyle name="EYnumber 5 2 2 5" xfId="8540" xr:uid="{63D15797-AD5C-45FF-8210-45E56D3BACD1}"/>
    <cellStyle name="EYnumber 5 2 2 5 2" xfId="10947" xr:uid="{3DDB9BD8-D309-407F-9A55-854792E9D6C4}"/>
    <cellStyle name="EYnumber 5 2 2 5 2 2" xfId="26552" xr:uid="{D485900E-3F07-470C-99C6-D9E69E569838}"/>
    <cellStyle name="EYnumber 5 2 2 5 2 3" xfId="32622" xr:uid="{7F7A4EC0-1D2E-426C-A34A-7C802110858E}"/>
    <cellStyle name="EYnumber 5 2 2 5 2 4" xfId="38584" xr:uid="{F36294FC-1041-4719-A45B-60247FDF25CF}"/>
    <cellStyle name="EYnumber 5 2 2 5 2 5" xfId="19069" xr:uid="{94315867-DF56-4DFC-B94D-857939AFFA2D}"/>
    <cellStyle name="EYnumber 5 2 2 5 3" xfId="12792" xr:uid="{EBDF0DF4-F1E7-4DA5-9661-EA3717922C8A}"/>
    <cellStyle name="EYnumber 5 2 2 5 3 2" xfId="28397" xr:uid="{2901EE60-6873-4C33-8E79-C7843AE0E25B}"/>
    <cellStyle name="EYnumber 5 2 2 5 3 3" xfId="34428" xr:uid="{1FF9459B-3184-44F1-BFC7-B36A7CDAEB0D}"/>
    <cellStyle name="EYnumber 5 2 2 5 3 4" xfId="40389" xr:uid="{BD4D7519-1F6D-40A9-9E1B-82861119DB70}"/>
    <cellStyle name="EYnumber 5 2 2 5 3 5" xfId="20914" xr:uid="{3F461DEF-97DA-4E70-BC6E-05A583730323}"/>
    <cellStyle name="EYnumber 5 2 2 5 4" xfId="24152" xr:uid="{A3DFDEA6-EC63-4A53-9FE2-F835CF966D87}"/>
    <cellStyle name="EYnumber 5 2 2 5 5" xfId="30271" xr:uid="{ABBA335F-7343-4F68-BBA4-D6CB4982C3D6}"/>
    <cellStyle name="EYnumber 5 2 2 5 6" xfId="36236" xr:uid="{A9FDB9BD-B76E-4B3A-A44F-03E137CA4E15}"/>
    <cellStyle name="EYnumber 5 2 2 5 7" xfId="43291" xr:uid="{E6EBCB82-F675-4871-A821-35DB47C783C9}"/>
    <cellStyle name="EYnumber 5 2 2 5 8" xfId="16673" xr:uid="{06141CB8-8B49-4961-8356-A6917596A639}"/>
    <cellStyle name="EYnumber 5 2 2 6" xfId="9349" xr:uid="{6A07D150-215D-4944-8C18-0DF4ED3519FA}"/>
    <cellStyle name="EYnumber 5 2 2 6 2" xfId="24954" xr:uid="{9AF4C0EC-E8B3-46C2-8B39-D4D3A22518BB}"/>
    <cellStyle name="EYnumber 5 2 2 6 3" xfId="31047" xr:uid="{308FC58B-E001-4E25-A260-9ACF828BF953}"/>
    <cellStyle name="EYnumber 5 2 2 6 4" xfId="37010" xr:uid="{630D7E07-0FC1-47C7-AEF0-CE472D926B9F}"/>
    <cellStyle name="EYnumber 5 2 2 6 5" xfId="42793" xr:uid="{E3323C94-66E4-40C5-9A52-65763C69CFBC}"/>
    <cellStyle name="EYnumber 5 2 2 6 6" xfId="17473" xr:uid="{AE494918-468C-41E6-B4D7-AB1DFA2BCE1E}"/>
    <cellStyle name="EYnumber 5 2 2 7" xfId="9156" xr:uid="{A42C619D-3D92-482C-8D1D-250FC3A4FC14}"/>
    <cellStyle name="EYnumber 5 2 2 7 2" xfId="24761" xr:uid="{71806916-2F65-4AD0-A963-D0ACDFBD941C}"/>
    <cellStyle name="EYnumber 5 2 2 7 3" xfId="30855" xr:uid="{4E03608E-F8D1-4CB4-8429-562888554062}"/>
    <cellStyle name="EYnumber 5 2 2 7 4" xfId="36818" xr:uid="{B06A9DBF-E00B-4C1B-8164-BDBDB0BFD539}"/>
    <cellStyle name="EYnumber 5 2 2 7 5" xfId="17280" xr:uid="{35DA1544-5146-4F95-81A6-7277BA491635}"/>
    <cellStyle name="EYnumber 5 2 2 8" xfId="5944" xr:uid="{0CAB8E49-D0FC-43EB-91DD-DC1BE70CB33A}"/>
    <cellStyle name="EYnumber 5 2 2 8 2" xfId="21479" xr:uid="{783662D2-6FAE-440A-8F3A-C02EDB04686E}"/>
    <cellStyle name="EYnumber 5 2 2 9" xfId="22303" xr:uid="{2300BDD6-8140-4AB5-8DE7-82B7CBBA3EDC}"/>
    <cellStyle name="EYnumber 5 2 3" xfId="1812" xr:uid="{3EE0C106-9D2B-4C58-A25B-DDA45C94B0EF}"/>
    <cellStyle name="EYnumber 5 2 3 2" xfId="10296" xr:uid="{E7E257CF-C7C4-4AFD-9574-42105BF3608C}"/>
    <cellStyle name="EYnumber 5 2 3 2 2" xfId="25901" xr:uid="{04B5239A-0BAB-41D7-A3C5-249DFFC70BED}"/>
    <cellStyle name="EYnumber 5 2 3 2 3" xfId="31979" xr:uid="{BF7A6AE6-9D91-44F5-BBB4-C8D3E9CC8FDE}"/>
    <cellStyle name="EYnumber 5 2 3 2 4" xfId="37942" xr:uid="{C3509FFE-EFBD-4B53-B633-B8E08F41185F}"/>
    <cellStyle name="EYnumber 5 2 3 2 5" xfId="43980" xr:uid="{1657931E-D9DD-49A4-811F-726BA188A49F}"/>
    <cellStyle name="EYnumber 5 2 3 2 6" xfId="18418" xr:uid="{E76FE406-950C-43F2-A4C8-DC51FC24595D}"/>
    <cellStyle name="EYnumber 5 2 3 3" xfId="12141" xr:uid="{F188001C-F6AE-43FE-861D-FA962C95FD23}"/>
    <cellStyle name="EYnumber 5 2 3 3 2" xfId="27746" xr:uid="{81AD9F40-C312-48B1-91D7-80A3DDF3C37D}"/>
    <cellStyle name="EYnumber 5 2 3 3 3" xfId="33786" xr:uid="{9E49677F-C3C5-4753-A46A-8E42E09C3ED3}"/>
    <cellStyle name="EYnumber 5 2 3 3 4" xfId="39747" xr:uid="{41E2B2AD-4D7F-48AA-89F5-2374FDA04E4F}"/>
    <cellStyle name="EYnumber 5 2 3 3 5" xfId="45085" xr:uid="{50F08AD4-C5DE-4068-ABF9-C15E63B6B09F}"/>
    <cellStyle name="EYnumber 5 2 3 3 6" xfId="20263" xr:uid="{BC64B3B6-64AC-454F-983D-749E8BD8E62D}"/>
    <cellStyle name="EYnumber 5 2 3 4" xfId="7889" xr:uid="{B3A0C864-E169-4164-8E34-24176F63AB0C}"/>
    <cellStyle name="EYnumber 5 2 3 4 2" xfId="23501" xr:uid="{AB8D7228-3691-4D00-A38E-08CD3F9C31D2}"/>
    <cellStyle name="EYnumber 5 2 3 5" xfId="29628" xr:uid="{DAF3C013-189E-49D5-BA2C-50761168E5E2}"/>
    <cellStyle name="EYnumber 5 2 3 6" xfId="35594" xr:uid="{86055D70-CD7B-4F5D-A218-2BA170B4906D}"/>
    <cellStyle name="EYnumber 5 2 3 7" xfId="41920" xr:uid="{CFC6190F-F4CB-49B0-BB79-596691AD91CF}"/>
    <cellStyle name="EYnumber 5 2 3 8" xfId="16022" xr:uid="{D2BA9D11-AA67-4C6A-B7CC-E15BFEF803AC}"/>
    <cellStyle name="EYnumber 5 2 4" xfId="2270" xr:uid="{7D943E6C-5F23-42D8-AA6B-E7EFDBCAE033}"/>
    <cellStyle name="EYnumber 5 2 4 2" xfId="10016" xr:uid="{F1755EEA-55FE-46A8-BD2C-320F30269AC6}"/>
    <cellStyle name="EYnumber 5 2 4 2 2" xfId="25621" xr:uid="{A115AFB2-D5B0-41BC-A03B-C6982E307626}"/>
    <cellStyle name="EYnumber 5 2 4 2 3" xfId="31699" xr:uid="{B25D59BD-32A7-416E-8DBC-9FDC447F067F}"/>
    <cellStyle name="EYnumber 5 2 4 2 4" xfId="37662" xr:uid="{36A2774B-566F-42F0-9BF8-5E39227E4CCE}"/>
    <cellStyle name="EYnumber 5 2 4 2 5" xfId="44317" xr:uid="{ACAAC2A4-820F-4E46-8D8B-A21FD3726DB5}"/>
    <cellStyle name="EYnumber 5 2 4 2 6" xfId="18138" xr:uid="{0AC8A5BC-ED0A-4F28-B81D-61D3C87671C0}"/>
    <cellStyle name="EYnumber 5 2 4 3" xfId="11861" xr:uid="{3EF6567D-31CA-418B-A30C-1A448CFA6A93}"/>
    <cellStyle name="EYnumber 5 2 4 3 2" xfId="27466" xr:uid="{BE8F4488-762B-4FC4-924D-239B47697ED6}"/>
    <cellStyle name="EYnumber 5 2 4 3 3" xfId="33506" xr:uid="{DBAF3FF3-2284-4BF6-8DA9-E56DDF2491C2}"/>
    <cellStyle name="EYnumber 5 2 4 3 4" xfId="39467" xr:uid="{1A0F8127-D281-4C76-8059-C9E6FEE041E1}"/>
    <cellStyle name="EYnumber 5 2 4 3 5" xfId="45422" xr:uid="{CD08E033-434D-4D6B-A2CB-604C33B2115B}"/>
    <cellStyle name="EYnumber 5 2 4 3 6" xfId="19983" xr:uid="{8D665657-7820-4B4D-80BD-BC4DD061238B}"/>
    <cellStyle name="EYnumber 5 2 4 4" xfId="7608" xr:uid="{9C6D4C4B-5B77-4A62-A76A-B0C97C479BA9}"/>
    <cellStyle name="EYnumber 5 2 4 4 2" xfId="23220" xr:uid="{C293F6D6-953E-4B46-B8E3-30643FB48E5F}"/>
    <cellStyle name="EYnumber 5 2 4 5" xfId="29348" xr:uid="{B76A1215-0ED8-43BA-977C-53E56748EE99}"/>
    <cellStyle name="EYnumber 5 2 4 6" xfId="35314" xr:uid="{4B844F95-41A2-40E2-9793-E11113DDA227}"/>
    <cellStyle name="EYnumber 5 2 4 7" xfId="42257" xr:uid="{9C2398D1-DC04-4EAC-B67B-48DC7B4B013B}"/>
    <cellStyle name="EYnumber 5 2 4 8" xfId="15742" xr:uid="{55413F7A-851C-442E-8062-5E83C6A7869E}"/>
    <cellStyle name="EYnumber 5 2 5" xfId="2420" xr:uid="{2E63BAF5-27B6-4692-A79E-BFDE67C03DC0}"/>
    <cellStyle name="EYnumber 5 2 5 2" xfId="9791" xr:uid="{CA6F8CE5-DF7E-4B8D-9B30-00F33AFA104C}"/>
    <cellStyle name="EYnumber 5 2 5 2 2" xfId="25396" xr:uid="{C89A84EF-5EAA-4D32-AD1F-F0B3E7331279}"/>
    <cellStyle name="EYnumber 5 2 5 2 3" xfId="31475" xr:uid="{195520CB-B0E1-484D-8AD5-600A49DDAFA6}"/>
    <cellStyle name="EYnumber 5 2 5 2 4" xfId="37438" xr:uid="{AB3AAF8F-09C9-4784-8CE7-BBA4C65DF3CD}"/>
    <cellStyle name="EYnumber 5 2 5 2 5" xfId="17913" xr:uid="{36AE30CA-CF94-4531-960B-588C8C20ADA9}"/>
    <cellStyle name="EYnumber 5 2 5 3" xfId="11636" xr:uid="{29FA22D7-0615-43B1-BA11-419435C42D6B}"/>
    <cellStyle name="EYnumber 5 2 5 3 2" xfId="27241" xr:uid="{333735C3-6791-4302-8864-D61615ECFEDD}"/>
    <cellStyle name="EYnumber 5 2 5 3 3" xfId="33282" xr:uid="{DB07F0F7-AD5E-409D-A501-D773365F48AC}"/>
    <cellStyle name="EYnumber 5 2 5 3 4" xfId="39243" xr:uid="{1186EA50-999C-4788-95C9-170660FD2397}"/>
    <cellStyle name="EYnumber 5 2 5 3 5" xfId="19758" xr:uid="{33DB2E9B-AB76-4134-97F5-72B91F0A2062}"/>
    <cellStyle name="EYnumber 5 2 5 4" xfId="7383" xr:uid="{597B8756-6FE2-475D-B45C-1A72B295F180}"/>
    <cellStyle name="EYnumber 5 2 5 4 2" xfId="22995" xr:uid="{139A7219-1B84-438E-87D6-86F131ECAEA1}"/>
    <cellStyle name="EYnumber 5 2 5 5" xfId="29124" xr:uid="{F841B496-5CFF-47E9-B830-D45D74D1530E}"/>
    <cellStyle name="EYnumber 5 2 5 6" xfId="35090" xr:uid="{AD46BE6E-7F34-49C4-A5B5-8A8E7211643B}"/>
    <cellStyle name="EYnumber 5 2 5 7" xfId="43137" xr:uid="{79EDE001-B3D6-4B81-9861-209F06CE9864}"/>
    <cellStyle name="EYnumber 5 2 5 8" xfId="15517" xr:uid="{2BB164AD-20AF-4691-A273-74F31D4D9DBE}"/>
    <cellStyle name="EYnumber 5 2 6" xfId="3209" xr:uid="{72B49BD2-C63B-4024-ADA3-1B3924CD180B}"/>
    <cellStyle name="EYnumber 5 2 6 2" xfId="9675" xr:uid="{C3742236-9271-40A2-B627-016F3EE582B4}"/>
    <cellStyle name="EYnumber 5 2 6 2 2" xfId="25280" xr:uid="{87476EDE-6E85-4102-B819-684C0A887B73}"/>
    <cellStyle name="EYnumber 5 2 6 2 3" xfId="31362" xr:uid="{931B65D2-AF1F-4B72-95CC-8D933413D46F}"/>
    <cellStyle name="EYnumber 5 2 6 2 4" xfId="37325" xr:uid="{F706CA04-4952-48FF-B341-2AA2CF7C0D3A}"/>
    <cellStyle name="EYnumber 5 2 6 2 5" xfId="17799" xr:uid="{C4E7F68A-0A68-4FBC-B385-103E2437086F}"/>
    <cellStyle name="EYnumber 5 2 6 3" xfId="11522" xr:uid="{F5590259-B9F7-4890-9E1C-06CC1B00411B}"/>
    <cellStyle name="EYnumber 5 2 6 3 2" xfId="27127" xr:uid="{EEAE9FC6-70B0-443A-ADF3-52CC4B31D80D}"/>
    <cellStyle name="EYnumber 5 2 6 3 3" xfId="33169" xr:uid="{8F3585CF-2CEF-4FC0-948F-F514C8393C0A}"/>
    <cellStyle name="EYnumber 5 2 6 3 4" xfId="39130" xr:uid="{2E26752F-1E8C-44BB-9974-0EA2699904B1}"/>
    <cellStyle name="EYnumber 5 2 6 3 5" xfId="19644" xr:uid="{DB40AE60-884B-49C4-B441-27133BDD0087}"/>
    <cellStyle name="EYnumber 5 2 6 4" xfId="7267" xr:uid="{307DA466-9AF8-467D-BAEA-01BA69341BF2}"/>
    <cellStyle name="EYnumber 5 2 6 4 2" xfId="22879" xr:uid="{6E2FFDB7-6AEA-453E-9A37-3FD40450435C}"/>
    <cellStyle name="EYnumber 5 2 6 5" xfId="29011" xr:uid="{BEDE079C-35CE-4C7B-A031-F96532F1C1D8}"/>
    <cellStyle name="EYnumber 5 2 6 6" xfId="34977" xr:uid="{BCE780CF-AD7C-4002-8542-126210121254}"/>
    <cellStyle name="EYnumber 5 2 6 7" xfId="43475" xr:uid="{8CC2C33C-DB0D-4FC8-B069-8510E4B225B4}"/>
    <cellStyle name="EYnumber 5 2 6 8" xfId="15403" xr:uid="{3F429009-2BC5-45EB-8552-8885C8084F3F}"/>
    <cellStyle name="EYnumber 5 2 7" xfId="3341" xr:uid="{50DCA792-FE60-4D2D-ADF6-8EBD680335D9}"/>
    <cellStyle name="EYnumber 5 2 7 2" xfId="9257" xr:uid="{80C9251D-F5BC-4BF1-AFB3-BF06E7988757}"/>
    <cellStyle name="EYnumber 5 2 7 2 2" xfId="24862" xr:uid="{3497CF8B-21C0-44C3-A201-D1B6AC5D3A53}"/>
    <cellStyle name="EYnumber 5 2 7 3" xfId="30956" xr:uid="{3882E437-BD1C-49CD-8DA1-353BAD9D7D1B}"/>
    <cellStyle name="EYnumber 5 2 7 4" xfId="36919" xr:uid="{7DA05F43-D05A-424F-88ED-D0CE5A2BE1A4}"/>
    <cellStyle name="EYnumber 5 2 7 5" xfId="17381" xr:uid="{2148F0E8-42B7-4908-9FD3-93106B4B4AC1}"/>
    <cellStyle name="EYnumber 5 2 8" xfId="5765" xr:uid="{FDDDD4A0-ED09-415D-A59E-27E391512276}"/>
    <cellStyle name="EYnumber 5 2 8 2" xfId="22133" xr:uid="{18722960-189B-40C5-B7A6-46F6E6866813}"/>
    <cellStyle name="EYnumber 5 2 9" xfId="22571" xr:uid="{ED01CD49-4946-4FD5-9A3D-EF3C3ED86848}"/>
    <cellStyle name="EYnumber 5 3" xfId="371" xr:uid="{12EF89D1-31C3-44CF-A000-D65221DD1720}"/>
    <cellStyle name="EYnumber 5 3 10" xfId="21797" xr:uid="{3FC77717-C7C5-403F-8008-3D9842A22814}"/>
    <cellStyle name="EYnumber 5 3 11" xfId="41273" xr:uid="{A212D23F-5DE4-4CD4-B436-FF77FBECCE45}"/>
    <cellStyle name="EYnumber 5 3 12" xfId="15049" xr:uid="{D8954F7E-2D38-41F5-A424-79D63945D9B1}"/>
    <cellStyle name="EYnumber 5 3 2" xfId="1276" xr:uid="{75F4FB5B-4E84-4920-860F-040834D96F6F}"/>
    <cellStyle name="EYnumber 5 3 2 10" xfId="22492" xr:uid="{8335D652-948B-4BFF-981B-14F5DEDABA73}"/>
    <cellStyle name="EYnumber 5 3 2 11" xfId="22070" xr:uid="{45DA4247-C236-4B9A-BB11-A41EFBE96697}"/>
    <cellStyle name="EYnumber 5 3 2 12" xfId="41424" xr:uid="{2B446A4E-A361-4AEA-BFB9-3D97AFEBE423}"/>
    <cellStyle name="EYnumber 5 3 2 13" xfId="15203" xr:uid="{FBE0442B-EBFE-4836-AB78-994A9ECA59C4}"/>
    <cellStyle name="EYnumber 5 3 2 2" xfId="8118" xr:uid="{C8FB4C45-C102-4840-A32D-5C77FC09C714}"/>
    <cellStyle name="EYnumber 5 3 2 2 2" xfId="10525" xr:uid="{BB4FB371-006A-43A2-8EF0-D989B8F1FDD1}"/>
    <cellStyle name="EYnumber 5 3 2 2 2 2" xfId="26130" xr:uid="{02F56960-179E-40F6-A117-E04D920A35C7}"/>
    <cellStyle name="EYnumber 5 3 2 2 2 3" xfId="32205" xr:uid="{FBC37431-6533-46F7-B0A5-C3AE428AB7D6}"/>
    <cellStyle name="EYnumber 5 3 2 2 2 4" xfId="38168" xr:uid="{A5236051-53BA-44CD-A401-2D981CD1A0CF}"/>
    <cellStyle name="EYnumber 5 3 2 2 2 5" xfId="44192" xr:uid="{6F843BC9-FC78-4BF7-A010-28208C1DF3CF}"/>
    <cellStyle name="EYnumber 5 3 2 2 2 6" xfId="18647" xr:uid="{586C839F-2984-4A3D-8876-95438BB8DEC0}"/>
    <cellStyle name="EYnumber 5 3 2 2 3" xfId="12370" xr:uid="{E05ED8F7-184E-4F5B-9E86-12A87E584E37}"/>
    <cellStyle name="EYnumber 5 3 2 2 3 2" xfId="27975" xr:uid="{A239CF18-A228-46B2-81EC-C3A2ACB480E3}"/>
    <cellStyle name="EYnumber 5 3 2 2 3 3" xfId="34012" xr:uid="{64A3D7A9-4A27-4B43-9C22-5B0C43094900}"/>
    <cellStyle name="EYnumber 5 3 2 2 3 4" xfId="39973" xr:uid="{05AA6A75-52E8-404E-A242-99C85E87AE8B}"/>
    <cellStyle name="EYnumber 5 3 2 2 3 5" xfId="45297" xr:uid="{B3C5CAF4-60DE-446D-97E0-683D45B06D10}"/>
    <cellStyle name="EYnumber 5 3 2 2 3 6" xfId="20492" xr:uid="{97CDD255-9C31-4341-8E09-0A37DB81CB0D}"/>
    <cellStyle name="EYnumber 5 3 2 2 4" xfId="23730" xr:uid="{81F177F2-7BD7-4CE3-92CC-9EEC8DC07E2E}"/>
    <cellStyle name="EYnumber 5 3 2 2 5" xfId="29854" xr:uid="{C3B25396-EA5E-46FE-B76F-A876D273931B}"/>
    <cellStyle name="EYnumber 5 3 2 2 6" xfId="35820" xr:uid="{878AFAB4-3648-48D8-BE7C-F5A5A8B14F7C}"/>
    <cellStyle name="EYnumber 5 3 2 2 7" xfId="42132" xr:uid="{30430F73-D9C2-482D-AB4D-755C02538BBE}"/>
    <cellStyle name="EYnumber 5 3 2 2 8" xfId="16251" xr:uid="{F2AC91FA-1020-4B8E-A601-47A81320FA7F}"/>
    <cellStyle name="EYnumber 5 3 2 3" xfId="7470" xr:uid="{D74A0863-64C1-4BDE-A32E-2A82F70F23DA}"/>
    <cellStyle name="EYnumber 5 3 2 3 2" xfId="9878" xr:uid="{F634A130-B238-4E26-A43C-5C4F2479DB50}"/>
    <cellStyle name="EYnumber 5 3 2 3 2 2" xfId="25483" xr:uid="{B0F4E0F7-5371-4F2E-9771-B49CC4812D52}"/>
    <cellStyle name="EYnumber 5 3 2 3 2 3" xfId="31562" xr:uid="{06A7B513-2138-45A0-9BAB-EF55659B6075}"/>
    <cellStyle name="EYnumber 5 3 2 3 2 4" xfId="37525" xr:uid="{9A345BB0-5192-41A3-A353-7F2541ED7FB5}"/>
    <cellStyle name="EYnumber 5 3 2 3 2 5" xfId="43742" xr:uid="{FB0D2150-5124-4C0A-9280-E796A20950AC}"/>
    <cellStyle name="EYnumber 5 3 2 3 2 6" xfId="18000" xr:uid="{7267BE0F-0D0A-4816-BE37-BBA7E95FAC07}"/>
    <cellStyle name="EYnumber 5 3 2 3 3" xfId="11723" xr:uid="{8EDFCA5D-1BAA-4CC4-A053-88585946CF5C}"/>
    <cellStyle name="EYnumber 5 3 2 3 3 2" xfId="27328" xr:uid="{92DC4148-74B2-4887-AC8B-A5C1BB69318E}"/>
    <cellStyle name="EYnumber 5 3 2 3 3 3" xfId="33369" xr:uid="{5DCFBD1E-80D8-439A-BFC2-6AE6A8D0B4B1}"/>
    <cellStyle name="EYnumber 5 3 2 3 3 4" xfId="39330" xr:uid="{0E25685D-BCBC-4F5F-B09F-F8227BB6C354}"/>
    <cellStyle name="EYnumber 5 3 2 3 3 5" xfId="44847" xr:uid="{9683E916-A077-4928-8965-B9AB1A7BBC6B}"/>
    <cellStyle name="EYnumber 5 3 2 3 3 6" xfId="19845" xr:uid="{8C95496A-3AC1-48E4-A19B-BDEE478155CB}"/>
    <cellStyle name="EYnumber 5 3 2 3 4" xfId="23082" xr:uid="{3FDEC9D3-2774-45ED-A8D5-0EB28C84A5BB}"/>
    <cellStyle name="EYnumber 5 3 2 3 5" xfId="29211" xr:uid="{C9D1D3DB-1200-4946-9AD6-1945DCF4EEB3}"/>
    <cellStyle name="EYnumber 5 3 2 3 6" xfId="35177" xr:uid="{7875D776-7995-40D0-86C1-E52C93075C49}"/>
    <cellStyle name="EYnumber 5 3 2 3 7" xfId="41682" xr:uid="{A7AC893F-B59C-46BB-84D2-14F9F6F2FEE9}"/>
    <cellStyle name="EYnumber 5 3 2 3 8" xfId="15604" xr:uid="{5B4D4DE9-6AA7-474A-9D88-119CFFA3A795}"/>
    <cellStyle name="EYnumber 5 3 2 4" xfId="7814" xr:uid="{09BEFB2F-BFC0-4A09-A81B-DE7F9CE3B236}"/>
    <cellStyle name="EYnumber 5 3 2 4 2" xfId="10222" xr:uid="{E39F63E7-7978-4484-ACEB-194F0D0D19A4}"/>
    <cellStyle name="EYnumber 5 3 2 4 2 2" xfId="25827" xr:uid="{3FA9E87D-64C5-4087-BC36-52BBDB5CE1A4}"/>
    <cellStyle name="EYnumber 5 3 2 4 2 3" xfId="31905" xr:uid="{C280B83E-B429-4AA2-9D07-4DD1B0C4C23E}"/>
    <cellStyle name="EYnumber 5 3 2 4 2 4" xfId="37868" xr:uid="{F1A9870D-5A5F-4545-96D2-8DC037B7CA08}"/>
    <cellStyle name="EYnumber 5 3 2 4 2 5" xfId="43934" xr:uid="{ECDA8B26-867E-4CB7-A448-81F31E53BBD5}"/>
    <cellStyle name="EYnumber 5 3 2 4 2 6" xfId="18344" xr:uid="{DD5D291F-0F50-4BED-966D-E9A165E10FF0}"/>
    <cellStyle name="EYnumber 5 3 2 4 3" xfId="12067" xr:uid="{C9D12293-575E-443C-A3BD-57C8CAC5774C}"/>
    <cellStyle name="EYnumber 5 3 2 4 3 2" xfId="27672" xr:uid="{C6DF1416-B4FC-4899-AC78-1A7200725E22}"/>
    <cellStyle name="EYnumber 5 3 2 4 3 3" xfId="33712" xr:uid="{CDA265C5-3276-49CE-8A72-ADBD00CA66E2}"/>
    <cellStyle name="EYnumber 5 3 2 4 3 4" xfId="39673" xr:uid="{770855B1-B56B-4D08-81FF-866697EA3821}"/>
    <cellStyle name="EYnumber 5 3 2 4 3 5" xfId="45039" xr:uid="{B96646CE-B2CB-49A3-BDCF-D4A1371A92B3}"/>
    <cellStyle name="EYnumber 5 3 2 4 3 6" xfId="20189" xr:uid="{345C5CC3-345F-461F-9AC5-670DA851184F}"/>
    <cellStyle name="EYnumber 5 3 2 4 4" xfId="23426" xr:uid="{1BE47988-C1EB-4CBE-95FE-9DE7D1C00583}"/>
    <cellStyle name="EYnumber 5 3 2 4 5" xfId="29554" xr:uid="{1FECF204-8E47-4F06-A220-3C345A817CFD}"/>
    <cellStyle name="EYnumber 5 3 2 4 6" xfId="35520" xr:uid="{CDEACEAA-991B-4421-8257-8AAA2B0C6BF0}"/>
    <cellStyle name="EYnumber 5 3 2 4 7" xfId="41874" xr:uid="{D82E4224-9ADA-4C81-99C4-AA8939A45A9B}"/>
    <cellStyle name="EYnumber 5 3 2 4 8" xfId="15948" xr:uid="{FFF6EF79-1C67-421A-BDEA-C703C1DDF24C}"/>
    <cellStyle name="EYnumber 5 3 2 5" xfId="8246" xr:uid="{C7AA6C8C-EA8A-4EB0-B77D-5D69D45A1F5C}"/>
    <cellStyle name="EYnumber 5 3 2 5 2" xfId="10653" xr:uid="{C064D2C0-C29B-40AB-9484-302FD907C3F1}"/>
    <cellStyle name="EYnumber 5 3 2 5 2 2" xfId="26258" xr:uid="{0BFFC28D-79D1-4CF4-B849-D7D786796E16}"/>
    <cellStyle name="EYnumber 5 3 2 5 2 3" xfId="32331" xr:uid="{5526759B-27EB-4256-AE31-7B95C9F3A297}"/>
    <cellStyle name="EYnumber 5 3 2 5 2 4" xfId="38294" xr:uid="{E1FE0151-94CC-4A64-B326-D2FC1EAB282D}"/>
    <cellStyle name="EYnumber 5 3 2 5 2 5" xfId="18775" xr:uid="{84F6FC5E-ECF9-4A8E-BDAD-829AB48EE717}"/>
    <cellStyle name="EYnumber 5 3 2 5 3" xfId="12498" xr:uid="{2AE9E3F8-0D6A-4A4B-9C83-C9E228A79148}"/>
    <cellStyle name="EYnumber 5 3 2 5 3 2" xfId="28103" xr:uid="{62BF0A28-F7D5-43CF-BF28-A71AB5A9FFB9}"/>
    <cellStyle name="EYnumber 5 3 2 5 3 3" xfId="34138" xr:uid="{4ECB8112-939C-4293-B109-D41DFED392DA}"/>
    <cellStyle name="EYnumber 5 3 2 5 3 4" xfId="40099" xr:uid="{E8289CBF-076E-4039-9AC6-4CA7D327285F}"/>
    <cellStyle name="EYnumber 5 3 2 5 3 5" xfId="20620" xr:uid="{169745AC-E73E-4414-B35A-54511DCB4DCC}"/>
    <cellStyle name="EYnumber 5 3 2 5 4" xfId="23858" xr:uid="{A2403FA9-B71B-47D0-A107-85C71DF6EB4D}"/>
    <cellStyle name="EYnumber 5 3 2 5 5" xfId="29980" xr:uid="{58E3A404-F006-42F2-AE6C-E9C175C2BF32}"/>
    <cellStyle name="EYnumber 5 3 2 5 6" xfId="35946" xr:uid="{4E8FFCCB-A026-494D-B016-231823BCD9C5}"/>
    <cellStyle name="EYnumber 5 3 2 5 7" xfId="43350" xr:uid="{26E31E92-CC04-4441-B62B-196C73B0FA4F}"/>
    <cellStyle name="EYnumber 5 3 2 5 8" xfId="16379" xr:uid="{3696E01E-E540-403C-BCC8-44A9E3C22477}"/>
    <cellStyle name="EYnumber 5 3 2 6" xfId="9408" xr:uid="{9B082ECC-F1E2-415A-AC4A-3C85376721EE}"/>
    <cellStyle name="EYnumber 5 3 2 6 2" xfId="25013" xr:uid="{945D4873-12F9-4514-ABF0-C7D0A464E9F9}"/>
    <cellStyle name="EYnumber 5 3 2 6 3" xfId="31106" xr:uid="{3F224DC3-9F9C-4A62-BAC8-F76250035ABF}"/>
    <cellStyle name="EYnumber 5 3 2 6 4" xfId="37069" xr:uid="{E6EB3DCB-B8A0-43B5-B6CC-2A7663B0682E}"/>
    <cellStyle name="EYnumber 5 3 2 6 5" xfId="42965" xr:uid="{77C8250F-F732-4383-B6B0-EE9DFAD37382}"/>
    <cellStyle name="EYnumber 5 3 2 6 6" xfId="17532" xr:uid="{CF92093D-2403-4F65-98DF-5E85135890EB}"/>
    <cellStyle name="EYnumber 5 3 2 7" xfId="9113" xr:uid="{EFF09ECB-872D-4D1C-85C7-A9E18A1EBAC2}"/>
    <cellStyle name="EYnumber 5 3 2 7 2" xfId="24718" xr:uid="{6B42F6C3-2334-4209-91F7-A51C3C5110CE}"/>
    <cellStyle name="EYnumber 5 3 2 7 3" xfId="30812" xr:uid="{659DD2BB-89E3-4E1E-B0D9-50BDA40E33DE}"/>
    <cellStyle name="EYnumber 5 3 2 7 4" xfId="36775" xr:uid="{4D328BED-7CF1-4873-80A7-0D869C487A9C}"/>
    <cellStyle name="EYnumber 5 3 2 7 5" xfId="17237" xr:uid="{F8499BDD-96AF-488D-A2B3-0E53BC5C4E7E}"/>
    <cellStyle name="EYnumber 5 3 2 8" xfId="6003" xr:uid="{862DAEAC-8DFB-409C-BB14-2199BBEDFC10}"/>
    <cellStyle name="EYnumber 5 3 2 8 2" xfId="21538" xr:uid="{B408EA8D-9F7E-4EFE-8288-9FF8CE800C34}"/>
    <cellStyle name="EYnumber 5 3 2 9" xfId="22362" xr:uid="{65AFA89D-CBB2-419E-B1EA-B12220582A3D}"/>
    <cellStyle name="EYnumber 5 3 3" xfId="1883" xr:uid="{F498756F-165E-4D3B-8855-DF640F9A011B}"/>
    <cellStyle name="EYnumber 5 3 3 2" xfId="10352" xr:uid="{C20F8C83-3058-4BBA-8A10-3BF844862E69}"/>
    <cellStyle name="EYnumber 5 3 3 2 2" xfId="25957" xr:uid="{FE38FD98-9D2F-47A5-A730-19916DC9BA8C}"/>
    <cellStyle name="EYnumber 5 3 3 2 3" xfId="32035" xr:uid="{C27E8367-4E8F-4DE6-A971-198D4C121121}"/>
    <cellStyle name="EYnumber 5 3 3 2 4" xfId="37998" xr:uid="{8665E41D-631B-419F-AC54-FDECE817C8C3}"/>
    <cellStyle name="EYnumber 5 3 3 2 5" xfId="44039" xr:uid="{C01C6721-F82E-405F-A3F7-687F1842C6D7}"/>
    <cellStyle name="EYnumber 5 3 3 2 6" xfId="18474" xr:uid="{6CB1C590-0342-49AF-9CAE-95D2930443A4}"/>
    <cellStyle name="EYnumber 5 3 3 3" xfId="12197" xr:uid="{8206A4DE-AF1D-4F88-B22E-186305ACC63D}"/>
    <cellStyle name="EYnumber 5 3 3 3 2" xfId="27802" xr:uid="{73448568-ECDE-48E2-A4C5-43521A73D43A}"/>
    <cellStyle name="EYnumber 5 3 3 3 3" xfId="33842" xr:uid="{4C61C905-B5E8-46E6-8485-BCBC6BC43E76}"/>
    <cellStyle name="EYnumber 5 3 3 3 4" xfId="39803" xr:uid="{2AA1D62D-B155-404D-92CC-B869D72F1796}"/>
    <cellStyle name="EYnumber 5 3 3 3 5" xfId="45144" xr:uid="{6CA936EE-1CCD-466F-B7D0-9FA307347448}"/>
    <cellStyle name="EYnumber 5 3 3 3 6" xfId="20319" xr:uid="{34C3BAD0-77C9-4806-833E-96FC1209265C}"/>
    <cellStyle name="EYnumber 5 3 3 4" xfId="7945" xr:uid="{779892BA-BC57-40D4-B39F-8494B388FC1D}"/>
    <cellStyle name="EYnumber 5 3 3 4 2" xfId="23557" xr:uid="{AC06B2BC-EE5C-46F3-A053-210414B8EE03}"/>
    <cellStyle name="EYnumber 5 3 3 5" xfId="29684" xr:uid="{7E9542BF-60D4-4CF9-8057-3C127B73C2E6}"/>
    <cellStyle name="EYnumber 5 3 3 6" xfId="35650" xr:uid="{113F03A2-5FDD-45B4-8ECE-51A2CB7638A3}"/>
    <cellStyle name="EYnumber 5 3 3 7" xfId="41979" xr:uid="{E0ADFCCE-3B4A-4AC9-A2A4-1E512A905432}"/>
    <cellStyle name="EYnumber 5 3 3 8" xfId="16078" xr:uid="{A1750810-2DA4-4DCC-AEEA-CB57D6106E6D}"/>
    <cellStyle name="EYnumber 5 3 4" xfId="2204" xr:uid="{96C95069-214C-4467-BFFE-DB66AB46E786}"/>
    <cellStyle name="EYnumber 5 3 4 2" xfId="10700" xr:uid="{B7D0B1EF-20C5-47B5-86AC-1E5C749F0F43}"/>
    <cellStyle name="EYnumber 5 3 4 2 2" xfId="26305" xr:uid="{DE3EC3B8-01A6-4BA8-8819-618E6C009C6A}"/>
    <cellStyle name="EYnumber 5 3 4 2 3" xfId="32377" xr:uid="{D72E2601-33CA-4732-AB8F-02BEA7A4BC55}"/>
    <cellStyle name="EYnumber 5 3 4 2 4" xfId="38340" xr:uid="{0EEB966A-2001-4FC3-B61B-55F6B5FAD8DC}"/>
    <cellStyle name="EYnumber 5 3 4 2 5" xfId="43847" xr:uid="{68F97BDA-5273-4D9E-90F0-A2982E14D573}"/>
    <cellStyle name="EYnumber 5 3 4 2 6" xfId="18822" xr:uid="{89F4DCEE-315D-44F5-8444-3FC8414C7FA2}"/>
    <cellStyle name="EYnumber 5 3 4 3" xfId="12545" xr:uid="{EC5AACA6-00B5-4996-8FEE-6BF8D96FDDF5}"/>
    <cellStyle name="EYnumber 5 3 4 3 2" xfId="28150" xr:uid="{D1218504-73C3-4505-9F81-2847EDC400B9}"/>
    <cellStyle name="EYnumber 5 3 4 3 3" xfId="34184" xr:uid="{9901544B-8438-42E9-B4B8-0DA589F8C7BA}"/>
    <cellStyle name="EYnumber 5 3 4 3 4" xfId="40145" xr:uid="{CC89061B-6032-488C-8B61-F802C4EF5A2C}"/>
    <cellStyle name="EYnumber 5 3 4 3 5" xfId="44952" xr:uid="{E55BE5D0-086C-43E2-AF26-049EA3816288}"/>
    <cellStyle name="EYnumber 5 3 4 3 6" xfId="20667" xr:uid="{D50D6D3B-8A44-4C63-8D77-9534BAB9BB94}"/>
    <cellStyle name="EYnumber 5 3 4 4" xfId="8293" xr:uid="{B4984DF9-AE4C-47BB-9906-CC765285468F}"/>
    <cellStyle name="EYnumber 5 3 4 4 2" xfId="23905" xr:uid="{EE644775-51A9-4C92-8EBD-FCEA0F3669E0}"/>
    <cellStyle name="EYnumber 5 3 4 5" xfId="30026" xr:uid="{3BDF728D-F68F-43D7-8E53-7902D2084A7A}"/>
    <cellStyle name="EYnumber 5 3 4 6" xfId="35992" xr:uid="{F6CC1FD3-006D-429B-B59C-ED8A043A6CC5}"/>
    <cellStyle name="EYnumber 5 3 4 7" xfId="41787" xr:uid="{3A660FCC-4E22-4777-8143-BAB8ED65D91B}"/>
    <cellStyle name="EYnumber 5 3 4 8" xfId="16426" xr:uid="{31079EA7-D3D4-4EE6-AB76-1ACD7D24BC0B}"/>
    <cellStyle name="EYnumber 5 3 5" xfId="1550" xr:uid="{1C25E042-F086-4F90-A1F3-A2CA61119ECF}"/>
    <cellStyle name="EYnumber 5 3 5 2" xfId="10767" xr:uid="{62079355-54C8-407F-83F3-F18881040970}"/>
    <cellStyle name="EYnumber 5 3 5 2 2" xfId="26372" xr:uid="{97D8AFBC-0665-46C7-9683-343C4DF8A104}"/>
    <cellStyle name="EYnumber 5 3 5 2 3" xfId="32444" xr:uid="{7D992B0A-ECA6-4226-B18E-A0C60E9F4C8C}"/>
    <cellStyle name="EYnumber 5 3 5 2 4" xfId="38407" xr:uid="{7A996172-89D2-4772-BEE7-BB792733678A}"/>
    <cellStyle name="EYnumber 5 3 5 2 5" xfId="18889" xr:uid="{A7F88682-3276-4876-A2B5-BB0463BCB7BC}"/>
    <cellStyle name="EYnumber 5 3 5 3" xfId="12612" xr:uid="{160A5143-1112-4FA7-8EBF-F31C2FC44C4A}"/>
    <cellStyle name="EYnumber 5 3 5 3 2" xfId="28217" xr:uid="{67F5BCBB-D4D1-46F6-BF94-4193656E1577}"/>
    <cellStyle name="EYnumber 5 3 5 3 3" xfId="34251" xr:uid="{5CAEC6C1-E585-4ED4-86FF-2E44BDD9AE6B}"/>
    <cellStyle name="EYnumber 5 3 5 3 4" xfId="40212" xr:uid="{720AD637-9BB2-41F2-9567-D767115B7B63}"/>
    <cellStyle name="EYnumber 5 3 5 3 5" xfId="20734" xr:uid="{C13B11F7-8746-4036-A0D2-4751FC082FE2}"/>
    <cellStyle name="EYnumber 5 3 5 4" xfId="8360" xr:uid="{B6B5E922-0685-4894-92B4-0FEF838D47E2}"/>
    <cellStyle name="EYnumber 5 3 5 4 2" xfId="23972" xr:uid="{7714F384-31EF-423B-ABBE-2F37D8764F88}"/>
    <cellStyle name="EYnumber 5 3 5 5" xfId="30093" xr:uid="{C7C28493-BD1F-48D4-91B7-6E2A4B961980}"/>
    <cellStyle name="EYnumber 5 3 5 6" xfId="36059" xr:uid="{E83DB62C-0B34-4A2C-9CAD-26227C513E42}"/>
    <cellStyle name="EYnumber 5 3 5 7" xfId="43196" xr:uid="{B6C08257-48F3-46EB-B9CB-065E5389582D}"/>
    <cellStyle name="EYnumber 5 3 5 8" xfId="16493" xr:uid="{EC5A38C6-5CD8-47C4-A39C-FC08F67F92EC}"/>
    <cellStyle name="EYnumber 5 3 6" xfId="3140" xr:uid="{6B4FBDA1-CB35-449E-92D0-60955E049815}"/>
    <cellStyle name="EYnumber 5 3 6 2" xfId="10599" xr:uid="{9CE6E87A-2456-44CC-94F2-73E31A91FA33}"/>
    <cellStyle name="EYnumber 5 3 6 2 2" xfId="26204" xr:uid="{7FC6F569-5D9E-41C8-A73F-A337CA90FD75}"/>
    <cellStyle name="EYnumber 5 3 6 2 3" xfId="32278" xr:uid="{5351397C-AB06-4C8A-84A9-4493C9D613AB}"/>
    <cellStyle name="EYnumber 5 3 6 2 4" xfId="38241" xr:uid="{28288E34-050A-4855-B4B0-9B8BCADE91EC}"/>
    <cellStyle name="EYnumber 5 3 6 2 5" xfId="18721" xr:uid="{05E68BA9-2C93-4D4F-ABB7-3A6F6A4166FD}"/>
    <cellStyle name="EYnumber 5 3 6 3" xfId="12444" xr:uid="{FDA87C06-DEC6-4879-9CF0-0BA8EDD1C8F1}"/>
    <cellStyle name="EYnumber 5 3 6 3 2" xfId="28049" xr:uid="{90830D05-0F1D-482C-8FCC-3F72D031D981}"/>
    <cellStyle name="EYnumber 5 3 6 3 3" xfId="34085" xr:uid="{01051FEC-2B5B-4389-9F16-41F17954E9E4}"/>
    <cellStyle name="EYnumber 5 3 6 3 4" xfId="40046" xr:uid="{DA5CC906-A767-462F-938C-B74B944267E5}"/>
    <cellStyle name="EYnumber 5 3 6 3 5" xfId="20566" xr:uid="{328C3DD2-A043-41A8-806E-7BCDAC3519FF}"/>
    <cellStyle name="EYnumber 5 3 6 4" xfId="8192" xr:uid="{75956BC4-8796-4487-86BB-B79923F722C1}"/>
    <cellStyle name="EYnumber 5 3 6 4 2" xfId="23804" xr:uid="{12C48AEB-E556-460F-87E3-960820380EE4}"/>
    <cellStyle name="EYnumber 5 3 6 5" xfId="29927" xr:uid="{27F6BC9B-CCB5-4F4C-B1AA-AB3A0B9AC4F3}"/>
    <cellStyle name="EYnumber 5 3 6 6" xfId="35893" xr:uid="{0C970483-F418-4BEE-85F1-AA0DFC330036}"/>
    <cellStyle name="EYnumber 5 3 6 7" xfId="43437" xr:uid="{913EA333-1A11-4FCB-83CC-615B80BAB902}"/>
    <cellStyle name="EYnumber 5 3 6 8" xfId="16325" xr:uid="{0ACF8C45-2170-4B51-88ED-7E05A444B611}"/>
    <cellStyle name="EYnumber 5 3 7" xfId="1608" xr:uid="{74EC8A11-4507-4D25-9BB5-4CC2CA4227EE}"/>
    <cellStyle name="EYnumber 5 3 7 2" xfId="9217" xr:uid="{55E58E55-2431-4A3C-AC48-F73B7F919F45}"/>
    <cellStyle name="EYnumber 5 3 7 2 2" xfId="24822" xr:uid="{BC0B2979-65A6-466F-B9E0-4787AEF653A9}"/>
    <cellStyle name="EYnumber 5 3 7 3" xfId="30916" xr:uid="{B53337F8-B258-4768-B427-7E47B2AC2E72}"/>
    <cellStyle name="EYnumber 5 3 7 4" xfId="36879" xr:uid="{37B9696D-2D7C-4969-96A5-46BEF1C56915}"/>
    <cellStyle name="EYnumber 5 3 7 5" xfId="17341" xr:uid="{F3947C9F-A847-428C-9264-C3B9A82D07E6}"/>
    <cellStyle name="EYnumber 5 3 8" xfId="5821" xr:uid="{417EC2BB-0896-461C-B717-E8BF4568F3E7}"/>
    <cellStyle name="EYnumber 5 3 8 2" xfId="22192" xr:uid="{25F1AFA6-A250-4C86-B316-DAA472F867C9}"/>
    <cellStyle name="EYnumber 5 3 9" xfId="22535" xr:uid="{F7930439-2849-4C98-97B3-3D2B8BED8100}"/>
    <cellStyle name="EYnumber 5 4" xfId="435" xr:uid="{8F2614D5-FE3C-441B-9564-5F8420DB462D}"/>
    <cellStyle name="EYnumber 5 4 10" xfId="21916" xr:uid="{3DAAEAE0-190D-48CC-A7FB-A853DD6553B5}"/>
    <cellStyle name="EYnumber 5 4 11" xfId="22023" xr:uid="{93E03AD5-F0DB-4E16-B724-66CBEDBE5260}"/>
    <cellStyle name="EYnumber 5 4 12" xfId="41314" xr:uid="{82936492-561A-4389-887D-13184D2759DE}"/>
    <cellStyle name="EYnumber 5 4 13" xfId="15093" xr:uid="{8427F5EF-7809-4956-AA76-11B6970BA2D4}"/>
    <cellStyle name="EYnumber 5 4 2" xfId="1389" xr:uid="{6C34A241-2853-45F1-9B79-38F76566D10E}"/>
    <cellStyle name="EYnumber 5 4 2 2" xfId="10415" xr:uid="{14028750-2CC6-4EE2-80AF-3FBA8B919D93}"/>
    <cellStyle name="EYnumber 5 4 2 2 2" xfId="26020" xr:uid="{23354B3B-17E1-42D2-AA23-18EC04B599C0}"/>
    <cellStyle name="EYnumber 5 4 2 2 3" xfId="32095" xr:uid="{D1A09080-11CE-4ADB-97D3-E35DE33BA9AD}"/>
    <cellStyle name="EYnumber 5 4 2 2 4" xfId="38058" xr:uid="{D6DD4363-378B-4231-8819-989081639670}"/>
    <cellStyle name="EYnumber 5 4 2 2 5" xfId="44082" xr:uid="{ABC9F964-D1F2-4140-995E-A8A5635715A0}"/>
    <cellStyle name="EYnumber 5 4 2 2 6" xfId="18537" xr:uid="{5C9EDF1B-CE25-48F3-B587-AC3B2147C28B}"/>
    <cellStyle name="EYnumber 5 4 2 3" xfId="12260" xr:uid="{4A8B44E4-CD92-4276-8C4A-D4E3F4D19AC8}"/>
    <cellStyle name="EYnumber 5 4 2 3 2" xfId="27865" xr:uid="{B0A5E6A6-E7EA-471A-834B-6A298817B4DD}"/>
    <cellStyle name="EYnumber 5 4 2 3 3" xfId="33902" xr:uid="{71572ABD-7F96-4D6B-A5D1-6CD08C528547}"/>
    <cellStyle name="EYnumber 5 4 2 3 4" xfId="39863" xr:uid="{49E350EF-AB06-4FD6-A013-2FD386939A31}"/>
    <cellStyle name="EYnumber 5 4 2 3 5" xfId="45187" xr:uid="{953DC539-B4FD-415B-92D2-5993C898D71F}"/>
    <cellStyle name="EYnumber 5 4 2 3 6" xfId="20382" xr:uid="{A6076592-E2AE-49C4-80A7-5C31D15E0F9F}"/>
    <cellStyle name="EYnumber 5 4 2 4" xfId="8008" xr:uid="{4BF01DC3-8608-4AE0-95E7-EAF2CB1D7FBA}"/>
    <cellStyle name="EYnumber 5 4 2 4 2" xfId="23620" xr:uid="{4E72E61F-18BB-4D29-ACBF-D3927BE8173C}"/>
    <cellStyle name="EYnumber 5 4 2 5" xfId="29744" xr:uid="{B77D6314-D888-48DE-A2F2-D6F36C0CB5D9}"/>
    <cellStyle name="EYnumber 5 4 2 6" xfId="35710" xr:uid="{80033C37-E440-4812-8CAF-CAB57828D773}"/>
    <cellStyle name="EYnumber 5 4 2 7" xfId="42022" xr:uid="{5161D63C-4566-4EF7-BDD7-97C55487EF42}"/>
    <cellStyle name="EYnumber 5 4 2 8" xfId="16141" xr:uid="{B511C49B-AF1F-40EE-B26A-90F56CB59BB2}"/>
    <cellStyle name="EYnumber 5 4 3" xfId="1947" xr:uid="{FAB5511B-B801-4460-9B5D-EFC1F955778E}"/>
    <cellStyle name="EYnumber 5 4 3 2" xfId="9968" xr:uid="{ED4C4170-424D-46C1-A9DF-6B78B078B59F}"/>
    <cellStyle name="EYnumber 5 4 3 2 2" xfId="25573" xr:uid="{A4E09189-0F94-4003-A3AF-A6A170D5B2AA}"/>
    <cellStyle name="EYnumber 5 4 3 2 3" xfId="31652" xr:uid="{A4B841DB-9050-43C2-81CA-5A20588802A3}"/>
    <cellStyle name="EYnumber 5 4 3 2 4" xfId="37615" xr:uid="{A9CF1B66-3DD6-4950-8DCF-DE66FF51DC3E}"/>
    <cellStyle name="EYnumber 5 4 3 2 5" xfId="43823" xr:uid="{F2517586-912B-4C2E-82B4-DCCB0D341E8B}"/>
    <cellStyle name="EYnumber 5 4 3 2 6" xfId="18090" xr:uid="{717A3061-72DE-434B-B57E-56E89183E2EF}"/>
    <cellStyle name="EYnumber 5 4 3 3" xfId="11813" xr:uid="{AFDA1140-A103-4887-A3C3-212AF2CAB52C}"/>
    <cellStyle name="EYnumber 5 4 3 3 2" xfId="27418" xr:uid="{0001698F-0F19-4D17-80D3-4141E38FDCA0}"/>
    <cellStyle name="EYnumber 5 4 3 3 3" xfId="33459" xr:uid="{94000DCA-7ACD-46A2-B8C0-D6F6F4FED041}"/>
    <cellStyle name="EYnumber 5 4 3 3 4" xfId="39420" xr:uid="{51FD906B-484A-4733-91B0-7C1086BDB8D5}"/>
    <cellStyle name="EYnumber 5 4 3 3 5" xfId="44928" xr:uid="{16054CE4-DDA4-44B0-BED8-1078F04D2D26}"/>
    <cellStyle name="EYnumber 5 4 3 3 6" xfId="19935" xr:uid="{39B6C554-2169-4ACC-B2FB-45B0DDD34915}"/>
    <cellStyle name="EYnumber 5 4 3 4" xfId="7560" xr:uid="{C5ECFF1B-3003-4357-8673-1DBC043980E7}"/>
    <cellStyle name="EYnumber 5 4 3 4 2" xfId="23172" xr:uid="{1CF41AE7-5B53-4F04-8FB1-D308DE83E253}"/>
    <cellStyle name="EYnumber 5 4 3 5" xfId="29301" xr:uid="{5D32F4F5-86E0-47B6-B76A-BE20B4D21DB5}"/>
    <cellStyle name="EYnumber 5 4 3 6" xfId="35267" xr:uid="{E8F83140-3BE2-4E7D-AB59-D99C39FBDAF9}"/>
    <cellStyle name="EYnumber 5 4 3 7" xfId="41763" xr:uid="{E374341B-D753-4BD6-BF7E-8F5AEA9554D2}"/>
    <cellStyle name="EYnumber 5 4 3 8" xfId="15694" xr:uid="{2E6376BC-9B97-424B-87DC-A124BF807BDA}"/>
    <cellStyle name="EYnumber 5 4 4" xfId="1660" xr:uid="{6286E550-D5F8-4A1B-BA21-A6244B9F8E35}"/>
    <cellStyle name="EYnumber 5 4 4 2" xfId="10161" xr:uid="{BAAA121D-30EE-46DF-B397-9F54B9BCA505}"/>
    <cellStyle name="EYnumber 5 4 4 2 2" xfId="25766" xr:uid="{B2B2EC7F-19CA-4A8E-9B10-03A956B5DC5D}"/>
    <cellStyle name="EYnumber 5 4 4 2 3" xfId="31844" xr:uid="{A14F693A-6D48-4270-B72D-635BFC6B0A95}"/>
    <cellStyle name="EYnumber 5 4 4 2 4" xfId="37807" xr:uid="{9AA4BB24-8860-410A-8B3F-14A55333A73B}"/>
    <cellStyle name="EYnumber 5 4 4 2 5" xfId="44338" xr:uid="{5A2EA809-1E5D-4CC2-A328-5AA45558CAD6}"/>
    <cellStyle name="EYnumber 5 4 4 2 6" xfId="18283" xr:uid="{789D3448-DD7D-4AF1-9B88-33A63F7B4C08}"/>
    <cellStyle name="EYnumber 5 4 4 3" xfId="12006" xr:uid="{089A5D73-3E70-4C83-A173-E38A00CF31B2}"/>
    <cellStyle name="EYnumber 5 4 4 3 2" xfId="27611" xr:uid="{508A1D18-62BD-49B4-8671-8677DE9852E9}"/>
    <cellStyle name="EYnumber 5 4 4 3 3" xfId="33651" xr:uid="{A9240561-F9FC-44C5-8944-CE9EA08CE7E4}"/>
    <cellStyle name="EYnumber 5 4 4 3 4" xfId="39612" xr:uid="{C3E3657C-8826-42A4-B7AC-DB99CB59917C}"/>
    <cellStyle name="EYnumber 5 4 4 3 5" xfId="45443" xr:uid="{8F9FDA71-EC83-4260-8FA8-4DEDD785CA6C}"/>
    <cellStyle name="EYnumber 5 4 4 3 6" xfId="20128" xr:uid="{DF6B3E4F-DAE6-4F54-8E41-F660DB2AE7A6}"/>
    <cellStyle name="EYnumber 5 4 4 4" xfId="7753" xr:uid="{FADC74D6-FF74-4FD6-9F89-B6C78F3EB366}"/>
    <cellStyle name="EYnumber 5 4 4 4 2" xfId="23365" xr:uid="{A516BCD9-6194-4C1F-9B96-C6B7A1278ACB}"/>
    <cellStyle name="EYnumber 5 4 4 5" xfId="29493" xr:uid="{2DFF5F24-0C0E-4228-B341-42F9DFA5B35C}"/>
    <cellStyle name="EYnumber 5 4 4 6" xfId="35459" xr:uid="{00CAB699-C6FA-4D29-B558-DA75C4427265}"/>
    <cellStyle name="EYnumber 5 4 4 7" xfId="42278" xr:uid="{914E0AC9-D10A-4554-BE14-35346F0A9200}"/>
    <cellStyle name="EYnumber 5 4 4 8" xfId="15887" xr:uid="{4E171D33-1F10-40FD-A340-00B5995C67F5}"/>
    <cellStyle name="EYnumber 5 4 5" xfId="2060" xr:uid="{43A4A8E2-29E9-40F5-8C3F-651640879D9B}"/>
    <cellStyle name="EYnumber 5 4 5 2" xfId="10094" xr:uid="{08EBA2C6-832F-4101-A6C6-DE030CA1A1E4}"/>
    <cellStyle name="EYnumber 5 4 5 2 2" xfId="25699" xr:uid="{DB473E53-4C9B-4BD1-88D9-4528602D3F33}"/>
    <cellStyle name="EYnumber 5 4 5 2 3" xfId="31777" xr:uid="{33896AA4-D7FD-4747-8746-9760BF01DB1E}"/>
    <cellStyle name="EYnumber 5 4 5 2 4" xfId="37740" xr:uid="{16FB8BFE-AD7C-4A98-8A6D-E7D817254493}"/>
    <cellStyle name="EYnumber 5 4 5 2 5" xfId="18216" xr:uid="{A768B841-B12C-442D-9647-586B0CD4E245}"/>
    <cellStyle name="EYnumber 5 4 5 3" xfId="11939" xr:uid="{8A4A2784-F945-4DF2-A62D-C346D0023F5A}"/>
    <cellStyle name="EYnumber 5 4 5 3 2" xfId="27544" xr:uid="{1552269D-B544-47C3-AF38-CAC88B7D4DA5}"/>
    <cellStyle name="EYnumber 5 4 5 3 3" xfId="33584" xr:uid="{66AF7D80-EAD1-495F-86DB-BCEA765CEFE7}"/>
    <cellStyle name="EYnumber 5 4 5 3 4" xfId="39545" xr:uid="{86E74B35-72E9-4369-9ABC-A7B09413C215}"/>
    <cellStyle name="EYnumber 5 4 5 3 5" xfId="20061" xr:uid="{5F408990-EA7C-4CF0-BED8-C49B3929CD96}"/>
    <cellStyle name="EYnumber 5 4 5 4" xfId="7686" xr:uid="{3AA92628-7210-4B16-A577-5241FC71A1A3}"/>
    <cellStyle name="EYnumber 5 4 5 4 2" xfId="23298" xr:uid="{7028FECD-F512-48D5-A4B7-92F7472D7232}"/>
    <cellStyle name="EYnumber 5 4 5 5" xfId="29426" xr:uid="{10924CCC-8864-4698-A1D7-80156FE4C8AF}"/>
    <cellStyle name="EYnumber 5 4 5 6" xfId="35392" xr:uid="{F89AB2F5-B99F-4B70-9F1C-4EE6C60B8669}"/>
    <cellStyle name="EYnumber 5 4 5 7" xfId="43240" xr:uid="{017E4DA6-3B7E-4009-BEAC-F846A7718B33}"/>
    <cellStyle name="EYnumber 5 4 5 8" xfId="15820" xr:uid="{4CB43F71-628B-4A18-ADE5-55F66FB5C5CE}"/>
    <cellStyle name="EYnumber 5 4 6" xfId="2697" xr:uid="{ABD94D90-594A-40E6-A440-8F98B3BC4CA3}"/>
    <cellStyle name="EYnumber 5 4 6 2" xfId="9298" xr:uid="{EFB58915-564F-4B3D-A607-A93A19893457}"/>
    <cellStyle name="EYnumber 5 4 6 2 2" xfId="24903" xr:uid="{DDB41905-E4E9-4E94-BAB7-57BE1A1480BC}"/>
    <cellStyle name="EYnumber 5 4 6 3" xfId="30996" xr:uid="{18642150-F898-41B3-BBE8-1E0298FBF11C}"/>
    <cellStyle name="EYnumber 5 4 6 4" xfId="36959" xr:uid="{06292D0F-6BA3-4827-A035-15D964332D39}"/>
    <cellStyle name="EYnumber 5 4 6 5" xfId="42745" xr:uid="{BF44D54D-DDC3-455B-958C-57821AFF6A79}"/>
    <cellStyle name="EYnumber 5 4 6 6" xfId="17422" xr:uid="{B33D7A12-F40A-48DC-BA39-7682F33635B2}"/>
    <cellStyle name="EYnumber 5 4 7" xfId="2865" xr:uid="{B8227103-F43B-470D-9710-BA159BC20E62}"/>
    <cellStyle name="EYnumber 5 4 7 2" xfId="9494" xr:uid="{C114A12A-F38D-4725-806C-40E39ADF06B7}"/>
    <cellStyle name="EYnumber 5 4 7 2 2" xfId="25099" xr:uid="{7F372B60-7E75-4FCF-B9B9-2B6CBB7799D9}"/>
    <cellStyle name="EYnumber 5 4 7 3" xfId="31191" xr:uid="{FC675E7C-B99C-47BE-A47B-ED273C70DDC4}"/>
    <cellStyle name="EYnumber 5 4 7 4" xfId="37154" xr:uid="{5F475669-E576-4964-AFDA-05422820AA96}"/>
    <cellStyle name="EYnumber 5 4 7 5" xfId="17618" xr:uid="{97D7E226-679A-4D34-BAFE-7A48AE47A1B4}"/>
    <cellStyle name="EYnumber 5 4 8" xfId="5893" xr:uid="{0D2FED56-4D5A-4DAC-8945-C98376914EDE}"/>
    <cellStyle name="EYnumber 5 4 8 2" xfId="21428" xr:uid="{0FE97D97-0EA7-431F-B9BD-0202F0A37747}"/>
    <cellStyle name="EYnumber 5 4 9" xfId="22252" xr:uid="{D5618BC1-682E-43CB-B8F2-7476258F2B93}"/>
    <cellStyle name="EYnumber 5 5" xfId="1118" xr:uid="{E3282427-1250-4DAF-82CE-FF53516139E2}"/>
    <cellStyle name="EYnumber 5 5 2" xfId="9738" xr:uid="{E6A10D90-CBB2-4AA2-9F05-09AF4BD049FD}"/>
    <cellStyle name="EYnumber 5 5 2 2" xfId="25343" xr:uid="{7FEADBA2-D90D-463B-AED1-9EA61D58DE2C}"/>
    <cellStyle name="EYnumber 5 5 2 3" xfId="31422" xr:uid="{84EFCE11-55AD-48B9-BCA7-842A91659390}"/>
    <cellStyle name="EYnumber 5 5 2 4" xfId="37385" xr:uid="{7BDB612F-346B-4FC5-ACA2-7E4455D43FF1}"/>
    <cellStyle name="EYnumber 5 5 2 5" xfId="43664" xr:uid="{3CAA578F-0DF0-4436-A50D-C546CE5A6473}"/>
    <cellStyle name="EYnumber 5 5 2 6" xfId="17860" xr:uid="{69B61498-D624-4D42-B83C-39D7C45215B5}"/>
    <cellStyle name="EYnumber 5 5 3" xfId="11583" xr:uid="{54E1A1A8-3D7E-4433-8E41-479460625201}"/>
    <cellStyle name="EYnumber 5 5 3 2" xfId="27188" xr:uid="{FF655CA1-EAEA-4704-B5C8-DEF5F9746CF3}"/>
    <cellStyle name="EYnumber 5 5 3 3" xfId="33229" xr:uid="{09B03AD7-CD15-4F1E-A997-3356DD1291C3}"/>
    <cellStyle name="EYnumber 5 5 3 4" xfId="39190" xr:uid="{290333AC-ECAD-4449-97DD-EFA6E17E09BF}"/>
    <cellStyle name="EYnumber 5 5 3 5" xfId="44769" xr:uid="{59747E1A-2C35-42DB-B18C-2BCB46FE3C5E}"/>
    <cellStyle name="EYnumber 5 5 3 6" xfId="19705" xr:uid="{7D71CA3E-01E0-4046-9A4C-B95361B60723}"/>
    <cellStyle name="EYnumber 5 5 4" xfId="7330" xr:uid="{4E29C203-FB57-40B8-9A96-0DF99BBC34D6}"/>
    <cellStyle name="EYnumber 5 5 4 2" xfId="22942" xr:uid="{18D6D27A-4492-4D7D-8D86-AF4475DBBC77}"/>
    <cellStyle name="EYnumber 5 5 5" xfId="29071" xr:uid="{3F16E42F-781F-4D75-8706-10715A52AE41}"/>
    <cellStyle name="EYnumber 5 5 6" xfId="35037" xr:uid="{4BB23032-A267-4D0C-9B58-3982C845EFCA}"/>
    <cellStyle name="EYnumber 5 5 7" xfId="41604" xr:uid="{D3940DA5-287A-47C5-B9AD-83F498F15D61}"/>
    <cellStyle name="EYnumber 5 5 8" xfId="15464" xr:uid="{A5A1F151-B455-40D7-9121-F80F66C5A3EE}"/>
    <cellStyle name="EYnumber 5 6" xfId="1717" xr:uid="{A9E4A66E-3495-434C-9EB4-B6C245B44B43}"/>
    <cellStyle name="EYnumber 5 6 2" xfId="10258" xr:uid="{8F499BD1-798C-4B12-B4CC-F4BF7C651729}"/>
    <cellStyle name="EYnumber 5 6 2 2" xfId="25863" xr:uid="{D075CF19-4C63-4CD3-942B-0590E504061C}"/>
    <cellStyle name="EYnumber 5 6 2 3" xfId="31941" xr:uid="{2A3C2244-B292-4C57-BE6E-69C5B4747EBD}"/>
    <cellStyle name="EYnumber 5 6 2 4" xfId="37904" xr:uid="{B8999D5D-7EA2-4844-A9E2-474AB17F2691}"/>
    <cellStyle name="EYnumber 5 6 2 5" xfId="44407" xr:uid="{99FD6138-51F8-4387-9FB1-93C1F1777988}"/>
    <cellStyle name="EYnumber 5 6 2 6" xfId="18380" xr:uid="{95E40E18-585B-4041-8326-9CF9557416D8}"/>
    <cellStyle name="EYnumber 5 6 3" xfId="12103" xr:uid="{BE959553-18BF-4C69-8F67-7328CCA20F9E}"/>
    <cellStyle name="EYnumber 5 6 3 2" xfId="27708" xr:uid="{7B382DEB-CDA3-49A5-8FE1-851D8B589099}"/>
    <cellStyle name="EYnumber 5 6 3 3" xfId="33748" xr:uid="{A8303165-3D0F-4F56-90C6-70634A41DE32}"/>
    <cellStyle name="EYnumber 5 6 3 4" xfId="39709" xr:uid="{1B4C4CF7-1571-4E07-A275-6BA5A703DE92}"/>
    <cellStyle name="EYnumber 5 6 3 5" xfId="45512" xr:uid="{227E2828-9FAC-4DB5-8E60-7CD463C5AE28}"/>
    <cellStyle name="EYnumber 5 6 3 6" xfId="20225" xr:uid="{36A01CEA-F54F-4085-9903-92EA90BEBC02}"/>
    <cellStyle name="EYnumber 5 6 4" xfId="7850" xr:uid="{FD2CF3C2-44DF-4F34-88A3-3E5B577302B7}"/>
    <cellStyle name="EYnumber 5 6 4 2" xfId="23462" xr:uid="{94FB6135-A49A-4440-A597-382F48840B2C}"/>
    <cellStyle name="EYnumber 5 6 5" xfId="29590" xr:uid="{B02E98D3-C128-4E03-ABB3-C8D7FADEC06A}"/>
    <cellStyle name="EYnumber 5 6 6" xfId="35556" xr:uid="{445C6DFC-F624-44CD-BA8B-A75329B70167}"/>
    <cellStyle name="EYnumber 5 6 7" xfId="42347" xr:uid="{FF67A35A-5F29-4F79-8686-BFC35990A673}"/>
    <cellStyle name="EYnumber 5 6 8" xfId="15984" xr:uid="{FA7CD45D-FCC3-4330-851B-C1518BB8DF64}"/>
    <cellStyle name="EYnumber 5 7" xfId="2353" xr:uid="{D305F288-5829-415B-81A2-55CD8835F868}"/>
    <cellStyle name="EYnumber 5 7 2" xfId="10035" xr:uid="{E033D23C-EB1C-4CD3-849D-4E72233046D2}"/>
    <cellStyle name="EYnumber 5 7 2 2" xfId="25640" xr:uid="{09040CA6-0B91-4E40-9B43-956151D63E09}"/>
    <cellStyle name="EYnumber 5 7 2 3" xfId="31718" xr:uid="{BC94EEDD-98E3-4F1A-942C-AB7489A403EA}"/>
    <cellStyle name="EYnumber 5 7 2 4" xfId="37681" xr:uid="{6836CAB3-3B8E-4286-941E-E434EE767B5A}"/>
    <cellStyle name="EYnumber 5 7 2 5" xfId="18157" xr:uid="{26B08962-78E6-4426-AC9F-C3B136D2C9B1}"/>
    <cellStyle name="EYnumber 5 7 3" xfId="11880" xr:uid="{6911766B-A5D4-4713-A70C-BFE71311279A}"/>
    <cellStyle name="EYnumber 5 7 3 2" xfId="27485" xr:uid="{2954C28D-0BFA-455B-B53C-9D2E504E68A3}"/>
    <cellStyle name="EYnumber 5 7 3 3" xfId="33525" xr:uid="{20DD2ADF-94C6-4A17-9D2A-827D9A261EE1}"/>
    <cellStyle name="EYnumber 5 7 3 4" xfId="39486" xr:uid="{D5D830E0-2739-4A58-896D-A5922C2CC6B1}"/>
    <cellStyle name="EYnumber 5 7 3 5" xfId="20002" xr:uid="{F1D04D19-46FF-4D1D-BF8F-5522620F8F8B}"/>
    <cellStyle name="EYnumber 5 7 4" xfId="7627" xr:uid="{B2AF3ECD-841A-44FC-927F-11170BBD7A8A}"/>
    <cellStyle name="EYnumber 5 7 4 2" xfId="23239" xr:uid="{651FA4D9-D84B-4482-8FB1-12A17049267E}"/>
    <cellStyle name="EYnumber 5 7 5" xfId="29367" xr:uid="{9458EC2A-E95D-45DD-8F78-91450C5C5514}"/>
    <cellStyle name="EYnumber 5 7 6" xfId="35333" xr:uid="{CD8CF1BC-AFD2-4AC7-A265-7D7891C781AB}"/>
    <cellStyle name="EYnumber 5 7 7" xfId="43053" xr:uid="{AAC1129E-308F-48E1-B207-D344339652FE}"/>
    <cellStyle name="EYnumber 5 7 8" xfId="15761" xr:uid="{0FCE11A8-4580-4553-8EBD-9178C232932E}"/>
    <cellStyle name="EYnumber 5 8" xfId="2634" xr:uid="{701E5541-7E3F-4C55-A104-4EF5A5107E1E}"/>
    <cellStyle name="EYnumber 5 8 2" xfId="10763" xr:uid="{0743A8BE-382F-4DBA-B5E1-3F21084114DC}"/>
    <cellStyle name="EYnumber 5 8 2 2" xfId="26368" xr:uid="{D1D2EB83-FDCF-4ED3-BE2F-F1884D7EE6BA}"/>
    <cellStyle name="EYnumber 5 8 2 3" xfId="32440" xr:uid="{DF37A63D-6713-4BE0-A2A6-2A3B6D499032}"/>
    <cellStyle name="EYnumber 5 8 2 4" xfId="38403" xr:uid="{6A7B84B7-E43A-4643-991C-EAD124D507F9}"/>
    <cellStyle name="EYnumber 5 8 2 5" xfId="18885" xr:uid="{2D372014-273F-4721-82E3-CC46B6FC5CA7}"/>
    <cellStyle name="EYnumber 5 8 3" xfId="12608" xr:uid="{4656BC2B-F982-4847-9FB7-FAD6DC7F2C58}"/>
    <cellStyle name="EYnumber 5 8 3 2" xfId="28213" xr:uid="{6726528A-8769-42EE-A745-398B3D36BDF8}"/>
    <cellStyle name="EYnumber 5 8 3 3" xfId="34247" xr:uid="{EDD882EE-CC45-42DA-962F-E40DB251769E}"/>
    <cellStyle name="EYnumber 5 8 3 4" xfId="40208" xr:uid="{698B4DAE-68BA-49C6-8EB0-4FF49B4B8D18}"/>
    <cellStyle name="EYnumber 5 8 3 5" xfId="20730" xr:uid="{266FB971-2F22-4B15-B6B8-BDF81A92F1BC}"/>
    <cellStyle name="EYnumber 5 8 4" xfId="8356" xr:uid="{7A191D12-EDCA-49C1-93E4-0D8C4DB4B7A8}"/>
    <cellStyle name="EYnumber 5 8 4 2" xfId="23968" xr:uid="{32915AF4-5D4D-4331-AEBB-282FE2C963CE}"/>
    <cellStyle name="EYnumber 5 8 5" xfId="30089" xr:uid="{2BFFA34C-F864-4F99-852D-DC3A0E6A0365}"/>
    <cellStyle name="EYnumber 5 8 6" xfId="36055" xr:uid="{2402E926-7F88-43FF-AC44-539CED0CBC49}"/>
    <cellStyle name="EYnumber 5 8 7" xfId="43103" xr:uid="{75167074-511A-4BA9-AB41-6B0639AAD4E8}"/>
    <cellStyle name="EYnumber 5 8 8" xfId="16489" xr:uid="{2204ACD6-6C57-497D-A984-256E2A143291}"/>
    <cellStyle name="EYnumber 5 9" xfId="2910" xr:uid="{09CB5FCF-8D7E-444F-8CE5-F7B6879867B4}"/>
    <cellStyle name="EYnumber 5 9 2" xfId="9053" xr:uid="{183D4FC6-6172-42F9-8BD1-A401F0F2643E}"/>
    <cellStyle name="EYnumber 5 9 2 2" xfId="24658" xr:uid="{85A26557-0CE7-4305-ABD1-7B6BEBEAFFD7}"/>
    <cellStyle name="EYnumber 5 9 3" xfId="30752" xr:uid="{759D0BBB-324C-48C0-B4D4-F20B7391A0DB}"/>
    <cellStyle name="EYnumber 5 9 4" xfId="36715" xr:uid="{5B4BB803-11AE-4F51-8B56-324F9E0BB515}"/>
    <cellStyle name="EYnumber 5 9 5" xfId="17177" xr:uid="{417A4A86-86C3-46B3-8DE5-C18E3B2D33AB}"/>
    <cellStyle name="EYnumber 6" xfId="255" xr:uid="{0EBFB345-93CF-4B32-AF3F-5D4F29F9BBE8}"/>
    <cellStyle name="EYnumber 6 10" xfId="3583" xr:uid="{D8679936-32BC-49B1-88EF-FF64C51E9FE5}"/>
    <cellStyle name="EYnumber 6 10 2" xfId="21734" xr:uid="{A896E60D-5031-447C-9725-76E1EC1A1868}"/>
    <cellStyle name="EYnumber 6 11" xfId="22104" xr:uid="{91DA7683-C71F-4A41-B526-BEDEB678FF55}"/>
    <cellStyle name="EYnumber 6 12" xfId="22214" xr:uid="{5B76BDEB-02F7-4FA6-B770-67B4CDB53334}"/>
    <cellStyle name="EYnumber 6 13" xfId="41158" xr:uid="{EAA10B57-FA50-4DB7-B022-9F308D58863B}"/>
    <cellStyle name="EYnumber 6 14" xfId="14932" xr:uid="{A1C69319-FC2A-4824-85A9-6DD77E92E691}"/>
    <cellStyle name="EYnumber 6 2" xfId="1165" xr:uid="{E4058301-BDAD-4E23-B0EB-6E452A050909}"/>
    <cellStyle name="EYnumber 6 2 10" xfId="22588" xr:uid="{D1758A8C-3D79-41C4-968A-D4A276110B4B}"/>
    <cellStyle name="EYnumber 6 2 11" xfId="41209" xr:uid="{773E17E2-FA61-4950-8018-292846CF4D67}"/>
    <cellStyle name="EYnumber 6 2 12" xfId="14985" xr:uid="{52B66CCD-7621-4132-9CBB-C5D359CEFCCC}"/>
    <cellStyle name="EYnumber 6 2 2" xfId="5939" xr:uid="{984F9A9A-CD52-4892-AF88-88A3A5F8FF3F}"/>
    <cellStyle name="EYnumber 6 2 2 10" xfId="21885" xr:uid="{2D4F494F-507D-4F66-B39D-13007F7170A4}"/>
    <cellStyle name="EYnumber 6 2 2 11" xfId="22039" xr:uid="{04C94FC0-3787-4A50-9C12-50233618CD64}"/>
    <cellStyle name="EYnumber 6 2 2 12" xfId="41360" xr:uid="{DFC71E14-772E-48C0-BDFF-60F313219BBE}"/>
    <cellStyle name="EYnumber 6 2 2 13" xfId="15139" xr:uid="{53354A9D-3C05-4713-B820-20E564FDA2B7}"/>
    <cellStyle name="EYnumber 6 2 2 2" xfId="8054" xr:uid="{FE42E046-76D4-46F3-AB48-56C605042890}"/>
    <cellStyle name="EYnumber 6 2 2 2 2" xfId="10461" xr:uid="{6D9F76B6-91F9-41C7-B4F8-796E77AE639D}"/>
    <cellStyle name="EYnumber 6 2 2 2 2 2" xfId="26066" xr:uid="{1D9B11D0-932A-4FB4-A176-B7DBF92B5D93}"/>
    <cellStyle name="EYnumber 6 2 2 2 2 3" xfId="32141" xr:uid="{4461AD7F-8734-46E5-974A-802351F387D0}"/>
    <cellStyle name="EYnumber 6 2 2 2 2 4" xfId="38104" xr:uid="{0B577343-6E6A-4630-B8C5-217C91A89E39}"/>
    <cellStyle name="EYnumber 6 2 2 2 2 5" xfId="44128" xr:uid="{40DD7835-89BE-42E2-BAEB-4D2AE595CC0F}"/>
    <cellStyle name="EYnumber 6 2 2 2 2 6" xfId="18583" xr:uid="{BA9A9082-619C-4709-8FF2-7344C198D94C}"/>
    <cellStyle name="EYnumber 6 2 2 2 3" xfId="12306" xr:uid="{46FCC4DC-B6EC-4F8A-80A0-D0BCDF8DB779}"/>
    <cellStyle name="EYnumber 6 2 2 2 3 2" xfId="27911" xr:uid="{0B2B3267-A64C-4211-B46F-7324A19095FA}"/>
    <cellStyle name="EYnumber 6 2 2 2 3 3" xfId="33948" xr:uid="{727EC545-7339-451C-A873-6750F443D036}"/>
    <cellStyle name="EYnumber 6 2 2 2 3 4" xfId="39909" xr:uid="{520FCE2F-C02D-4025-BF1C-7AD8C9F2BAF3}"/>
    <cellStyle name="EYnumber 6 2 2 2 3 5" xfId="45233" xr:uid="{152C6E24-5CC2-4898-BEA8-CA512F11BD2F}"/>
    <cellStyle name="EYnumber 6 2 2 2 3 6" xfId="20428" xr:uid="{AE8DB53E-A06E-4AF4-8B49-6B43227426D8}"/>
    <cellStyle name="EYnumber 6 2 2 2 4" xfId="23666" xr:uid="{5B333BD0-8470-46D8-AF25-E15B60BE55A7}"/>
    <cellStyle name="EYnumber 6 2 2 2 5" xfId="29790" xr:uid="{B0872C1B-1B0D-4D5A-A8FC-0327C06E7C44}"/>
    <cellStyle name="EYnumber 6 2 2 2 6" xfId="35756" xr:uid="{5D8CF483-E3F5-42E5-887D-1C36883ABED6}"/>
    <cellStyle name="EYnumber 6 2 2 2 7" xfId="42068" xr:uid="{6F2BCA61-7293-4945-A995-A5667E3AC5F3}"/>
    <cellStyle name="EYnumber 6 2 2 2 8" xfId="16187" xr:uid="{CA0BEB43-D626-451B-A308-B15984C0BF8A}"/>
    <cellStyle name="EYnumber 6 2 2 3" xfId="8258" xr:uid="{FB43D6E2-B169-4E7D-8407-EA94118AC708}"/>
    <cellStyle name="EYnumber 6 2 2 3 2" xfId="10665" xr:uid="{5FA171F8-32DF-48DA-BEEE-007E9B7603FA}"/>
    <cellStyle name="EYnumber 6 2 2 3 2 2" xfId="26270" xr:uid="{9CD6F339-8BAF-4076-B419-010E5D9F4132}"/>
    <cellStyle name="EYnumber 6 2 2 3 2 3" xfId="32343" xr:uid="{1FE9B945-65DF-4B85-B600-B55262DC8E8D}"/>
    <cellStyle name="EYnumber 6 2 2 3 2 4" xfId="38306" xr:uid="{BF85515F-57B5-4757-8144-82AFCAC57E02}"/>
    <cellStyle name="EYnumber 6 2 2 3 2 5" xfId="43780" xr:uid="{766CD2C3-B319-4936-AAA3-7E5494D0CB15}"/>
    <cellStyle name="EYnumber 6 2 2 3 2 6" xfId="18787" xr:uid="{14183FF0-381A-4824-B3DD-FCE04D83CD90}"/>
    <cellStyle name="EYnumber 6 2 2 3 3" xfId="12510" xr:uid="{C6012B8A-218C-4C98-851C-12D794A29595}"/>
    <cellStyle name="EYnumber 6 2 2 3 3 2" xfId="28115" xr:uid="{5CF51E66-C5C7-4FED-B548-AD6C8212678C}"/>
    <cellStyle name="EYnumber 6 2 2 3 3 3" xfId="34150" xr:uid="{58B20C61-B28D-494D-886A-414E39A64209}"/>
    <cellStyle name="EYnumber 6 2 2 3 3 4" xfId="40111" xr:uid="{A62AA4F9-B95C-4AD3-A0F5-CD5ABCE6CE34}"/>
    <cellStyle name="EYnumber 6 2 2 3 3 5" xfId="44885" xr:uid="{639F3892-D0D0-4350-A61E-58D79FE5DA0F}"/>
    <cellStyle name="EYnumber 6 2 2 3 3 6" xfId="20632" xr:uid="{C82AE1F5-6BB5-456C-93CB-D0683427D795}"/>
    <cellStyle name="EYnumber 6 2 2 3 4" xfId="23870" xr:uid="{45416C76-A191-42A0-83AC-3E230D4406FA}"/>
    <cellStyle name="EYnumber 6 2 2 3 5" xfId="29992" xr:uid="{2BD5A4E5-22DB-4CA2-A4B3-D51C1EFBFB65}"/>
    <cellStyle name="EYnumber 6 2 2 3 6" xfId="35958" xr:uid="{D9E14C6A-9371-467F-BD0B-DFA170CE45D0}"/>
    <cellStyle name="EYnumber 6 2 2 3 7" xfId="41720" xr:uid="{EAC2905B-0482-4FD2-A2E4-820CE8D962E4}"/>
    <cellStyle name="EYnumber 6 2 2 3 8" xfId="16391" xr:uid="{91D2AE33-1362-4F24-A1C4-818E53577DCE}"/>
    <cellStyle name="EYnumber 6 2 2 4" xfId="8217" xr:uid="{54E8B860-2BD1-4AB0-8DF5-573CB902FCE6}"/>
    <cellStyle name="EYnumber 6 2 2 4 2" xfId="10624" xr:uid="{0914F9E0-4463-48F3-A78A-A8CD4362E1C6}"/>
    <cellStyle name="EYnumber 6 2 2 4 2 2" xfId="26229" xr:uid="{B0B624C5-FEBB-4EF3-BDDB-869269792223}"/>
    <cellStyle name="EYnumber 6 2 2 4 2 3" xfId="32303" xr:uid="{273ED5CC-A0D0-435F-B3CF-28835F28C41C}"/>
    <cellStyle name="EYnumber 6 2 2 4 2 4" xfId="38266" xr:uid="{C55F5599-9263-4A3B-B7F1-8725ECE1BC61}"/>
    <cellStyle name="EYnumber 6 2 2 4 2 5" xfId="44342" xr:uid="{CAD3F41E-1EE5-44B8-92C2-7BAA8F91C080}"/>
    <cellStyle name="EYnumber 6 2 2 4 2 6" xfId="18746" xr:uid="{CBA0C733-D35D-404A-893A-325B1CFDC95C}"/>
    <cellStyle name="EYnumber 6 2 2 4 3" xfId="12469" xr:uid="{241D5977-12AD-44A1-8DCB-CBF505B49F7D}"/>
    <cellStyle name="EYnumber 6 2 2 4 3 2" xfId="28074" xr:uid="{491D20A7-32D6-4978-9E16-ABD5E38ED91A}"/>
    <cellStyle name="EYnumber 6 2 2 4 3 3" xfId="34110" xr:uid="{A4D3C410-64D6-4CF7-BA03-62D367B60E27}"/>
    <cellStyle name="EYnumber 6 2 2 4 3 4" xfId="40071" xr:uid="{6E06F613-8253-4E89-A055-B456D5C47AE4}"/>
    <cellStyle name="EYnumber 6 2 2 4 3 5" xfId="45447" xr:uid="{BC109AEA-05CA-46DB-8034-ECB82565774B}"/>
    <cellStyle name="EYnumber 6 2 2 4 3 6" xfId="20591" xr:uid="{D679634E-D99C-4E15-B1F2-A7BB8E57AB42}"/>
    <cellStyle name="EYnumber 6 2 2 4 4" xfId="23829" xr:uid="{AD9B5C1F-2F7C-4FF4-BA63-C9776A1069BE}"/>
    <cellStyle name="EYnumber 6 2 2 4 5" xfId="29952" xr:uid="{0B81232D-11D3-4AAE-9F8C-9200ADAB6641}"/>
    <cellStyle name="EYnumber 6 2 2 4 6" xfId="35918" xr:uid="{F34E80F5-F6DB-490D-BC57-00C1B639AA77}"/>
    <cellStyle name="EYnumber 6 2 2 4 7" xfId="42282" xr:uid="{51643A97-D4D1-4DF7-AC33-D66624F4091E}"/>
    <cellStyle name="EYnumber 6 2 2 4 8" xfId="16350" xr:uid="{E8BD06B5-2D2B-4A59-A00A-6F2F2BC90450}"/>
    <cellStyle name="EYnumber 6 2 2 5" xfId="7973" xr:uid="{BABAA96C-15E9-4444-9586-29EAC572A38E}"/>
    <cellStyle name="EYnumber 6 2 2 5 2" xfId="10380" xr:uid="{B31109EE-7914-43AC-9BD0-8BAB570C9FD8}"/>
    <cellStyle name="EYnumber 6 2 2 5 2 2" xfId="25985" xr:uid="{03EB248E-D176-4DEC-875E-8AE594682ADF}"/>
    <cellStyle name="EYnumber 6 2 2 5 2 3" xfId="32061" xr:uid="{51CEF463-7611-43F5-BB6E-1F3CC0FCE822}"/>
    <cellStyle name="EYnumber 6 2 2 5 2 4" xfId="38024" xr:uid="{237FCA47-EE29-45B4-96D5-A6246BCDEA45}"/>
    <cellStyle name="EYnumber 6 2 2 5 2 5" xfId="18502" xr:uid="{802D96AA-5ED6-4432-BC5B-039F16FF38AE}"/>
    <cellStyle name="EYnumber 6 2 2 5 3" xfId="12225" xr:uid="{72CE67F9-EED3-4835-B5F7-2A6B9D4B82FA}"/>
    <cellStyle name="EYnumber 6 2 2 5 3 2" xfId="27830" xr:uid="{020EAB4A-CD58-4700-A2ED-2DA469775611}"/>
    <cellStyle name="EYnumber 6 2 2 5 3 3" xfId="33868" xr:uid="{4EF2CD9D-5ED3-46DE-9DD0-8DF0AF1B1173}"/>
    <cellStyle name="EYnumber 6 2 2 5 3 4" xfId="39829" xr:uid="{9685008E-BE2D-48BE-A426-5FB2D18E9FD3}"/>
    <cellStyle name="EYnumber 6 2 2 5 3 5" xfId="20347" xr:uid="{60629492-4C67-46AC-9BDE-FFEA4F2E7A08}"/>
    <cellStyle name="EYnumber 6 2 2 5 4" xfId="23585" xr:uid="{9E4A6E5E-09BA-458D-8F52-1B52BBB305D6}"/>
    <cellStyle name="EYnumber 6 2 2 5 5" xfId="29710" xr:uid="{814149EE-121F-4AE5-891A-2751C78A73C6}"/>
    <cellStyle name="EYnumber 6 2 2 5 6" xfId="35676" xr:uid="{9D2F1D19-43B7-4090-88D8-8EF6D7D317C0}"/>
    <cellStyle name="EYnumber 6 2 2 5 7" xfId="43286" xr:uid="{6EDBE262-F679-4255-A52A-A6AEBC7854BC}"/>
    <cellStyle name="EYnumber 6 2 2 5 8" xfId="16106" xr:uid="{13A7EE2D-111A-4F2F-BDC6-08E10CD1A1A3}"/>
    <cellStyle name="EYnumber 6 2 2 6" xfId="9344" xr:uid="{20DB762F-108F-4E43-9E7F-39C7B1316522}"/>
    <cellStyle name="EYnumber 6 2 2 6 2" xfId="24949" xr:uid="{F6CEDC32-DEBB-4A92-AEC8-87D1FCDD89F9}"/>
    <cellStyle name="EYnumber 6 2 2 6 3" xfId="31042" xr:uid="{AFB90AF3-0EED-409F-BCEF-37E7DC66539E}"/>
    <cellStyle name="EYnumber 6 2 2 6 4" xfId="37005" xr:uid="{03E5F4BC-7360-471E-A871-8864E7CD19DE}"/>
    <cellStyle name="EYnumber 6 2 2 6 5" xfId="42791" xr:uid="{405157EC-6337-482F-A0B6-A5BD6DCC8D35}"/>
    <cellStyle name="EYnumber 6 2 2 6 6" xfId="17468" xr:uid="{E4FEDE87-2806-4175-900D-9358DC2FB4B1}"/>
    <cellStyle name="EYnumber 6 2 2 7" xfId="9486" xr:uid="{DB2494B8-7126-47C5-9F60-96488ACEE2D9}"/>
    <cellStyle name="EYnumber 6 2 2 7 2" xfId="25091" xr:uid="{AE120B58-52AB-4E4A-931E-738A43874C7F}"/>
    <cellStyle name="EYnumber 6 2 2 7 3" xfId="31183" xr:uid="{3F9BDE48-05AC-44FD-AF48-A2DCD056BD7B}"/>
    <cellStyle name="EYnumber 6 2 2 7 4" xfId="37146" xr:uid="{65E08DCD-A417-4141-9867-29531EF5F4DA}"/>
    <cellStyle name="EYnumber 6 2 2 7 5" xfId="17610" xr:uid="{8DEF0FC8-5CE3-43BB-B925-2890B8B1CF84}"/>
    <cellStyle name="EYnumber 6 2 2 8" xfId="21474" xr:uid="{30E42A76-F0CC-42B5-8928-87CACCAEAF90}"/>
    <cellStyle name="EYnumber 6 2 2 9" xfId="22298" xr:uid="{7CF091AE-702E-4E44-98C0-2629605F1D9F}"/>
    <cellStyle name="EYnumber 6 2 3" xfId="7884" xr:uid="{9E8CBCF6-0F43-440A-8C5B-EC0B5D40F09C}"/>
    <cellStyle name="EYnumber 6 2 3 2" xfId="10291" xr:uid="{28FFD8A7-07F5-49F3-8C6E-82BC8974EBB4}"/>
    <cellStyle name="EYnumber 6 2 3 2 2" xfId="25896" xr:uid="{F3F261A1-5113-4DB9-958E-2ED75C23A1F1}"/>
    <cellStyle name="EYnumber 6 2 3 2 3" xfId="31974" xr:uid="{8637B353-3A59-4D62-A3E5-1614529CBA85}"/>
    <cellStyle name="EYnumber 6 2 3 2 4" xfId="37937" xr:uid="{EFB50381-44D7-41B4-A2AF-85F51D8F5065}"/>
    <cellStyle name="EYnumber 6 2 3 2 5" xfId="43975" xr:uid="{B8889E59-42CF-4407-95A5-545E28D3597C}"/>
    <cellStyle name="EYnumber 6 2 3 2 6" xfId="18413" xr:uid="{9CF16151-9D7B-49B8-B5FD-8B1DC3A6789E}"/>
    <cellStyle name="EYnumber 6 2 3 3" xfId="12136" xr:uid="{8771824A-178E-4D54-AFD3-198F20C8C999}"/>
    <cellStyle name="EYnumber 6 2 3 3 2" xfId="27741" xr:uid="{52D3B4F9-ECA1-4C89-ADD9-2C96EED08623}"/>
    <cellStyle name="EYnumber 6 2 3 3 3" xfId="33781" xr:uid="{327E0EBD-36D3-4B58-9AB0-D773A1814C99}"/>
    <cellStyle name="EYnumber 6 2 3 3 4" xfId="39742" xr:uid="{F74E59DE-62A2-4D97-AAF9-7CC8495D9D4B}"/>
    <cellStyle name="EYnumber 6 2 3 3 5" xfId="45080" xr:uid="{D1681286-80B7-437B-9CD4-A3A10B258E6F}"/>
    <cellStyle name="EYnumber 6 2 3 3 6" xfId="20258" xr:uid="{B8BAB082-54E2-474F-8B3B-AA2B7F0926B4}"/>
    <cellStyle name="EYnumber 6 2 3 4" xfId="23496" xr:uid="{255F5C29-B727-4209-8D9A-80D3C121C108}"/>
    <cellStyle name="EYnumber 6 2 3 5" xfId="29623" xr:uid="{1F9670C9-8785-41BF-A238-AD8F6D8531AF}"/>
    <cellStyle name="EYnumber 6 2 3 6" xfId="35589" xr:uid="{B59B3F77-9F6C-4A1B-951B-C009255109CE}"/>
    <cellStyle name="EYnumber 6 2 3 7" xfId="41915" xr:uid="{0A1916C5-02ED-4002-87C2-2F25E7825BF0}"/>
    <cellStyle name="EYnumber 6 2 3 8" xfId="16017" xr:uid="{C14A0642-B52A-484B-B83C-05312A40F7DD}"/>
    <cellStyle name="EYnumber 6 2 4" xfId="7610" xr:uid="{E2C01ABB-C0BA-40CE-9FE6-DD471BB9E1B3}"/>
    <cellStyle name="EYnumber 6 2 4 2" xfId="10018" xr:uid="{6299063F-4CBF-48C3-BFCB-C78C0849E996}"/>
    <cellStyle name="EYnumber 6 2 4 2 2" xfId="25623" xr:uid="{F63D459B-33B0-402A-A82A-7F2A660DA8EB}"/>
    <cellStyle name="EYnumber 6 2 4 2 3" xfId="31701" xr:uid="{30D24DDD-8FF8-45EC-99CF-CB3BFCB9D034}"/>
    <cellStyle name="EYnumber 6 2 4 2 4" xfId="37664" xr:uid="{DC6D5C9F-8BF2-4586-826D-EFE389042D4A}"/>
    <cellStyle name="EYnumber 6 2 4 2 5" xfId="44322" xr:uid="{DBFA8B46-6A10-42C9-8A41-CF575DFB3F62}"/>
    <cellStyle name="EYnumber 6 2 4 2 6" xfId="18140" xr:uid="{00276603-2837-4F4D-A218-91B120DD9607}"/>
    <cellStyle name="EYnumber 6 2 4 3" xfId="11863" xr:uid="{ACCC1E5D-6226-4F5C-9DA9-740FDDC9146E}"/>
    <cellStyle name="EYnumber 6 2 4 3 2" xfId="27468" xr:uid="{888F4280-B945-45CF-8841-CB1091F80EFF}"/>
    <cellStyle name="EYnumber 6 2 4 3 3" xfId="33508" xr:uid="{2920F58C-ECAD-4FFD-B0E8-55D2B6674D78}"/>
    <cellStyle name="EYnumber 6 2 4 3 4" xfId="39469" xr:uid="{78567E04-B1B6-4549-8EE8-0D4723084704}"/>
    <cellStyle name="EYnumber 6 2 4 3 5" xfId="45427" xr:uid="{5C0733BD-689F-4281-B002-B2C219F642EC}"/>
    <cellStyle name="EYnumber 6 2 4 3 6" xfId="19985" xr:uid="{70645CAD-7770-472A-8314-F9B19FDF279D}"/>
    <cellStyle name="EYnumber 6 2 4 4" xfId="23222" xr:uid="{9D668B7F-18FF-4095-BC15-47FBB4924794}"/>
    <cellStyle name="EYnumber 6 2 4 5" xfId="29350" xr:uid="{48123FC4-CEF6-4B5E-B77C-613C93218A85}"/>
    <cellStyle name="EYnumber 6 2 4 6" xfId="35316" xr:uid="{78278AE3-1BEE-4E94-8595-998B621167C2}"/>
    <cellStyle name="EYnumber 6 2 4 7" xfId="42262" xr:uid="{F8B3AFE0-BFFF-4F39-B41E-99DD6D25717B}"/>
    <cellStyle name="EYnumber 6 2 4 8" xfId="15744" xr:uid="{8077DCE4-F36F-42B3-B888-D65A2E139E50}"/>
    <cellStyle name="EYnumber 6 2 5" xfId="7721" xr:uid="{CFB2F1A2-C8CE-4BEC-8C6C-D5826AFAE07E}"/>
    <cellStyle name="EYnumber 6 2 5 2" xfId="10129" xr:uid="{9E7D0B17-CAD5-4635-A7C1-EDBE3CFA9969}"/>
    <cellStyle name="EYnumber 6 2 5 2 2" xfId="25734" xr:uid="{58AB7761-22DA-48F9-8835-665D0B3CE961}"/>
    <cellStyle name="EYnumber 6 2 5 2 3" xfId="31812" xr:uid="{B87BAE1D-9EE0-4212-8C36-96495C3DFD4E}"/>
    <cellStyle name="EYnumber 6 2 5 2 4" xfId="37775" xr:uid="{3AD5E181-F0CE-4F95-83E8-66CB5529A583}"/>
    <cellStyle name="EYnumber 6 2 5 2 5" xfId="18251" xr:uid="{8448F3AB-A9FE-4A3E-A7EA-368259A17FA9}"/>
    <cellStyle name="EYnumber 6 2 5 3" xfId="11974" xr:uid="{9993A5D1-488F-4A5E-8E0B-51305B429833}"/>
    <cellStyle name="EYnumber 6 2 5 3 2" xfId="27579" xr:uid="{99188268-9418-4DAA-A94C-F68897EC887E}"/>
    <cellStyle name="EYnumber 6 2 5 3 3" xfId="33619" xr:uid="{4146B1E1-7C92-4325-BD6A-32A56EE1E8A0}"/>
    <cellStyle name="EYnumber 6 2 5 3 4" xfId="39580" xr:uid="{B461F6C0-1F7B-4E6A-8427-D320F0116E72}"/>
    <cellStyle name="EYnumber 6 2 5 3 5" xfId="20096" xr:uid="{BC7C539C-812F-426C-B6CD-64140A176649}"/>
    <cellStyle name="EYnumber 6 2 5 4" xfId="23333" xr:uid="{A44FB868-C6BD-4EF1-B3F3-0B626ADBE4F2}"/>
    <cellStyle name="EYnumber 6 2 5 5" xfId="29461" xr:uid="{440D4703-5213-4C4C-A47D-E47357571398}"/>
    <cellStyle name="EYnumber 6 2 5 6" xfId="35427" xr:uid="{3A4792E9-F168-4C81-9E88-8F68DDE9991D}"/>
    <cellStyle name="EYnumber 6 2 5 7" xfId="43132" xr:uid="{C85724A1-1919-44B3-BC84-F98A38BAEDBD}"/>
    <cellStyle name="EYnumber 6 2 5 8" xfId="15855" xr:uid="{C551E59D-BC60-490D-A817-771802EA19D2}"/>
    <cellStyle name="EYnumber 6 2 6" xfId="7368" xr:uid="{F895878E-2A93-47E0-BB71-ED6EE7F7205F}"/>
    <cellStyle name="EYnumber 6 2 6 2" xfId="9776" xr:uid="{778B1BFE-6A2F-4517-8746-79AAC4E17746}"/>
    <cellStyle name="EYnumber 6 2 6 2 2" xfId="25381" xr:uid="{DF6BDC57-ED12-484D-B506-0A4B68B39F85}"/>
    <cellStyle name="EYnumber 6 2 6 2 3" xfId="31460" xr:uid="{E2BBF330-DB6E-438E-8D66-C038D4AB0095}"/>
    <cellStyle name="EYnumber 6 2 6 2 4" xfId="37423" xr:uid="{58360712-F9EB-4186-B671-652DBA82923C}"/>
    <cellStyle name="EYnumber 6 2 6 2 5" xfId="17898" xr:uid="{350F12E1-CE04-494B-BE11-8888F4A609CB}"/>
    <cellStyle name="EYnumber 6 2 6 3" xfId="11621" xr:uid="{D6E99F06-E408-48C1-9283-0D7911C79C44}"/>
    <cellStyle name="EYnumber 6 2 6 3 2" xfId="27226" xr:uid="{BD5B95AF-BEC7-41D9-93A9-30644D162EEE}"/>
    <cellStyle name="EYnumber 6 2 6 3 3" xfId="33267" xr:uid="{97F911FE-59D1-4C12-AA26-A3551FE631FE}"/>
    <cellStyle name="EYnumber 6 2 6 3 4" xfId="39228" xr:uid="{DBB3E1BE-7792-4B7E-8534-568C537D4952}"/>
    <cellStyle name="EYnumber 6 2 6 3 5" xfId="19743" xr:uid="{8BD3A90B-97CE-4927-AC89-42C5FC23E60E}"/>
    <cellStyle name="EYnumber 6 2 6 4" xfId="22980" xr:uid="{71BB0343-3F9B-4DCD-9ACA-B1066E921286}"/>
    <cellStyle name="EYnumber 6 2 6 5" xfId="29109" xr:uid="{679C9967-D0CD-4CF8-9108-B402F4D0BF16}"/>
    <cellStyle name="EYnumber 6 2 6 6" xfId="35075" xr:uid="{9786A934-9B47-4D07-8B75-26ECD2A3A36F}"/>
    <cellStyle name="EYnumber 6 2 6 7" xfId="43478" xr:uid="{CCB43F8B-C080-4876-9EA8-1EB105DA516A}"/>
    <cellStyle name="EYnumber 6 2 6 8" xfId="15502" xr:uid="{60E75FAD-0432-4A6F-A64D-32A94A50B151}"/>
    <cellStyle name="EYnumber 6 2 7" xfId="9261" xr:uid="{1A8E0D0E-FA68-4732-8CD3-D1F81C2CCBC0}"/>
    <cellStyle name="EYnumber 6 2 7 2" xfId="24866" xr:uid="{3C31D3C9-7CB6-48FA-B667-2C4A065982F2}"/>
    <cellStyle name="EYnumber 6 2 7 3" xfId="30960" xr:uid="{D174A964-D114-4DF3-9AC8-0B0BC7E4E5BD}"/>
    <cellStyle name="EYnumber 6 2 7 4" xfId="36923" xr:uid="{50269DE1-E22F-49F6-8FF3-8CB2FFDB7AB9}"/>
    <cellStyle name="EYnumber 6 2 7 5" xfId="17385" xr:uid="{EA147E21-F07C-4D45-A38C-279C9792F4AB}"/>
    <cellStyle name="EYnumber 6 2 8" xfId="5760" xr:uid="{1871E58C-5D90-4FBB-ACC6-F31F267B352A}"/>
    <cellStyle name="EYnumber 6 2 8 2" xfId="22128" xr:uid="{D866ECEF-DE55-424F-BD7F-457752A678C3}"/>
    <cellStyle name="EYnumber 6 2 9" xfId="21961" xr:uid="{AFC2FD6C-01A6-4827-B794-B7C965B7FC8D}"/>
    <cellStyle name="EYnumber 6 3" xfId="1767" xr:uid="{F9F3017E-AEFF-4A04-863C-90DB47BC6BB8}"/>
    <cellStyle name="EYnumber 6 3 10" xfId="22011" xr:uid="{20A08C79-85B5-42AC-9F9D-1A1BC1937FAD}"/>
    <cellStyle name="EYnumber 6 3 11" xfId="41277" xr:uid="{141153D2-7BD2-4A9D-847A-A8D0AA16561F}"/>
    <cellStyle name="EYnumber 6 3 12" xfId="15053" xr:uid="{AEFDA2B1-0DFC-4AFF-A9AA-9C6DF76F0551}"/>
    <cellStyle name="EYnumber 6 3 2" xfId="6007" xr:uid="{309CC805-0BFE-451F-853F-12E097AACB97}"/>
    <cellStyle name="EYnumber 6 3 2 10" xfId="22737" xr:uid="{07C21F9C-4AFB-43A5-B7CF-A47208BD71B7}"/>
    <cellStyle name="EYnumber 6 3 2 11" xfId="22073" xr:uid="{E6A605FC-6A53-4486-9CFD-CF899FB30B6C}"/>
    <cellStyle name="EYnumber 6 3 2 12" xfId="41428" xr:uid="{FA0C22D3-F6B3-40D3-B5B2-E106A0A2DF64}"/>
    <cellStyle name="EYnumber 6 3 2 13" xfId="15207" xr:uid="{0D538EAB-83E4-4506-A746-C33DD9673812}"/>
    <cellStyle name="EYnumber 6 3 2 2" xfId="8122" xr:uid="{D2B8B719-AF4C-481B-9CE2-0CE4E54B1184}"/>
    <cellStyle name="EYnumber 6 3 2 2 2" xfId="10529" xr:uid="{759855E0-57BC-485A-B42F-96D1A397730E}"/>
    <cellStyle name="EYnumber 6 3 2 2 2 2" xfId="26134" xr:uid="{3FCD9D39-89B7-45A6-A856-F5499F774D60}"/>
    <cellStyle name="EYnumber 6 3 2 2 2 3" xfId="32209" xr:uid="{A640924A-C6A5-4DE8-BD69-F07556B917D3}"/>
    <cellStyle name="EYnumber 6 3 2 2 2 4" xfId="38172" xr:uid="{ECF9A8D1-5641-4D47-BA26-9940BD0A382C}"/>
    <cellStyle name="EYnumber 6 3 2 2 2 5" xfId="44196" xr:uid="{313EB19D-46E1-45B1-93B4-B293BA3605BC}"/>
    <cellStyle name="EYnumber 6 3 2 2 2 6" xfId="18651" xr:uid="{20BCCC44-0F47-4D47-8EB6-8D3DEFFAF9B8}"/>
    <cellStyle name="EYnumber 6 3 2 2 3" xfId="12374" xr:uid="{1058598C-CCED-49FC-B784-A500461E54F6}"/>
    <cellStyle name="EYnumber 6 3 2 2 3 2" xfId="27979" xr:uid="{03B1152C-B7B6-4CC8-80DF-79AFBCA2901C}"/>
    <cellStyle name="EYnumber 6 3 2 2 3 3" xfId="34016" xr:uid="{70B007B6-A579-461D-88EC-DC88A206FFCA}"/>
    <cellStyle name="EYnumber 6 3 2 2 3 4" xfId="39977" xr:uid="{E71619A4-B4F0-4131-929C-A38691EC97B0}"/>
    <cellStyle name="EYnumber 6 3 2 2 3 5" xfId="45301" xr:uid="{AADFC4D5-8340-487E-A9EA-76B8EA1FE76F}"/>
    <cellStyle name="EYnumber 6 3 2 2 3 6" xfId="20496" xr:uid="{6917350B-FC2D-4676-9BE9-510BB58CAA6E}"/>
    <cellStyle name="EYnumber 6 3 2 2 4" xfId="23734" xr:uid="{91E0E081-9FE0-421D-A078-017E79F740BD}"/>
    <cellStyle name="EYnumber 6 3 2 2 5" xfId="29858" xr:uid="{347BC965-C7E5-48BF-B55E-B4DB85AB0009}"/>
    <cellStyle name="EYnumber 6 3 2 2 6" xfId="35824" xr:uid="{B9CC2591-7050-413A-BC7E-2D4DF5B8316C}"/>
    <cellStyle name="EYnumber 6 3 2 2 7" xfId="42136" xr:uid="{C2100425-EEDB-42FA-9655-FECD0D5C15A3}"/>
    <cellStyle name="EYnumber 6 3 2 2 8" xfId="16255" xr:uid="{2A368289-F3B8-4ED7-9CD4-AF166FB52AEA}"/>
    <cellStyle name="EYnumber 6 3 2 3" xfId="8253" xr:uid="{63CFC7E3-8CA4-42E2-B200-F22064D1BB8C}"/>
    <cellStyle name="EYnumber 6 3 2 3 2" xfId="10660" xr:uid="{26EB2D6B-870F-4F55-95C5-C5CD98943DC4}"/>
    <cellStyle name="EYnumber 6 3 2 3 2 2" xfId="26265" xr:uid="{F2C69733-D2D7-4DEF-9646-1B81E35907B1}"/>
    <cellStyle name="EYnumber 6 3 2 3 2 3" xfId="32338" xr:uid="{3F729E0D-DA15-429A-8ED6-0AD32F46D4C3}"/>
    <cellStyle name="EYnumber 6 3 2 3 2 4" xfId="38301" xr:uid="{0A116DFC-EEDD-4AAA-94FA-733FA8F23CC5}"/>
    <cellStyle name="EYnumber 6 3 2 3 2 5" xfId="43738" xr:uid="{7B8AD704-13DB-4548-B94F-B8471EA09A4B}"/>
    <cellStyle name="EYnumber 6 3 2 3 2 6" xfId="18782" xr:uid="{7109ECBF-65AC-481D-A3D9-1A56D55B562A}"/>
    <cellStyle name="EYnumber 6 3 2 3 3" xfId="12505" xr:uid="{7EC4950E-497E-403B-AA7A-46B09A0530B9}"/>
    <cellStyle name="EYnumber 6 3 2 3 3 2" xfId="28110" xr:uid="{C05E2D69-313F-4D62-B883-7FBC782DF11F}"/>
    <cellStyle name="EYnumber 6 3 2 3 3 3" xfId="34145" xr:uid="{E11C72EB-3CF8-4F33-BDA7-332BBF88973F}"/>
    <cellStyle name="EYnumber 6 3 2 3 3 4" xfId="40106" xr:uid="{1C167B11-0EC6-46B4-9E79-0289DE7CB579}"/>
    <cellStyle name="EYnumber 6 3 2 3 3 5" xfId="44843" xr:uid="{2BCCDCC7-DE30-4B38-9E46-72E6D85FAE4B}"/>
    <cellStyle name="EYnumber 6 3 2 3 3 6" xfId="20627" xr:uid="{E39D15FC-18A8-4BE8-8BEE-A2ED5835FB38}"/>
    <cellStyle name="EYnumber 6 3 2 3 4" xfId="23865" xr:uid="{C2004498-AE9E-4F17-BBF1-FA4719269C5F}"/>
    <cellStyle name="EYnumber 6 3 2 3 5" xfId="29987" xr:uid="{DACBFF83-65D0-42DD-B2C3-347676A7ED87}"/>
    <cellStyle name="EYnumber 6 3 2 3 6" xfId="35953" xr:uid="{AF8D0DDB-576F-4079-B0B0-D59C662D2836}"/>
    <cellStyle name="EYnumber 6 3 2 3 7" xfId="41678" xr:uid="{3F14B4FA-5BEE-4A2B-AFAB-B0C4EAF0D25A}"/>
    <cellStyle name="EYnumber 6 3 2 3 8" xfId="16386" xr:uid="{B277DA7E-89F2-4E42-81D8-5CB88C49207C}"/>
    <cellStyle name="EYnumber 6 3 2 4" xfId="7816" xr:uid="{E6B174C9-1C67-4ACE-B1BD-2BBE84E941A1}"/>
    <cellStyle name="EYnumber 6 3 2 4 2" xfId="10224" xr:uid="{3664925A-7632-41BC-B57C-E51FEB5CB46F}"/>
    <cellStyle name="EYnumber 6 3 2 4 2 2" xfId="25829" xr:uid="{EAFB0DCF-A139-4A5E-90A3-E742B280D48F}"/>
    <cellStyle name="EYnumber 6 3 2 4 2 3" xfId="31907" xr:uid="{9450225F-2095-488C-BB89-7AA88C2FC88A}"/>
    <cellStyle name="EYnumber 6 3 2 4 2 4" xfId="37870" xr:uid="{4B4C0A1E-4E50-46A8-9013-C088CA511498}"/>
    <cellStyle name="EYnumber 6 3 2 4 2 5" xfId="44059" xr:uid="{1CF640FE-4F91-45B4-B752-50CD4395C3F5}"/>
    <cellStyle name="EYnumber 6 3 2 4 2 6" xfId="18346" xr:uid="{B10D6283-D050-4239-957B-08CC5660253C}"/>
    <cellStyle name="EYnumber 6 3 2 4 3" xfId="12069" xr:uid="{24A71345-FD51-46E0-93DC-EC50791CC851}"/>
    <cellStyle name="EYnumber 6 3 2 4 3 2" xfId="27674" xr:uid="{1A83CF80-6462-4685-9871-67A34B148228}"/>
    <cellStyle name="EYnumber 6 3 2 4 3 3" xfId="33714" xr:uid="{BFAF3D66-C61C-402A-A17E-13AEC2C4BA9C}"/>
    <cellStyle name="EYnumber 6 3 2 4 3 4" xfId="39675" xr:uid="{76D8D0DF-04F8-48FF-8D29-EB4EF35C454F}"/>
    <cellStyle name="EYnumber 6 3 2 4 3 5" xfId="45164" xr:uid="{F518C922-46CC-4DA0-8E5E-55AD6AEE0761}"/>
    <cellStyle name="EYnumber 6 3 2 4 3 6" xfId="20191" xr:uid="{C024F485-E4DA-4438-B218-CAAB6B4C0786}"/>
    <cellStyle name="EYnumber 6 3 2 4 4" xfId="23428" xr:uid="{2B8BE30D-F8F6-4AE8-A62D-86D2C4F72067}"/>
    <cellStyle name="EYnumber 6 3 2 4 5" xfId="29556" xr:uid="{A5958B9D-0ADA-466E-8E6F-24A5EB3C3B78}"/>
    <cellStyle name="EYnumber 6 3 2 4 6" xfId="35522" xr:uid="{6A8146A8-4A3B-4304-99B2-95F091BE1BCE}"/>
    <cellStyle name="EYnumber 6 3 2 4 7" xfId="41999" xr:uid="{9FF2207F-2C8B-4D3E-B9F4-A4ED4B44FE71}"/>
    <cellStyle name="EYnumber 6 3 2 4 8" xfId="15950" xr:uid="{CD4B0CB7-F0E5-4DF8-8266-3E285F490AC1}"/>
    <cellStyle name="EYnumber 6 3 2 5" xfId="7451" xr:uid="{2252B916-1015-4B34-A6C3-E297967CDBC2}"/>
    <cellStyle name="EYnumber 6 3 2 5 2" xfId="9859" xr:uid="{7D81F402-3FAA-44B8-8FF0-281A4648FA5E}"/>
    <cellStyle name="EYnumber 6 3 2 5 2 2" xfId="25464" xr:uid="{20AEA4A3-654D-4843-A0E3-AAA785B8F8F5}"/>
    <cellStyle name="EYnumber 6 3 2 5 2 3" xfId="31543" xr:uid="{31296D96-33A9-4BCE-ABB3-ED014F09FA21}"/>
    <cellStyle name="EYnumber 6 3 2 5 2 4" xfId="37506" xr:uid="{82C6069B-098E-4C0F-8717-2255211EFC6A}"/>
    <cellStyle name="EYnumber 6 3 2 5 2 5" xfId="17981" xr:uid="{A96A48B5-C56E-453D-B2CD-124EC2C0960F}"/>
    <cellStyle name="EYnumber 6 3 2 5 3" xfId="11704" xr:uid="{ED0E3824-011B-4FE3-9E59-37D9562F415A}"/>
    <cellStyle name="EYnumber 6 3 2 5 3 2" xfId="27309" xr:uid="{F7E53193-052C-43B1-BD8A-8B2A9406EC70}"/>
    <cellStyle name="EYnumber 6 3 2 5 3 3" xfId="33350" xr:uid="{7970EABC-54B0-4281-99E0-EEDD7A491F7D}"/>
    <cellStyle name="EYnumber 6 3 2 5 3 4" xfId="39311" xr:uid="{6EBA7711-E061-419B-876B-8FF7A4808C25}"/>
    <cellStyle name="EYnumber 6 3 2 5 3 5" xfId="19826" xr:uid="{58B21E1A-5A88-44A1-9957-430BE09D9637}"/>
    <cellStyle name="EYnumber 6 3 2 5 4" xfId="23063" xr:uid="{1EB2315A-4EC3-4AB8-93D7-A4638705A686}"/>
    <cellStyle name="EYnumber 6 3 2 5 5" xfId="29192" xr:uid="{9E3DBE86-4EBE-4380-B20A-F75DB705D028}"/>
    <cellStyle name="EYnumber 6 3 2 5 6" xfId="35158" xr:uid="{AD85B826-EB19-43BB-ADFB-2655232FE44B}"/>
    <cellStyle name="EYnumber 6 3 2 5 7" xfId="43354" xr:uid="{7DBE1185-D6EE-415C-930E-7EB3F586722B}"/>
    <cellStyle name="EYnumber 6 3 2 5 8" xfId="15585" xr:uid="{5200B078-773F-44AB-A8D6-429079E3A5AA}"/>
    <cellStyle name="EYnumber 6 3 2 6" xfId="9412" xr:uid="{07267401-EA7F-4ABF-A21E-97EBA23BCB4C}"/>
    <cellStyle name="EYnumber 6 3 2 6 2" xfId="25017" xr:uid="{64B4D5E4-47D4-4ADB-860D-C1892C260662}"/>
    <cellStyle name="EYnumber 6 3 2 6 3" xfId="31110" xr:uid="{69FFF172-71F9-41E1-AF25-7A586CC7569E}"/>
    <cellStyle name="EYnumber 6 3 2 6 4" xfId="37073" xr:uid="{45D2BD9E-425B-4862-8257-63A35B30BA66}"/>
    <cellStyle name="EYnumber 6 3 2 6 5" xfId="43396" xr:uid="{C0189847-761C-4F5B-8DE8-598C8FC8B1E7}"/>
    <cellStyle name="EYnumber 6 3 2 6 6" xfId="17536" xr:uid="{2EF7D1C2-E997-4C22-AC3C-B5A3CABE6D2F}"/>
    <cellStyle name="EYnumber 6 3 2 7" xfId="9109" xr:uid="{DBAC7A9E-79F6-4125-A81A-C79E34CC230E}"/>
    <cellStyle name="EYnumber 6 3 2 7 2" xfId="24714" xr:uid="{CECD2222-8899-43A6-80E0-8F6C439F98EA}"/>
    <cellStyle name="EYnumber 6 3 2 7 3" xfId="30808" xr:uid="{E1E5110B-2603-41F3-9B25-6C3CB1C74784}"/>
    <cellStyle name="EYnumber 6 3 2 7 4" xfId="36771" xr:uid="{B76B1965-20BA-43B0-9256-73FA0C0BD0F7}"/>
    <cellStyle name="EYnumber 6 3 2 7 5" xfId="17233" xr:uid="{2B62C32A-7ADF-4402-85E9-B4D99A04FF0F}"/>
    <cellStyle name="EYnumber 6 3 2 8" xfId="21542" xr:uid="{0969B82F-98A7-4970-A1C7-77754D4AD050}"/>
    <cellStyle name="EYnumber 6 3 2 9" xfId="22366" xr:uid="{FA8179F3-13AE-4B4E-8DC4-F61460C711C8}"/>
    <cellStyle name="EYnumber 6 3 3" xfId="7949" xr:uid="{3A7DD89D-205D-4DBA-A9E9-4C617A8FD910}"/>
    <cellStyle name="EYnumber 6 3 3 2" xfId="10356" xr:uid="{85A1456F-6EC4-4070-AC5B-F630C2B30B95}"/>
    <cellStyle name="EYnumber 6 3 3 2 2" xfId="25961" xr:uid="{3B7E3C5D-9B4F-4E53-9902-6FE4A039B0A5}"/>
    <cellStyle name="EYnumber 6 3 3 2 3" xfId="32039" xr:uid="{1E670511-1E9C-4105-BD62-CB9110FB4C2B}"/>
    <cellStyle name="EYnumber 6 3 3 2 4" xfId="38002" xr:uid="{63E4F324-73B4-4A04-A5A9-218E58C8D234}"/>
    <cellStyle name="EYnumber 6 3 3 2 5" xfId="44043" xr:uid="{D0EE8B04-ACDC-4C32-AF42-0CE7CD0904BB}"/>
    <cellStyle name="EYnumber 6 3 3 2 6" xfId="18478" xr:uid="{5119F0F0-C9EE-4472-AE23-66FBB500586A}"/>
    <cellStyle name="EYnumber 6 3 3 3" xfId="12201" xr:uid="{E136E167-8DF1-4C6F-8E79-EF9C96787248}"/>
    <cellStyle name="EYnumber 6 3 3 3 2" xfId="27806" xr:uid="{AC82EBEF-06F4-46E3-9DD1-E495D84CD7E2}"/>
    <cellStyle name="EYnumber 6 3 3 3 3" xfId="33846" xr:uid="{938CEBF3-684A-469C-9AC3-232E2C25638A}"/>
    <cellStyle name="EYnumber 6 3 3 3 4" xfId="39807" xr:uid="{BC214D92-9EBF-45E4-923C-04D2DF3F58D4}"/>
    <cellStyle name="EYnumber 6 3 3 3 5" xfId="45148" xr:uid="{7B3F1380-9F7F-4242-9944-3CD33582ABB3}"/>
    <cellStyle name="EYnumber 6 3 3 3 6" xfId="20323" xr:uid="{906441AE-BBAA-4DE7-9138-DB13AF093E93}"/>
    <cellStyle name="EYnumber 6 3 3 4" xfId="23561" xr:uid="{C3AF1AA1-F547-4E5E-A00E-2C01481C6F57}"/>
    <cellStyle name="EYnumber 6 3 3 5" xfId="29688" xr:uid="{1F522CC9-7D6C-484B-8780-30C1FC40449A}"/>
    <cellStyle name="EYnumber 6 3 3 6" xfId="35654" xr:uid="{F905D202-7953-4326-9434-9BDFD7C6220C}"/>
    <cellStyle name="EYnumber 6 3 3 7" xfId="41983" xr:uid="{46140966-B16F-4A79-BA3A-765B400CD517}"/>
    <cellStyle name="EYnumber 6 3 3 8" xfId="16082" xr:uid="{FBF59588-EA07-4EFC-B845-89898902CAD0}"/>
    <cellStyle name="EYnumber 6 3 4" xfId="8292" xr:uid="{9BB51A66-F1F3-435A-97AC-BACA1E0A1737}"/>
    <cellStyle name="EYnumber 6 3 4 2" xfId="10699" xr:uid="{8F2AF80C-0E89-4F3D-9DCC-B270F38A5FC0}"/>
    <cellStyle name="EYnumber 6 3 4 2 2" xfId="26304" xr:uid="{56930ADC-B6A4-4643-9BBE-CEAFAE1BD213}"/>
    <cellStyle name="EYnumber 6 3 4 2 3" xfId="32376" xr:uid="{698DB01B-BB6D-419D-B12E-0D19D78333BA}"/>
    <cellStyle name="EYnumber 6 3 4 2 4" xfId="38339" xr:uid="{B2468957-A719-437D-A1CC-7B85EEA69B00}"/>
    <cellStyle name="EYnumber 6 3 4 2 5" xfId="43845" xr:uid="{656A793E-83E5-4AA2-9F36-27D76CD7C27D}"/>
    <cellStyle name="EYnumber 6 3 4 2 6" xfId="18821" xr:uid="{3D2D0135-83D6-4E0E-883F-2677B516369E}"/>
    <cellStyle name="EYnumber 6 3 4 3" xfId="12544" xr:uid="{4C96593D-FA44-4267-8D30-F736D2FAC5DF}"/>
    <cellStyle name="EYnumber 6 3 4 3 2" xfId="28149" xr:uid="{E4923E00-1F78-4622-A251-06B1A9ACDF6D}"/>
    <cellStyle name="EYnumber 6 3 4 3 3" xfId="34183" xr:uid="{485D8E27-E012-48DA-A9C2-9E652550F320}"/>
    <cellStyle name="EYnumber 6 3 4 3 4" xfId="40144" xr:uid="{DDC11D30-233C-4FF3-BDA7-63845E6CCF65}"/>
    <cellStyle name="EYnumber 6 3 4 3 5" xfId="44950" xr:uid="{12DAB328-47C6-4BBC-8E19-E50C64F7636B}"/>
    <cellStyle name="EYnumber 6 3 4 3 6" xfId="20666" xr:uid="{A154C317-FFDA-4A8E-982D-34FB36E8B6C7}"/>
    <cellStyle name="EYnumber 6 3 4 4" xfId="23904" xr:uid="{3E6A8B64-9F56-4D06-94CE-7F5916BFC68C}"/>
    <cellStyle name="EYnumber 6 3 4 5" xfId="30025" xr:uid="{773BCDE0-08BD-4338-86AB-0C129932708E}"/>
    <cellStyle name="EYnumber 6 3 4 6" xfId="35991" xr:uid="{320435F5-1946-4510-95F8-3146653A767A}"/>
    <cellStyle name="EYnumber 6 3 4 7" xfId="41785" xr:uid="{AAF68906-A1B8-42B2-B12D-673573D07D9D}"/>
    <cellStyle name="EYnumber 6 3 4 8" xfId="16425" xr:uid="{94948818-A23C-4F52-8715-0FC8FE3D07ED}"/>
    <cellStyle name="EYnumber 6 3 5" xfId="8601" xr:uid="{CE4E40DC-0BA7-4BD9-BC6B-F47A77E9170F}"/>
    <cellStyle name="EYnumber 6 3 5 2" xfId="11007" xr:uid="{69CDDC56-E796-4FDE-905B-0A31992BDDB1}"/>
    <cellStyle name="EYnumber 6 3 5 2 2" xfId="26612" xr:uid="{00D60EE4-327D-4F41-AA05-5F5186E1175E}"/>
    <cellStyle name="EYnumber 6 3 5 2 3" xfId="32681" xr:uid="{78F3F4B0-83EE-4966-835B-B7E1967365B9}"/>
    <cellStyle name="EYnumber 6 3 5 2 4" xfId="38643" xr:uid="{AACC8C54-7493-4101-9D01-F0658AAA1057}"/>
    <cellStyle name="EYnumber 6 3 5 2 5" xfId="19129" xr:uid="{F0ECEB7C-8A7B-4CB6-9904-CBF8910D7301}"/>
    <cellStyle name="EYnumber 6 3 5 3" xfId="12852" xr:uid="{A386593E-7E17-4A71-B929-A4D7C1E7C39E}"/>
    <cellStyle name="EYnumber 6 3 5 3 2" xfId="28457" xr:uid="{1B7DEDFD-EF99-4DF5-B40B-9433AF068968}"/>
    <cellStyle name="EYnumber 6 3 5 3 3" xfId="34487" xr:uid="{5D4F41E5-6042-40F4-8AB9-70E4C2605F70}"/>
    <cellStyle name="EYnumber 6 3 5 3 4" xfId="40448" xr:uid="{C1F9D98B-D516-435C-8974-2A0D324FA637}"/>
    <cellStyle name="EYnumber 6 3 5 3 5" xfId="20974" xr:uid="{5522C442-818C-4914-911C-D44C58D1EF10}"/>
    <cellStyle name="EYnumber 6 3 5 4" xfId="24213" xr:uid="{0568B32B-4EB4-4919-A652-A64C87485371}"/>
    <cellStyle name="EYnumber 6 3 5 5" xfId="30330" xr:uid="{B4009ABA-56AA-4D96-9508-C0F4DC65DBC8}"/>
    <cellStyle name="EYnumber 6 3 5 6" xfId="36295" xr:uid="{0C713AF0-DD66-4572-B011-E524CF37EC77}"/>
    <cellStyle name="EYnumber 6 3 5 7" xfId="43200" xr:uid="{ADCF2094-5419-49D8-9FF9-33F614779BDA}"/>
    <cellStyle name="EYnumber 6 3 5 8" xfId="16733" xr:uid="{CEB11647-25B0-4D0D-917C-2C9F21DDB762}"/>
    <cellStyle name="EYnumber 6 3 6" xfId="8277" xr:uid="{0E653F4F-FAE6-4793-AD8C-0B7C86470738}"/>
    <cellStyle name="EYnumber 6 3 6 2" xfId="10684" xr:uid="{65880CF6-0EB5-473F-A2D3-88EB53039DCE}"/>
    <cellStyle name="EYnumber 6 3 6 2 2" xfId="26289" xr:uid="{FB860184-9E71-4CAE-B76B-95F704B19C10}"/>
    <cellStyle name="EYnumber 6 3 6 2 3" xfId="32362" xr:uid="{31770969-A4F4-4DC1-8B49-D12A8FD99600}"/>
    <cellStyle name="EYnumber 6 3 6 2 4" xfId="38325" xr:uid="{2174CAD4-0F47-4A07-AF0D-7E77BEF0D45F}"/>
    <cellStyle name="EYnumber 6 3 6 2 5" xfId="18806" xr:uid="{78841390-8B6C-4F68-BD17-2867810AD989}"/>
    <cellStyle name="EYnumber 6 3 6 3" xfId="12529" xr:uid="{7E144804-1A62-4A17-9D1E-CE89111C77FE}"/>
    <cellStyle name="EYnumber 6 3 6 3 2" xfId="28134" xr:uid="{855F91E4-0373-4F3B-B662-29339AF48AAA}"/>
    <cellStyle name="EYnumber 6 3 6 3 3" xfId="34169" xr:uid="{026DB7FF-F62A-4B18-B838-3C55D8EED9BB}"/>
    <cellStyle name="EYnumber 6 3 6 3 4" xfId="40130" xr:uid="{0CB8B19D-8387-4B1A-89F1-A02A6AC9FFB2}"/>
    <cellStyle name="EYnumber 6 3 6 3 5" xfId="20651" xr:uid="{6AC0BC22-225D-4741-B7DF-624B1EFAA645}"/>
    <cellStyle name="EYnumber 6 3 6 4" xfId="23889" xr:uid="{97A76810-C1D7-4AC3-8CDA-7302789E8CD6}"/>
    <cellStyle name="EYnumber 6 3 6 5" xfId="30011" xr:uid="{3F242C8F-3EA2-44D3-B4CE-BA1A2646BBB8}"/>
    <cellStyle name="EYnumber 6 3 6 6" xfId="35977" xr:uid="{CA864A8A-B83B-4DB7-AF6D-2F1AF6D666CF}"/>
    <cellStyle name="EYnumber 6 3 6 7" xfId="43434" xr:uid="{79A2CAB5-ECA7-4BC7-8D01-7B559C73684D}"/>
    <cellStyle name="EYnumber 6 3 6 8" xfId="16410" xr:uid="{37E3B4FA-5D23-4C63-A2C7-00E69EEB7BDB}"/>
    <cellStyle name="EYnumber 6 3 7" xfId="9508" xr:uid="{1B5DFF2C-509A-4C6A-9483-4704DBB68A00}"/>
    <cellStyle name="EYnumber 6 3 7 2" xfId="25113" xr:uid="{4AA4477F-049B-4E3E-9F13-D227F922D1FC}"/>
    <cellStyle name="EYnumber 6 3 7 3" xfId="31205" xr:uid="{9BD6F666-ACFE-4BCE-B754-99342B3A7DF3}"/>
    <cellStyle name="EYnumber 6 3 7 4" xfId="37168" xr:uid="{F424A0F6-F4DF-45C1-970D-F7A0FC2C38FC}"/>
    <cellStyle name="EYnumber 6 3 7 5" xfId="17632" xr:uid="{53A718BA-4E14-4CD6-BC22-6EF531D065C6}"/>
    <cellStyle name="EYnumber 6 3 8" xfId="5825" xr:uid="{5F20EFC5-08AD-4D7E-8478-A108A2871167}"/>
    <cellStyle name="EYnumber 6 3 8 2" xfId="22196" xr:uid="{FEB85D02-40E4-4EDF-8B92-C4F7CB111285}"/>
    <cellStyle name="EYnumber 6 3 9" xfId="21940" xr:uid="{FC84EDDF-90B3-4339-97E7-354DF76A90FD}"/>
    <cellStyle name="EYnumber 6 4" xfId="2313" xr:uid="{57BE0579-4574-4068-A0A1-5445E7813430}"/>
    <cellStyle name="EYnumber 6 4 10" xfId="22513" xr:uid="{40601A57-2E73-4741-8832-64A874588873}"/>
    <cellStyle name="EYnumber 6 4 11" xfId="22442" xr:uid="{B5B83DE0-4BF8-4648-88A2-8875EBD16B20}"/>
    <cellStyle name="EYnumber 6 4 12" xfId="41309" xr:uid="{6BBC34BF-6B22-4CE9-98B5-11BEFD5A1A82}"/>
    <cellStyle name="EYnumber 6 4 13" xfId="15088" xr:uid="{3AB61EC4-F4F0-47CE-9C8A-F459F6D8E3D9}"/>
    <cellStyle name="EYnumber 6 4 2" xfId="8003" xr:uid="{2671941D-64FC-49C3-8AF8-A58465BC8FE4}"/>
    <cellStyle name="EYnumber 6 4 2 2" xfId="10410" xr:uid="{B90690DE-CDC6-44B1-8751-996809E3E446}"/>
    <cellStyle name="EYnumber 6 4 2 2 2" xfId="26015" xr:uid="{DE1B1800-06F4-441A-B044-F9E3266F40F0}"/>
    <cellStyle name="EYnumber 6 4 2 2 3" xfId="32090" xr:uid="{BE568681-7429-45E3-878C-6927605D5D66}"/>
    <cellStyle name="EYnumber 6 4 2 2 4" xfId="38053" xr:uid="{2700FED1-2F15-470D-A934-855CF431DED1}"/>
    <cellStyle name="EYnumber 6 4 2 2 5" xfId="44077" xr:uid="{4AD845F7-C661-4FBB-AB0D-72B78B6E97E8}"/>
    <cellStyle name="EYnumber 6 4 2 2 6" xfId="18532" xr:uid="{F6EA42C5-DEB3-488B-AF88-B7E1E5A3D6D3}"/>
    <cellStyle name="EYnumber 6 4 2 3" xfId="12255" xr:uid="{D7084518-4C6E-4BCF-8C56-680751089369}"/>
    <cellStyle name="EYnumber 6 4 2 3 2" xfId="27860" xr:uid="{3A3F55F5-9BEC-4A4E-B6DB-1E8EB95DDC2D}"/>
    <cellStyle name="EYnumber 6 4 2 3 3" xfId="33897" xr:uid="{BA20C4C0-F17F-449C-828B-1BAE31B2DB0C}"/>
    <cellStyle name="EYnumber 6 4 2 3 4" xfId="39858" xr:uid="{93D51CDB-A55B-4E8E-8008-7513C3EEDCA0}"/>
    <cellStyle name="EYnumber 6 4 2 3 5" xfId="45182" xr:uid="{85F895DA-7FA9-4895-A43D-8FEEFA965AD4}"/>
    <cellStyle name="EYnumber 6 4 2 3 6" xfId="20377" xr:uid="{B1325584-BD08-421F-836C-85031FB1E1F9}"/>
    <cellStyle name="EYnumber 6 4 2 4" xfId="23615" xr:uid="{4D0E5BAA-A734-4D2B-AB47-401B349BF3D5}"/>
    <cellStyle name="EYnumber 6 4 2 5" xfId="29739" xr:uid="{86AB6923-8062-460C-A91E-3D7673AB8B03}"/>
    <cellStyle name="EYnumber 6 4 2 6" xfId="35705" xr:uid="{304C81C6-FC56-4D72-AAE1-1526DA4DF76F}"/>
    <cellStyle name="EYnumber 6 4 2 7" xfId="42017" xr:uid="{101591C2-C857-4E1B-AF4B-33FC42FBFE24}"/>
    <cellStyle name="EYnumber 6 4 2 8" xfId="16136" xr:uid="{20240D84-1C38-4E2E-B2CB-BE551AFB0958}"/>
    <cellStyle name="EYnumber 6 4 3" xfId="7565" xr:uid="{FECE2B32-9359-46FC-892A-BFFF4C396059}"/>
    <cellStyle name="EYnumber 6 4 3 2" xfId="9973" xr:uid="{C05FAE02-50E1-4026-8E2D-00D585D12DD1}"/>
    <cellStyle name="EYnumber 6 4 3 2 2" xfId="25578" xr:uid="{1F66F49B-631A-4537-9693-058299A9F591}"/>
    <cellStyle name="EYnumber 6 4 3 2 3" xfId="31657" xr:uid="{E42309A4-6EAA-4FA7-BC7F-BFC35D44648D}"/>
    <cellStyle name="EYnumber 6 4 3 2 4" xfId="37620" xr:uid="{9A6CA8A1-9BC2-41E1-92B0-55FD97015A8B}"/>
    <cellStyle name="EYnumber 6 4 3 2 5" xfId="43827" xr:uid="{8D540BDB-9E57-4C4C-B9AF-9EE96155A12B}"/>
    <cellStyle name="EYnumber 6 4 3 2 6" xfId="18095" xr:uid="{46BEFA76-7F40-4614-BA0F-3ED56C3CDA7F}"/>
    <cellStyle name="EYnumber 6 4 3 3" xfId="11818" xr:uid="{FE831965-E565-4E4D-8CCA-C45A169D8C5A}"/>
    <cellStyle name="EYnumber 6 4 3 3 2" xfId="27423" xr:uid="{775531DA-6036-4D30-9294-37C36350557D}"/>
    <cellStyle name="EYnumber 6 4 3 3 3" xfId="33464" xr:uid="{F1B70444-72D5-47EF-AEA8-32310CDAC615}"/>
    <cellStyle name="EYnumber 6 4 3 3 4" xfId="39425" xr:uid="{7DFEF954-8BBB-4C97-A5E4-32D8CC2B01DA}"/>
    <cellStyle name="EYnumber 6 4 3 3 5" xfId="44932" xr:uid="{B7CDDA55-BBF5-44F6-9253-28D147277A69}"/>
    <cellStyle name="EYnumber 6 4 3 3 6" xfId="19940" xr:uid="{B0BC9FB9-A07F-4C7F-8A3C-195B7B09298B}"/>
    <cellStyle name="EYnumber 6 4 3 4" xfId="23177" xr:uid="{0774E495-55B5-4DF1-B6C3-A6091658289C}"/>
    <cellStyle name="EYnumber 6 4 3 5" xfId="29306" xr:uid="{5AA76C37-B19A-4977-8CFF-CED99FDFCD16}"/>
    <cellStyle name="EYnumber 6 4 3 6" xfId="35272" xr:uid="{769F85B7-C4D8-4670-9E8D-E25A543CC3A6}"/>
    <cellStyle name="EYnumber 6 4 3 7" xfId="41767" xr:uid="{2B17B052-7A9A-4251-BCA8-70AE64BC4162}"/>
    <cellStyle name="EYnumber 6 4 3 8" xfId="15699" xr:uid="{14F7B3D9-0F32-4946-B1DD-D1F145E4D464}"/>
    <cellStyle name="EYnumber 6 4 4" xfId="7748" xr:uid="{CCB05485-5749-4155-94B6-48B6CE63FEA8}"/>
    <cellStyle name="EYnumber 6 4 4 2" xfId="10156" xr:uid="{EB555832-AEE1-433E-8CA5-E8F2B86CBD6F}"/>
    <cellStyle name="EYnumber 6 4 4 2 2" xfId="25761" xr:uid="{4F364F5C-F3FF-4AFE-A738-C458DDC1BB11}"/>
    <cellStyle name="EYnumber 6 4 4 2 3" xfId="31839" xr:uid="{B481AA97-F466-4C78-B59A-2817775C9368}"/>
    <cellStyle name="EYnumber 6 4 4 2 4" xfId="37802" xr:uid="{1F3D112D-518A-431D-BB6D-E12FCCE0A76D}"/>
    <cellStyle name="EYnumber 6 4 4 2 5" xfId="43695" xr:uid="{0046D542-858F-4BEF-9627-E91C1A60004D}"/>
    <cellStyle name="EYnumber 6 4 4 2 6" xfId="18278" xr:uid="{EF6F1FDB-CB24-4970-8D18-D6423C1237D0}"/>
    <cellStyle name="EYnumber 6 4 4 3" xfId="12001" xr:uid="{7AF0C514-99A8-40D4-9945-E06494CD62E8}"/>
    <cellStyle name="EYnumber 6 4 4 3 2" xfId="27606" xr:uid="{747D317A-2433-4967-8595-E7670D1F2882}"/>
    <cellStyle name="EYnumber 6 4 4 3 3" xfId="33646" xr:uid="{F8EE7329-D0AD-4FAF-8FC4-13E79EEC7900}"/>
    <cellStyle name="EYnumber 6 4 4 3 4" xfId="39607" xr:uid="{81713C29-7036-406B-B6EE-E68931521DB7}"/>
    <cellStyle name="EYnumber 6 4 4 3 5" xfId="44800" xr:uid="{DBEDD1F0-DA11-4BDF-991F-FFD121B44111}"/>
    <cellStyle name="EYnumber 6 4 4 3 6" xfId="20123" xr:uid="{26460458-6524-4F47-B58F-FE39CC756760}"/>
    <cellStyle name="EYnumber 6 4 4 4" xfId="23360" xr:uid="{C95C9C21-94EB-4951-AD44-3603FA3A6658}"/>
    <cellStyle name="EYnumber 6 4 4 5" xfId="29488" xr:uid="{3F979788-BE38-4207-A94A-880629A1DB2E}"/>
    <cellStyle name="EYnumber 6 4 4 6" xfId="35454" xr:uid="{3A51252C-39DC-4AC8-B6EE-2A8598865C99}"/>
    <cellStyle name="EYnumber 6 4 4 7" xfId="41635" xr:uid="{73B97FCA-F30B-4F66-B47A-DD90751FED95}"/>
    <cellStyle name="EYnumber 6 4 4 8" xfId="15882" xr:uid="{64021671-90C8-455E-BF47-B146E1C506B9}"/>
    <cellStyle name="EYnumber 6 4 5" xfId="7691" xr:uid="{F362B93A-ACE2-4B8D-BF89-0585BFF47827}"/>
    <cellStyle name="EYnumber 6 4 5 2" xfId="10099" xr:uid="{6B9CAB46-9C94-48E0-9142-269C513F594A}"/>
    <cellStyle name="EYnumber 6 4 5 2 2" xfId="25704" xr:uid="{005BE543-2963-4D9B-BD35-3A0961B36B94}"/>
    <cellStyle name="EYnumber 6 4 5 2 3" xfId="31782" xr:uid="{2E292C3B-9EDE-42F7-A013-D1F39FA9C643}"/>
    <cellStyle name="EYnumber 6 4 5 2 4" xfId="37745" xr:uid="{F4742385-2DDA-42A6-88E3-40094B363C90}"/>
    <cellStyle name="EYnumber 6 4 5 2 5" xfId="18221" xr:uid="{81BF82E1-0E60-4F30-BE87-44AD66F74409}"/>
    <cellStyle name="EYnumber 6 4 5 3" xfId="11944" xr:uid="{FC08014F-23D6-4101-B05E-2BC47C38BF76}"/>
    <cellStyle name="EYnumber 6 4 5 3 2" xfId="27549" xr:uid="{A3508976-722F-4CBD-8F78-CF961819451C}"/>
    <cellStyle name="EYnumber 6 4 5 3 3" xfId="33589" xr:uid="{E369B94E-A29F-4D7A-A4AF-85FA969D611A}"/>
    <cellStyle name="EYnumber 6 4 5 3 4" xfId="39550" xr:uid="{1E6D5812-4177-4030-910B-3DE67E36F863}"/>
    <cellStyle name="EYnumber 6 4 5 3 5" xfId="20066" xr:uid="{42E466B4-03B1-4F60-A477-E92425002DBA}"/>
    <cellStyle name="EYnumber 6 4 5 4" xfId="23303" xr:uid="{8BE48295-1379-425D-926C-BA029CC397C8}"/>
    <cellStyle name="EYnumber 6 4 5 5" xfId="29431" xr:uid="{D73A06A8-297C-4BFB-BB3E-A39FF1B537B6}"/>
    <cellStyle name="EYnumber 6 4 5 6" xfId="35397" xr:uid="{11994107-FB5A-48AB-8475-9F32B1AEBECA}"/>
    <cellStyle name="EYnumber 6 4 5 7" xfId="43235" xr:uid="{B73F5D4E-42B9-4436-9FC8-589933394C6D}"/>
    <cellStyle name="EYnumber 6 4 5 8" xfId="15825" xr:uid="{95807CAA-60B1-4D97-9ACB-396A140B4268}"/>
    <cellStyle name="EYnumber 6 4 6" xfId="9293" xr:uid="{FC7B5F85-E4DD-4F04-84AC-E1194A5C603C}"/>
    <cellStyle name="EYnumber 6 4 6 2" xfId="24898" xr:uid="{3CA45477-B75E-42F3-912D-652A9079B552}"/>
    <cellStyle name="EYnumber 6 4 6 3" xfId="30991" xr:uid="{34FD0DBB-A31D-4492-BB76-3B6940F4BDCB}"/>
    <cellStyle name="EYnumber 6 4 6 4" xfId="36954" xr:uid="{D0592481-791C-4986-8F21-A888312F6B02}"/>
    <cellStyle name="EYnumber 6 4 6 5" xfId="43425" xr:uid="{03969FC5-E95F-429E-999F-17A8C8A8E1FA}"/>
    <cellStyle name="EYnumber 6 4 6 6" xfId="17417" xr:uid="{02ABB487-DE0B-401B-A061-66CAE871A9DE}"/>
    <cellStyle name="EYnumber 6 4 7" xfId="9199" xr:uid="{5A6B4A21-C5C1-4673-A530-D9D31839923A}"/>
    <cellStyle name="EYnumber 6 4 7 2" xfId="24804" xr:uid="{7A0D25E4-8E74-4BE7-A5EC-BD337E767B08}"/>
    <cellStyle name="EYnumber 6 4 7 3" xfId="30898" xr:uid="{81CC2E32-9DEE-4BFC-A2F5-3C54F5BC93AD}"/>
    <cellStyle name="EYnumber 6 4 7 4" xfId="36861" xr:uid="{30DE7E42-E411-43B9-A41B-929945C4AFC8}"/>
    <cellStyle name="EYnumber 6 4 7 5" xfId="17323" xr:uid="{F3D58DAF-F706-4696-A97A-83FF947F59F2}"/>
    <cellStyle name="EYnumber 6 4 8" xfId="5888" xr:uid="{ED85DB34-14C5-47C5-9F59-EB09E358EB38}"/>
    <cellStyle name="EYnumber 6 4 8 2" xfId="21423" xr:uid="{C62B7685-4163-4214-ADC2-EC18BD456EE7}"/>
    <cellStyle name="EYnumber 6 4 9" xfId="22247" xr:uid="{65F0019D-FB09-47DF-B92A-D522DE58CF80}"/>
    <cellStyle name="EYnumber 6 5" xfId="2584" xr:uid="{97F7E64C-6C29-4465-B2F0-F4D6A83DA02A}"/>
    <cellStyle name="EYnumber 6 5 2" xfId="9733" xr:uid="{B63CF260-30AA-4D0B-A0E7-A1850CCD2738}"/>
    <cellStyle name="EYnumber 6 5 2 2" xfId="25338" xr:uid="{989EB4C6-EAC5-46FB-860E-D06B11B716B7}"/>
    <cellStyle name="EYnumber 6 5 2 3" xfId="31417" xr:uid="{25D32940-AF51-4E54-8021-25E31BCAA139}"/>
    <cellStyle name="EYnumber 6 5 2 4" xfId="37380" xr:uid="{68C11EE3-4781-4817-A126-9321D5FC7D35}"/>
    <cellStyle name="EYnumber 6 5 2 5" xfId="43659" xr:uid="{4A01B9EE-B20D-4442-A48F-EB9CF897A047}"/>
    <cellStyle name="EYnumber 6 5 2 6" xfId="17855" xr:uid="{8398DC50-1720-4129-8895-B3822C5CCE36}"/>
    <cellStyle name="EYnumber 6 5 3" xfId="11578" xr:uid="{86279C9C-CF3A-4659-8B85-BA3A10274AC8}"/>
    <cellStyle name="EYnumber 6 5 3 2" xfId="27183" xr:uid="{BFAB373D-36FC-4A46-A577-13A0DB5786B7}"/>
    <cellStyle name="EYnumber 6 5 3 3" xfId="33224" xr:uid="{265F4DD0-90B6-4817-A9CB-09C650C7F3CF}"/>
    <cellStyle name="EYnumber 6 5 3 4" xfId="39185" xr:uid="{BA95458B-03CF-49E1-A20D-FB163D4D3FB0}"/>
    <cellStyle name="EYnumber 6 5 3 5" xfId="44764" xr:uid="{2B0A1AB6-FCDF-4F6D-8861-CBFB0C7D151F}"/>
    <cellStyle name="EYnumber 6 5 3 6" xfId="19700" xr:uid="{B6702123-2941-4093-AF15-10D9E05DF07A}"/>
    <cellStyle name="EYnumber 6 5 4" xfId="7325" xr:uid="{33184819-C2AE-4495-BC72-C5C7C01354CC}"/>
    <cellStyle name="EYnumber 6 5 4 2" xfId="22937" xr:uid="{170A70A9-7708-458B-B212-115E562912D2}"/>
    <cellStyle name="EYnumber 6 5 5" xfId="29066" xr:uid="{82F65DA3-9FA5-4A96-A3F9-53BAAEC317A2}"/>
    <cellStyle name="EYnumber 6 5 6" xfId="35032" xr:uid="{62B75B76-038B-4352-94FB-AA32A823FAC8}"/>
    <cellStyle name="EYnumber 6 5 7" xfId="41599" xr:uid="{0D0688AD-4691-4737-A3D7-5F5490C4BC11}"/>
    <cellStyle name="EYnumber 6 5 8" xfId="15459" xr:uid="{8B8F22CD-4FF7-45A4-891A-3BAC3BAAE4F4}"/>
    <cellStyle name="EYnumber 6 6" xfId="3249" xr:uid="{E07BE431-3B9F-4E3F-B9D8-63943EFBE87E}"/>
    <cellStyle name="EYnumber 6 6 2" xfId="10262" xr:uid="{E3BB4148-A066-4C4E-913D-70C7B5DFAB9A}"/>
    <cellStyle name="EYnumber 6 6 2 2" xfId="25867" xr:uid="{8566FDBB-BA8B-4AFA-8FE5-7180BC3E6194}"/>
    <cellStyle name="EYnumber 6 6 2 3" xfId="31945" xr:uid="{18A665FE-1892-40A2-9890-AD2E7A305A6F}"/>
    <cellStyle name="EYnumber 6 6 2 4" xfId="37908" xr:uid="{EDB66AED-B668-4B24-ABC4-D4319A4B6E5B}"/>
    <cellStyle name="EYnumber 6 6 2 5" xfId="43950" xr:uid="{032FEC3C-6177-4C28-850C-1AE7F9B312E0}"/>
    <cellStyle name="EYnumber 6 6 2 6" xfId="18384" xr:uid="{BBD4E12B-B60B-4F5E-93F6-20361CABD0CA}"/>
    <cellStyle name="EYnumber 6 6 3" xfId="12107" xr:uid="{DB6F070C-BC78-43E8-B811-21F19237E6E5}"/>
    <cellStyle name="EYnumber 6 6 3 2" xfId="27712" xr:uid="{769CF0D7-6FD6-48E0-A6E0-22F252F92A97}"/>
    <cellStyle name="EYnumber 6 6 3 3" xfId="33752" xr:uid="{3C82C409-C4B7-4F91-AB18-2377C2349F60}"/>
    <cellStyle name="EYnumber 6 6 3 4" xfId="39713" xr:uid="{0F27821D-07E3-4794-8063-53D78B306733}"/>
    <cellStyle name="EYnumber 6 6 3 5" xfId="45055" xr:uid="{83E1D734-0279-47EC-8C29-DC763AB6537C}"/>
    <cellStyle name="EYnumber 6 6 3 6" xfId="20229" xr:uid="{1C7293BD-A2CC-4586-AB3F-978B176CA862}"/>
    <cellStyle name="EYnumber 6 6 4" xfId="7854" xr:uid="{B8BBB001-FDD2-4EC0-818D-69499CD8FE42}"/>
    <cellStyle name="EYnumber 6 6 4 2" xfId="23466" xr:uid="{E916ECB0-CE8D-42DE-BAEB-A9493EA5F449}"/>
    <cellStyle name="EYnumber 6 6 5" xfId="29594" xr:uid="{8974802A-D6B0-4A69-80F8-7E5025A5F3F8}"/>
    <cellStyle name="EYnumber 6 6 6" xfId="35560" xr:uid="{54171419-3AD8-4963-8D13-A64A67B04A53}"/>
    <cellStyle name="EYnumber 6 6 7" xfId="41890" xr:uid="{084DE70A-0B8B-4904-8762-A9F92BB1E7E8}"/>
    <cellStyle name="EYnumber 6 6 8" xfId="15988" xr:uid="{EEF7CD93-FB4E-4C0A-8B55-E6D2D543D077}"/>
    <cellStyle name="EYnumber 6 7" xfId="2139" xr:uid="{7BC45416-04E4-4688-9830-4085887BA02A}"/>
    <cellStyle name="EYnumber 6 7 2" xfId="10040" xr:uid="{4FEBF1DB-2200-4288-B69D-F9925A31AB26}"/>
    <cellStyle name="EYnumber 6 7 2 2" xfId="25645" xr:uid="{9EA212E3-19AE-43A6-B6FD-88099A155945}"/>
    <cellStyle name="EYnumber 6 7 2 3" xfId="31723" xr:uid="{D82C7AAE-1AB5-4711-95D0-C318D73F1908}"/>
    <cellStyle name="EYnumber 6 7 2 4" xfId="37686" xr:uid="{89E6E06A-2438-407E-B0BE-E16D0F0E17C5}"/>
    <cellStyle name="EYnumber 6 7 2 5" xfId="18162" xr:uid="{E4FFB1F6-34AF-4042-8B80-9E5F6CB964B3}"/>
    <cellStyle name="EYnumber 6 7 3" xfId="11885" xr:uid="{62AE682E-2DF0-4E19-A15F-3405C1185AB6}"/>
    <cellStyle name="EYnumber 6 7 3 2" xfId="27490" xr:uid="{3EDF07D1-5BBB-4D66-9FC4-07C84753B1DE}"/>
    <cellStyle name="EYnumber 6 7 3 3" xfId="33530" xr:uid="{5C64FCB7-EC84-42C7-AD35-F540283866F3}"/>
    <cellStyle name="EYnumber 6 7 3 4" xfId="39491" xr:uid="{8B5F100E-B62B-47E0-9D6D-8487982DB1A4}"/>
    <cellStyle name="EYnumber 6 7 3 5" xfId="20007" xr:uid="{DAC8CB96-DF98-4A02-9EF8-A211C9268023}"/>
    <cellStyle name="EYnumber 6 7 4" xfId="7632" xr:uid="{8A5CD4AA-6B29-4808-B3F7-906A24D0FFE2}"/>
    <cellStyle name="EYnumber 6 7 4 2" xfId="23244" xr:uid="{E92CA21C-014E-4B14-AABC-1519A0D7A24A}"/>
    <cellStyle name="EYnumber 6 7 5" xfId="29372" xr:uid="{2D1FF1C3-331F-4B5B-83A0-70CFB739FB38}"/>
    <cellStyle name="EYnumber 6 7 6" xfId="35338" xr:uid="{521B3026-42B4-48F6-B49E-254E1228B799}"/>
    <cellStyle name="EYnumber 6 7 7" xfId="42724" xr:uid="{FDC85ED9-EC19-49AF-BCD3-C933C02039CF}"/>
    <cellStyle name="EYnumber 6 7 8" xfId="15766" xr:uid="{DD9EFEF5-3FBA-426A-B915-806F00814D44}"/>
    <cellStyle name="EYnumber 6 8" xfId="7371" xr:uid="{DD8FB508-ABF8-4B7E-85D2-712227478FBB}"/>
    <cellStyle name="EYnumber 6 8 2" xfId="9779" xr:uid="{31B0C26A-E59A-4589-B5CE-68692630E546}"/>
    <cellStyle name="EYnumber 6 8 2 2" xfId="25384" xr:uid="{A8CB492A-4FD0-42B7-9136-C8A49FDC0AD1}"/>
    <cellStyle name="EYnumber 6 8 2 3" xfId="31463" xr:uid="{929A5442-FF18-4827-8E95-FC9F9CB23DC8}"/>
    <cellStyle name="EYnumber 6 8 2 4" xfId="37426" xr:uid="{8DE3CD25-CDF5-4D44-B55C-4F6987DC8968}"/>
    <cellStyle name="EYnumber 6 8 2 5" xfId="17901" xr:uid="{50EE2012-8278-45D0-999C-C069A0596542}"/>
    <cellStyle name="EYnumber 6 8 3" xfId="11624" xr:uid="{D53655B8-C547-4077-8C10-1BA7BFED3697}"/>
    <cellStyle name="EYnumber 6 8 3 2" xfId="27229" xr:uid="{A17FA4C5-07AF-4465-9C03-223FE034240D}"/>
    <cellStyle name="EYnumber 6 8 3 3" xfId="33270" xr:uid="{EFC8ED03-6DF9-46F4-B8E6-40606285A2DC}"/>
    <cellStyle name="EYnumber 6 8 3 4" xfId="39231" xr:uid="{1E9D53FE-D898-439C-ABDD-FD750690A746}"/>
    <cellStyle name="EYnumber 6 8 3 5" xfId="19746" xr:uid="{8C0E0EC5-E2DB-4EA3-A2C6-EAD6B45C6658}"/>
    <cellStyle name="EYnumber 6 8 4" xfId="22983" xr:uid="{9C44F37D-BCD1-4C4E-991D-DAF13E017FE8}"/>
    <cellStyle name="EYnumber 6 8 5" xfId="29112" xr:uid="{183D3CF7-97E1-4BA4-A6A1-EFEBF63DFBB4}"/>
    <cellStyle name="EYnumber 6 8 6" xfId="35078" xr:uid="{3DCDF28E-8176-42D3-934D-B7E0409C0118}"/>
    <cellStyle name="EYnumber 6 8 7" xfId="43108" xr:uid="{3879FC69-273A-4449-BA18-653E0F5AD26A}"/>
    <cellStyle name="EYnumber 6 8 8" xfId="15505" xr:uid="{7750752D-570F-4942-AA78-92212552F082}"/>
    <cellStyle name="EYnumber 6 9" xfId="9048" xr:uid="{973E674A-DE24-436B-B349-13A42CFAF60B}"/>
    <cellStyle name="EYnumber 6 9 2" xfId="24653" xr:uid="{76AEF432-DC8C-454F-8B59-BB33360EE42A}"/>
    <cellStyle name="EYnumber 6 9 3" xfId="30747" xr:uid="{54654A5B-DE78-4B46-AA8D-DF8D2C4AFB70}"/>
    <cellStyle name="EYnumber 6 9 4" xfId="36710" xr:uid="{15CE9747-4934-4895-A03C-208851CDB120}"/>
    <cellStyle name="EYnumber 6 9 5" xfId="17172" xr:uid="{6B06BDCD-243D-4CAE-835D-1B1D89C0CA30}"/>
    <cellStyle name="EYnumber 7" xfId="1595" xr:uid="{69F37811-3B94-4DEC-8144-479723050B84}"/>
    <cellStyle name="EYnumber 7 10" xfId="3591" xr:uid="{A9784558-4C17-41C0-935E-A30F77E16B67}"/>
    <cellStyle name="EYnumber 7 10 2" xfId="21742" xr:uid="{A0C0E152-7C83-4F27-98AB-C94E2E815638}"/>
    <cellStyle name="EYnumber 7 11" xfId="22097" xr:uid="{BDF89FFE-4676-49E6-8082-5261D4740853}"/>
    <cellStyle name="EYnumber 7 12" xfId="22723" xr:uid="{092498F5-B087-4EB4-A2F8-CBF8B20225E8}"/>
    <cellStyle name="EYnumber 7 13" xfId="41166" xr:uid="{C9E2F2E9-0AB6-4C83-BFB8-8ECCE0F88D7F}"/>
    <cellStyle name="EYnumber 7 14" xfId="14940" xr:uid="{D4AC8E2E-914D-468D-8E00-B90D273A3829}"/>
    <cellStyle name="EYnumber 7 2" xfId="5768" xr:uid="{C094F98F-AEBA-4465-AB84-AAB54F6B2ABB}"/>
    <cellStyle name="EYnumber 7 2 10" xfId="21997" xr:uid="{16F15DEA-C226-460E-973C-D29C341B5623}"/>
    <cellStyle name="EYnumber 7 2 11" xfId="41217" xr:uid="{E799C8D1-F867-4BDE-9B58-49EA5CDB9E44}"/>
    <cellStyle name="EYnumber 7 2 12" xfId="14993" xr:uid="{A2128921-3738-43E8-B8BE-62A8320F7900}"/>
    <cellStyle name="EYnumber 7 2 2" xfId="5947" xr:uid="{AB896CEB-FBD8-4FDB-B299-11ECF2B96242}"/>
    <cellStyle name="EYnumber 7 2 2 10" xfId="21878" xr:uid="{313D5E60-9671-48CE-9165-0147531615D3}"/>
    <cellStyle name="EYnumber 7 2 2 11" xfId="22226" xr:uid="{C93E05A2-B750-4020-A1CA-FC65797CDE38}"/>
    <cellStyle name="EYnumber 7 2 2 12" xfId="41368" xr:uid="{BBC9BB80-839C-450F-B798-0AE71F2E578A}"/>
    <cellStyle name="EYnumber 7 2 2 13" xfId="15147" xr:uid="{AB77757A-0E68-4EE7-B669-034E73B0324D}"/>
    <cellStyle name="EYnumber 7 2 2 2" xfId="8062" xr:uid="{14448C52-5A4B-451A-829A-EF2D4CBD1CD2}"/>
    <cellStyle name="EYnumber 7 2 2 2 2" xfId="10469" xr:uid="{E9F2A327-B86F-4CCA-926A-A343B3560973}"/>
    <cellStyle name="EYnumber 7 2 2 2 2 2" xfId="26074" xr:uid="{572B45E5-1F80-4922-B5A6-55B8FCA00941}"/>
    <cellStyle name="EYnumber 7 2 2 2 2 3" xfId="32149" xr:uid="{557A1742-0C6F-424E-9331-53D3CBF7E98B}"/>
    <cellStyle name="EYnumber 7 2 2 2 2 4" xfId="38112" xr:uid="{AB769C60-879C-463A-982C-59F17150FD67}"/>
    <cellStyle name="EYnumber 7 2 2 2 2 5" xfId="44136" xr:uid="{61E400C5-72A6-4F3A-B0F6-E84B3E1614FD}"/>
    <cellStyle name="EYnumber 7 2 2 2 2 6" xfId="18591" xr:uid="{50297B76-37A7-489C-9175-44A100389ACA}"/>
    <cellStyle name="EYnumber 7 2 2 2 3" xfId="12314" xr:uid="{A006657D-23F8-4844-AA1C-CE4FE9852C43}"/>
    <cellStyle name="EYnumber 7 2 2 2 3 2" xfId="27919" xr:uid="{98D59378-01BF-4451-9A91-FDEAD7A2B9F5}"/>
    <cellStyle name="EYnumber 7 2 2 2 3 3" xfId="33956" xr:uid="{E5B5E3CB-CA25-4A47-9648-DA5746B9DFCA}"/>
    <cellStyle name="EYnumber 7 2 2 2 3 4" xfId="39917" xr:uid="{A3C7AEB8-5CAC-4D58-B81D-7ED6139B26F7}"/>
    <cellStyle name="EYnumber 7 2 2 2 3 5" xfId="45241" xr:uid="{D6BA0217-CFED-4DC3-95CF-5E3BFFCB85E7}"/>
    <cellStyle name="EYnumber 7 2 2 2 3 6" xfId="20436" xr:uid="{7C9B6D55-481A-49AD-914D-28AB135EA981}"/>
    <cellStyle name="EYnumber 7 2 2 2 4" xfId="23674" xr:uid="{D855EBA4-E8DA-46BA-9A26-97123AD2C0A4}"/>
    <cellStyle name="EYnumber 7 2 2 2 5" xfId="29798" xr:uid="{4F5D0F73-8F21-4FEA-B501-92999F2B76FA}"/>
    <cellStyle name="EYnumber 7 2 2 2 6" xfId="35764" xr:uid="{81319195-DF0C-4494-B857-70D6B52E71A0}"/>
    <cellStyle name="EYnumber 7 2 2 2 7" xfId="42076" xr:uid="{C5C9DFB7-ECF5-441D-8903-CDCAEFF2C475}"/>
    <cellStyle name="EYnumber 7 2 2 2 8" xfId="16195" xr:uid="{135E9ABC-252A-482E-B831-E129A6F40A9D}"/>
    <cellStyle name="EYnumber 7 2 2 3" xfId="7524" xr:uid="{0E852568-A66F-4B21-B83C-E1698D6EBE38}"/>
    <cellStyle name="EYnumber 7 2 2 3 2" xfId="9932" xr:uid="{1E8DF198-5C77-4A91-88E5-CE625173721F}"/>
    <cellStyle name="EYnumber 7 2 2 3 2 2" xfId="25537" xr:uid="{ED6C4369-BB70-42B0-B467-734B7338EFF1}"/>
    <cellStyle name="EYnumber 7 2 2 3 2 3" xfId="31616" xr:uid="{EF4A657F-6E76-4AB5-B77A-9CDFFF0B9F11}"/>
    <cellStyle name="EYnumber 7 2 2 3 2 4" xfId="37579" xr:uid="{5319A7EB-005F-45B6-8068-69E759C90B90}"/>
    <cellStyle name="EYnumber 7 2 2 3 2 5" xfId="43774" xr:uid="{9D5CA4DF-DA69-41D9-928C-CA0DE354B06F}"/>
    <cellStyle name="EYnumber 7 2 2 3 2 6" xfId="18054" xr:uid="{9D1F1A25-E366-46EA-8139-892231A2AAC9}"/>
    <cellStyle name="EYnumber 7 2 2 3 3" xfId="11777" xr:uid="{4EF1653C-F257-4516-B61D-929EFE20DD36}"/>
    <cellStyle name="EYnumber 7 2 2 3 3 2" xfId="27382" xr:uid="{C7B97204-5B44-4A2C-AEB5-47A8C752B84F}"/>
    <cellStyle name="EYnumber 7 2 2 3 3 3" xfId="33423" xr:uid="{91A722FA-9537-4EB8-BB88-919A6BAC4967}"/>
    <cellStyle name="EYnumber 7 2 2 3 3 4" xfId="39384" xr:uid="{B054CA36-F86C-43EF-92DE-84683C46ABF7}"/>
    <cellStyle name="EYnumber 7 2 2 3 3 5" xfId="44879" xr:uid="{42C13914-7275-4622-8D0F-1A2228620FDA}"/>
    <cellStyle name="EYnumber 7 2 2 3 3 6" xfId="19899" xr:uid="{21E213F0-BC45-4CF3-8B37-3C45D6E7317B}"/>
    <cellStyle name="EYnumber 7 2 2 3 4" xfId="23136" xr:uid="{DA5BEE85-45D9-48A3-9951-12756C754CAA}"/>
    <cellStyle name="EYnumber 7 2 2 3 5" xfId="29265" xr:uid="{0BE0344D-F59A-48D6-968E-82FCF3D1B7BF}"/>
    <cellStyle name="EYnumber 7 2 2 3 6" xfId="35231" xr:uid="{A8F829B6-2CCA-4A6E-B00E-84FB0076C759}"/>
    <cellStyle name="EYnumber 7 2 2 3 7" xfId="41714" xr:uid="{4E3642F0-4471-4E85-9C1A-5C9AEE023AA8}"/>
    <cellStyle name="EYnumber 7 2 2 3 8" xfId="15658" xr:uid="{308FB3E5-2846-4401-8395-602384A989F2}"/>
    <cellStyle name="EYnumber 7 2 2 4" xfId="7784" xr:uid="{A1761056-874F-46FC-8571-514086375951}"/>
    <cellStyle name="EYnumber 7 2 2 4 2" xfId="10192" xr:uid="{3AFBE822-FA66-4266-9AF0-064DEC248DD7}"/>
    <cellStyle name="EYnumber 7 2 2 4 2 2" xfId="25797" xr:uid="{AC495346-C384-4082-8E4E-C16921D7AABF}"/>
    <cellStyle name="EYnumber 7 2 2 4 2 3" xfId="31875" xr:uid="{445FFA7E-9578-4A6C-AB28-930FF9A64B4A}"/>
    <cellStyle name="EYnumber 7 2 2 4 2 4" xfId="37838" xr:uid="{82137664-A13C-4274-835B-5FA0762C1878}"/>
    <cellStyle name="EYnumber 7 2 2 4 2 5" xfId="43919" xr:uid="{EC7B9706-FFB8-46C2-9A77-DC3459AFB478}"/>
    <cellStyle name="EYnumber 7 2 2 4 2 6" xfId="18314" xr:uid="{4EFA84A6-F83E-4F47-974B-25334D24DF8A}"/>
    <cellStyle name="EYnumber 7 2 2 4 3" xfId="12037" xr:uid="{E4109C88-6D4F-40FB-98C3-F2918814B50C}"/>
    <cellStyle name="EYnumber 7 2 2 4 3 2" xfId="27642" xr:uid="{9298EE00-69EE-481E-BE5A-78DF3ADA64D3}"/>
    <cellStyle name="EYnumber 7 2 2 4 3 3" xfId="33682" xr:uid="{51731D5B-3D2D-4483-9E86-D8BB4EEDBB48}"/>
    <cellStyle name="EYnumber 7 2 2 4 3 4" xfId="39643" xr:uid="{DB24F603-3FA1-42DE-95EC-E000ED07D659}"/>
    <cellStyle name="EYnumber 7 2 2 4 3 5" xfId="45024" xr:uid="{C51D4022-F530-4C22-9A5A-0BC56021186A}"/>
    <cellStyle name="EYnumber 7 2 2 4 3 6" xfId="20159" xr:uid="{FD7BE431-CB65-40DE-9301-99D2A99A72D0}"/>
    <cellStyle name="EYnumber 7 2 2 4 4" xfId="23396" xr:uid="{9705F39B-28C0-4B9B-A995-C10DE8EA7BC8}"/>
    <cellStyle name="EYnumber 7 2 2 4 5" xfId="29524" xr:uid="{311EF607-586B-4A10-A589-960D09FFB36F}"/>
    <cellStyle name="EYnumber 7 2 2 4 6" xfId="35490" xr:uid="{A270A117-8F78-41CB-82C7-DF73FB2EF6E0}"/>
    <cellStyle name="EYnumber 7 2 2 4 7" xfId="41859" xr:uid="{928D93BE-787E-4680-A884-65EB2F10DBE4}"/>
    <cellStyle name="EYnumber 7 2 2 4 8" xfId="15918" xr:uid="{B8C1B7A7-31E3-4306-A6CB-E78C9D9D03E8}"/>
    <cellStyle name="EYnumber 7 2 2 5" xfId="7971" xr:uid="{AF0A1834-C20B-4C41-856F-A6F7E09C1502}"/>
    <cellStyle name="EYnumber 7 2 2 5 2" xfId="10378" xr:uid="{95D46ECB-09CC-485D-A145-74150CEAB490}"/>
    <cellStyle name="EYnumber 7 2 2 5 2 2" xfId="25983" xr:uid="{834B34D1-C3DF-4B6D-9645-F2A87BC1273C}"/>
    <cellStyle name="EYnumber 7 2 2 5 2 3" xfId="32059" xr:uid="{80B1AB42-44F2-4342-A512-336114C7D0F4}"/>
    <cellStyle name="EYnumber 7 2 2 5 2 4" xfId="38022" xr:uid="{C1F13212-A139-41D3-8215-0AB1600B6E91}"/>
    <cellStyle name="EYnumber 7 2 2 5 2 5" xfId="18500" xr:uid="{4A422012-4A05-4E59-9570-731125E60584}"/>
    <cellStyle name="EYnumber 7 2 2 5 3" xfId="12223" xr:uid="{1CDE8174-9C16-4C52-B395-3176C55DD35F}"/>
    <cellStyle name="EYnumber 7 2 2 5 3 2" xfId="27828" xr:uid="{6C0F9605-F963-40F9-9DB8-3BD93AEB646B}"/>
    <cellStyle name="EYnumber 7 2 2 5 3 3" xfId="33866" xr:uid="{FDCC99BD-945C-4B8B-802C-3F1D96ACCDE4}"/>
    <cellStyle name="EYnumber 7 2 2 5 3 4" xfId="39827" xr:uid="{C3CB0918-F079-4A39-91DC-0D6C9C25666B}"/>
    <cellStyle name="EYnumber 7 2 2 5 3 5" xfId="20345" xr:uid="{BAA0B679-70C5-46B2-8323-491CCAB8F4A1}"/>
    <cellStyle name="EYnumber 7 2 2 5 4" xfId="23583" xr:uid="{B5CB0CE3-2194-4155-9B02-11542288E875}"/>
    <cellStyle name="EYnumber 7 2 2 5 5" xfId="29708" xr:uid="{CAC36295-89CA-43E9-86B3-03078671B95F}"/>
    <cellStyle name="EYnumber 7 2 2 5 6" xfId="35674" xr:uid="{FE0BA217-8E24-4C9C-A5BF-302B0D928EB6}"/>
    <cellStyle name="EYnumber 7 2 2 5 7" xfId="43294" xr:uid="{F94E80FD-FE63-4E10-A896-6B188E923A19}"/>
    <cellStyle name="EYnumber 7 2 2 5 8" xfId="16104" xr:uid="{62DD5ED8-6C09-42A0-83CB-3F2F0122811C}"/>
    <cellStyle name="EYnumber 7 2 2 6" xfId="9352" xr:uid="{22758D0F-9218-4D1F-BE25-76D770041E8E}"/>
    <cellStyle name="EYnumber 7 2 2 6 2" xfId="24957" xr:uid="{FF3866F2-0DE8-43EA-B243-F3F16EFFF190}"/>
    <cellStyle name="EYnumber 7 2 2 6 3" xfId="31050" xr:uid="{050942C3-F685-4EED-8B53-4932C113EDB4}"/>
    <cellStyle name="EYnumber 7 2 2 6 4" xfId="37013" xr:uid="{9755D319-9B96-4EA5-AD28-51183B7CA467}"/>
    <cellStyle name="EYnumber 7 2 2 6 5" xfId="42820" xr:uid="{887F19B3-2126-423D-B8A9-CF15EF9A9D72}"/>
    <cellStyle name="EYnumber 7 2 2 6 6" xfId="17476" xr:uid="{FA8C58FA-D48F-441C-AB58-277FAE224D65}"/>
    <cellStyle name="EYnumber 7 2 2 7" xfId="9153" xr:uid="{9833217B-26D7-45F1-A9C7-C3C0B39F92B1}"/>
    <cellStyle name="EYnumber 7 2 2 7 2" xfId="24758" xr:uid="{9BEF2511-0C9E-41FB-9E65-25F25688F36A}"/>
    <cellStyle name="EYnumber 7 2 2 7 3" xfId="30852" xr:uid="{0670D2DE-5AE8-4EF8-A89E-FB368FE1A320}"/>
    <cellStyle name="EYnumber 7 2 2 7 4" xfId="36815" xr:uid="{BA2E5563-029A-4FF3-AAF8-7D079240F7A7}"/>
    <cellStyle name="EYnumber 7 2 2 7 5" xfId="17277" xr:uid="{35558219-585C-4B6E-801F-9386BFEE1FCA}"/>
    <cellStyle name="EYnumber 7 2 2 8" xfId="21482" xr:uid="{567C2E59-FD3D-40B3-8711-D8E4C052F53D}"/>
    <cellStyle name="EYnumber 7 2 2 9" xfId="22306" xr:uid="{6B7080CB-3664-43DF-96E0-C896F34ADA74}"/>
    <cellStyle name="EYnumber 7 2 3" xfId="7892" xr:uid="{A49CAB8F-5BEB-4D44-97D9-5D5C323B40F2}"/>
    <cellStyle name="EYnumber 7 2 3 2" xfId="10299" xr:uid="{8A52992C-5683-492F-B708-245D91B8785E}"/>
    <cellStyle name="EYnumber 7 2 3 2 2" xfId="25904" xr:uid="{5617F084-FAC9-48DD-AD33-B3C2DD733C92}"/>
    <cellStyle name="EYnumber 7 2 3 2 3" xfId="31982" xr:uid="{29DA5AF4-74B9-4A47-952E-9B851E1070E8}"/>
    <cellStyle name="EYnumber 7 2 3 2 4" xfId="37945" xr:uid="{9F9BA4C3-EFD2-42FD-B658-25F01FE58466}"/>
    <cellStyle name="EYnumber 7 2 3 2 5" xfId="43983" xr:uid="{4B102784-9B47-43F5-8040-485B76EEB00A}"/>
    <cellStyle name="EYnumber 7 2 3 2 6" xfId="18421" xr:uid="{50D6CE10-6AAA-4FE5-8FC9-8EDE494A14EE}"/>
    <cellStyle name="EYnumber 7 2 3 3" xfId="12144" xr:uid="{9889E36F-7A76-4D6C-919B-6808B71A2019}"/>
    <cellStyle name="EYnumber 7 2 3 3 2" xfId="27749" xr:uid="{73B2E746-B3D9-4B74-A4CB-1F9B151B7A51}"/>
    <cellStyle name="EYnumber 7 2 3 3 3" xfId="33789" xr:uid="{BD7F86BF-DAD2-492F-B865-A7122BC6517F}"/>
    <cellStyle name="EYnumber 7 2 3 3 4" xfId="39750" xr:uid="{9468CE6B-4E50-416E-A8BD-4741B3A659A9}"/>
    <cellStyle name="EYnumber 7 2 3 3 5" xfId="45088" xr:uid="{86FACFBD-9AC7-4048-969E-4909317B58D4}"/>
    <cellStyle name="EYnumber 7 2 3 3 6" xfId="20266" xr:uid="{CBBDC0E3-F392-4142-B546-8C72E970DAF6}"/>
    <cellStyle name="EYnumber 7 2 3 4" xfId="23504" xr:uid="{C3DEB2B1-F5F6-4D9C-95FE-6A8371C9B907}"/>
    <cellStyle name="EYnumber 7 2 3 5" xfId="29631" xr:uid="{F92A61A4-822F-4737-A990-507DE7F87D57}"/>
    <cellStyle name="EYnumber 7 2 3 6" xfId="35597" xr:uid="{2846ED9D-A497-45C8-9C93-D3FA13265C1B}"/>
    <cellStyle name="EYnumber 7 2 3 7" xfId="41923" xr:uid="{5F1649D1-A7E9-45E9-BA9C-FC32A00EC158}"/>
    <cellStyle name="EYnumber 7 2 3 8" xfId="16025" xr:uid="{9A09D473-420B-4F78-9D6B-77037793D6ED}"/>
    <cellStyle name="EYnumber 7 2 4" xfId="7606" xr:uid="{38036B64-5E92-4EA6-9D6E-8AD3B948D903}"/>
    <cellStyle name="EYnumber 7 2 4 2" xfId="10014" xr:uid="{3E3397E1-A961-4EC5-BAF3-42BCDC57DF07}"/>
    <cellStyle name="EYnumber 7 2 4 2 2" xfId="25619" xr:uid="{7A7A65A9-A10D-4813-A2A0-AC59F643FBD6}"/>
    <cellStyle name="EYnumber 7 2 4 2 3" xfId="31697" xr:uid="{31502203-EC3E-4946-A86B-F7D0C5DD54F2}"/>
    <cellStyle name="EYnumber 7 2 4 2 4" xfId="37660" xr:uid="{44FE2ACD-FED8-4AB1-9AB8-72384807F2C3}"/>
    <cellStyle name="EYnumber 7 2 4 2 5" xfId="43629" xr:uid="{8492E2D0-E2EE-41D7-B594-971E977B8C61}"/>
    <cellStyle name="EYnumber 7 2 4 2 6" xfId="18136" xr:uid="{23DC162A-79D0-44EE-87CC-D041946CB1C6}"/>
    <cellStyle name="EYnumber 7 2 4 3" xfId="11859" xr:uid="{F52DE3FD-93C0-49CE-BCD5-B3AF459C1269}"/>
    <cellStyle name="EYnumber 7 2 4 3 2" xfId="27464" xr:uid="{1127C179-FDD1-48A4-A808-46ADE7B99B70}"/>
    <cellStyle name="EYnumber 7 2 4 3 3" xfId="33504" xr:uid="{C15BACAE-2C07-440F-B76E-FC2D9DF17A14}"/>
    <cellStyle name="EYnumber 7 2 4 3 4" xfId="39465" xr:uid="{C4F470D0-53D6-47AD-9775-744B66006196}"/>
    <cellStyle name="EYnumber 7 2 4 3 5" xfId="44734" xr:uid="{D04F136F-F1D0-4C52-8CB3-11296E1390AB}"/>
    <cellStyle name="EYnumber 7 2 4 3 6" xfId="19981" xr:uid="{2C3D1356-0DD7-4E6B-B5C2-ADE6E2C1CF94}"/>
    <cellStyle name="EYnumber 7 2 4 4" xfId="23218" xr:uid="{4E92CF86-AD25-41F4-8FAC-6144C6519202}"/>
    <cellStyle name="EYnumber 7 2 4 5" xfId="29346" xr:uid="{E66D0814-6F03-44A7-8E86-95D553A53860}"/>
    <cellStyle name="EYnumber 7 2 4 6" xfId="35312" xr:uid="{D67E4A82-82A3-4573-90DE-F1BFB2038898}"/>
    <cellStyle name="EYnumber 7 2 4 7" xfId="41569" xr:uid="{25E2E751-F8DE-41D9-85FC-BFC0E0A97020}"/>
    <cellStyle name="EYnumber 7 2 4 8" xfId="15740" xr:uid="{08962591-F443-4662-B4FC-62810E305B31}"/>
    <cellStyle name="EYnumber 7 2 5" xfId="7385" xr:uid="{7F4AC4FF-5066-4F99-B49F-B37E70688E12}"/>
    <cellStyle name="EYnumber 7 2 5 2" xfId="9793" xr:uid="{810AE5C2-D2A7-403A-AB69-07653FE3C442}"/>
    <cellStyle name="EYnumber 7 2 5 2 2" xfId="25398" xr:uid="{9E8F6939-FBF0-41E1-9315-DF5F2E96DEC3}"/>
    <cellStyle name="EYnumber 7 2 5 2 3" xfId="31477" xr:uid="{144C3B8A-D40F-4319-98EE-6D25A0038656}"/>
    <cellStyle name="EYnumber 7 2 5 2 4" xfId="37440" xr:uid="{7230DDA5-D9CC-450A-8F7E-812770450E4D}"/>
    <cellStyle name="EYnumber 7 2 5 2 5" xfId="17915" xr:uid="{71545B27-F523-4CF4-8AAB-A4ABB1D38B90}"/>
    <cellStyle name="EYnumber 7 2 5 3" xfId="11638" xr:uid="{688658F5-0147-4C73-B7BD-12F9C983D2E3}"/>
    <cellStyle name="EYnumber 7 2 5 3 2" xfId="27243" xr:uid="{A5792305-B657-4FA8-BE06-4A9FAC9C826A}"/>
    <cellStyle name="EYnumber 7 2 5 3 3" xfId="33284" xr:uid="{2FD18D14-A61E-4A7A-8BF7-6244698DA3A1}"/>
    <cellStyle name="EYnumber 7 2 5 3 4" xfId="39245" xr:uid="{7CA86903-5BDC-44C7-949A-D129F281EF5E}"/>
    <cellStyle name="EYnumber 7 2 5 3 5" xfId="19760" xr:uid="{1EF67514-92C1-46D0-B570-EDA0C9E523F3}"/>
    <cellStyle name="EYnumber 7 2 5 4" xfId="22997" xr:uid="{A6102901-3131-4AE4-AC16-55DC929D1D1D}"/>
    <cellStyle name="EYnumber 7 2 5 5" xfId="29126" xr:uid="{4494A598-D565-45B0-BA48-6E3FDBCD70DB}"/>
    <cellStyle name="EYnumber 7 2 5 6" xfId="35092" xr:uid="{92BB3DD9-D635-48EB-9FA1-49651794A526}"/>
    <cellStyle name="EYnumber 7 2 5 7" xfId="43140" xr:uid="{A1ED929C-DB3F-4ED1-9490-56468BFC8177}"/>
    <cellStyle name="EYnumber 7 2 5 8" xfId="15519" xr:uid="{084117EA-8C0C-458C-80B6-805C13C4ED3B}"/>
    <cellStyle name="EYnumber 7 2 6" xfId="7839" xr:uid="{75D197C0-2A91-435F-874F-D7562E1838CD}"/>
    <cellStyle name="EYnumber 7 2 6 2" xfId="10247" xr:uid="{123B9E9E-FAA0-4DF6-AB58-C07734C76128}"/>
    <cellStyle name="EYnumber 7 2 6 2 2" xfId="25852" xr:uid="{520A3F67-62BB-41E2-8E05-AEE427932CF9}"/>
    <cellStyle name="EYnumber 7 2 6 2 3" xfId="31930" xr:uid="{EB7879B3-7D53-4E41-90FA-EBA6D331B931}"/>
    <cellStyle name="EYnumber 7 2 6 2 4" xfId="37893" xr:uid="{2765A303-50E1-483C-8F58-B39A8A749E6B}"/>
    <cellStyle name="EYnumber 7 2 6 2 5" xfId="18369" xr:uid="{6F17F39D-EF8E-4C26-9607-75D9BC743075}"/>
    <cellStyle name="EYnumber 7 2 6 3" xfId="12092" xr:uid="{FD938C1C-352E-4452-9F69-A5E9F96A2DEF}"/>
    <cellStyle name="EYnumber 7 2 6 3 2" xfId="27697" xr:uid="{E2FC1561-93E8-4A86-8E4A-56E9C68F28CC}"/>
    <cellStyle name="EYnumber 7 2 6 3 3" xfId="33737" xr:uid="{44142F8C-295C-4432-90DE-AD7412F5557A}"/>
    <cellStyle name="EYnumber 7 2 6 3 4" xfId="39698" xr:uid="{344D8C36-E4FB-432A-AFDE-E6F94BD0B340}"/>
    <cellStyle name="EYnumber 7 2 6 3 5" xfId="20214" xr:uid="{40FC9D8C-4CA8-459C-83B4-DC506FE07B37}"/>
    <cellStyle name="EYnumber 7 2 6 4" xfId="23451" xr:uid="{90A9B830-3EA9-4BAD-8317-A59C563022E7}"/>
    <cellStyle name="EYnumber 7 2 6 5" xfId="29579" xr:uid="{F8FBEAB6-29BA-4877-AFDF-C0D2F6DA9B4A}"/>
    <cellStyle name="EYnumber 7 2 6 6" xfId="35545" xr:uid="{2068E7BA-3633-4F73-A950-D880DB963057}"/>
    <cellStyle name="EYnumber 7 2 6 7" xfId="43472" xr:uid="{D490B4F4-6FA1-443C-A1E7-E77DD42CF771}"/>
    <cellStyle name="EYnumber 7 2 6 8" xfId="15973" xr:uid="{ADDF1E3B-181E-4C8A-8488-5EFAFEFA5C7C}"/>
    <cellStyle name="EYnumber 7 2 7" xfId="9254" xr:uid="{EAF0BBBA-8D91-4772-B65D-6457578CAEE5}"/>
    <cellStyle name="EYnumber 7 2 7 2" xfId="24859" xr:uid="{6A1A7ADA-9C04-49F4-BB7C-AD976D3169C2}"/>
    <cellStyle name="EYnumber 7 2 7 3" xfId="30953" xr:uid="{5FBD1EAD-703A-4AC0-889C-5D772FF899B8}"/>
    <cellStyle name="EYnumber 7 2 7 4" xfId="36916" xr:uid="{44BFF581-EE6E-4E1A-81F1-46799D57FEC8}"/>
    <cellStyle name="EYnumber 7 2 7 5" xfId="17378" xr:uid="{6DB0FB0A-1D71-481A-8CD9-A286416EF9C2}"/>
    <cellStyle name="EYnumber 7 2 8" xfId="22136" xr:uid="{9204B474-4E93-4249-9C60-86BB03BFBE9C}"/>
    <cellStyle name="EYnumber 7 2 9" xfId="22570" xr:uid="{28612628-6E9C-43AF-A25E-215731772F47}"/>
    <cellStyle name="EYnumber 7 3" xfId="5818" xr:uid="{340DA48D-6051-479A-BDB7-4FF047BFF945}"/>
    <cellStyle name="EYnumber 7 3 10" xfId="22610" xr:uid="{92C4113E-6F97-4FBA-B51B-87DE4811AE8B}"/>
    <cellStyle name="EYnumber 7 3 11" xfId="41270" xr:uid="{61FE0672-A9C9-4AB5-9A99-48646BEDA828}"/>
    <cellStyle name="EYnumber 7 3 12" xfId="15046" xr:uid="{F04D859C-C11B-43C8-8F5E-6D33CF383AB8}"/>
    <cellStyle name="EYnumber 7 3 2" xfId="6000" xr:uid="{7FDF50F9-3A15-4DB9-81DE-A4BF9641D49E}"/>
    <cellStyle name="EYnumber 7 3 2 10" xfId="21829" xr:uid="{B57A6159-D1AB-4CAB-BBAE-0BE1ECCD76C3}"/>
    <cellStyle name="EYnumber 7 3 2 11" xfId="22069" xr:uid="{8F569C3D-06EE-404C-811B-625C765FA9CF}"/>
    <cellStyle name="EYnumber 7 3 2 12" xfId="41421" xr:uid="{89E77B75-990C-4365-9E71-6EEEDAE8C3D4}"/>
    <cellStyle name="EYnumber 7 3 2 13" xfId="15200" xr:uid="{58545465-287A-42F1-944D-1B44ADB4A927}"/>
    <cellStyle name="EYnumber 7 3 2 2" xfId="8115" xr:uid="{D91952CA-B921-4C4E-8D0E-5899E3D2BCAA}"/>
    <cellStyle name="EYnumber 7 3 2 2 2" xfId="10522" xr:uid="{78F9C1FF-EEDB-4790-9F3D-303C60AEDBD4}"/>
    <cellStyle name="EYnumber 7 3 2 2 2 2" xfId="26127" xr:uid="{A3476E9C-9B48-4A5E-BF01-8E86D509401F}"/>
    <cellStyle name="EYnumber 7 3 2 2 2 3" xfId="32202" xr:uid="{EFA8D9AB-0BC4-4513-8C44-B2593E22D483}"/>
    <cellStyle name="EYnumber 7 3 2 2 2 4" xfId="38165" xr:uid="{00F20219-ADE8-48D9-9C65-0C907A9C1010}"/>
    <cellStyle name="EYnumber 7 3 2 2 2 5" xfId="44189" xr:uid="{D84EA315-3820-4BCB-88C6-7F9CD14B9BFE}"/>
    <cellStyle name="EYnumber 7 3 2 2 2 6" xfId="18644" xr:uid="{2795F7FE-2EE1-4A6E-8FEC-8EA2F1AAC893}"/>
    <cellStyle name="EYnumber 7 3 2 2 3" xfId="12367" xr:uid="{D4B20149-D7EA-43B4-AC81-E4F2DEC23E65}"/>
    <cellStyle name="EYnumber 7 3 2 2 3 2" xfId="27972" xr:uid="{C543C445-BE4D-4F44-99E3-02FA5E477731}"/>
    <cellStyle name="EYnumber 7 3 2 2 3 3" xfId="34009" xr:uid="{AB7EEC25-AA13-4722-900D-E2B0C39B6AF3}"/>
    <cellStyle name="EYnumber 7 3 2 2 3 4" xfId="39970" xr:uid="{3995BD86-0B80-423D-9E91-9E2C4E56AFC9}"/>
    <cellStyle name="EYnumber 7 3 2 2 3 5" xfId="45294" xr:uid="{DB56AE78-E98F-45EA-B1E5-15869AC3FA70}"/>
    <cellStyle name="EYnumber 7 3 2 2 3 6" xfId="20489" xr:uid="{C137E018-8240-4E16-8543-65BCB44C8BB3}"/>
    <cellStyle name="EYnumber 7 3 2 2 4" xfId="23727" xr:uid="{51F2EA5F-0E36-48B1-B8D2-952D18053765}"/>
    <cellStyle name="EYnumber 7 3 2 2 5" xfId="29851" xr:uid="{A702C7C7-AE69-4241-8D91-FC5EC3612C40}"/>
    <cellStyle name="EYnumber 7 3 2 2 6" xfId="35817" xr:uid="{8A7A4A37-F045-4728-8502-A52E1514F732}"/>
    <cellStyle name="EYnumber 7 3 2 2 7" xfId="42129" xr:uid="{B109D8C6-72CD-451E-8915-5FD475D63BB8}"/>
    <cellStyle name="EYnumber 7 3 2 2 8" xfId="16248" xr:uid="{68B1338C-26EA-4067-B66D-31D86A577BA3}"/>
    <cellStyle name="EYnumber 7 3 2 3" xfId="7473" xr:uid="{D2CDD783-F313-47B0-9FE7-4F90B96FE8B5}"/>
    <cellStyle name="EYnumber 7 3 2 3 2" xfId="9881" xr:uid="{43FDD902-444C-4BB0-9F49-4CF58F662F13}"/>
    <cellStyle name="EYnumber 7 3 2 3 2 2" xfId="25486" xr:uid="{275712FB-4761-4B15-829D-1D98ACC76584}"/>
    <cellStyle name="EYnumber 7 3 2 3 2 3" xfId="31565" xr:uid="{698732C2-1D70-4611-96DF-8F7EAC947A87}"/>
    <cellStyle name="EYnumber 7 3 2 3 2 4" xfId="37528" xr:uid="{F27BEEE6-559E-47E0-8832-6A8F3AAF8ADB}"/>
    <cellStyle name="EYnumber 7 3 2 3 2 5" xfId="43743" xr:uid="{98334824-0E5E-43E4-B53E-031C7BF41AB4}"/>
    <cellStyle name="EYnumber 7 3 2 3 2 6" xfId="18003" xr:uid="{134A7A4F-A7C4-4235-A8A0-E38375681CE2}"/>
    <cellStyle name="EYnumber 7 3 2 3 3" xfId="11726" xr:uid="{24F74E49-A066-419F-AE74-4C081B8938DA}"/>
    <cellStyle name="EYnumber 7 3 2 3 3 2" xfId="27331" xr:uid="{57D4353D-DD70-4B0E-8DB3-738E77C329FC}"/>
    <cellStyle name="EYnumber 7 3 2 3 3 3" xfId="33372" xr:uid="{AB948284-D405-42BA-9647-71C8B1E8206E}"/>
    <cellStyle name="EYnumber 7 3 2 3 3 4" xfId="39333" xr:uid="{72CA06E5-ED26-47B6-B3AC-85299282474F}"/>
    <cellStyle name="EYnumber 7 3 2 3 3 5" xfId="44848" xr:uid="{F71F9815-568B-4F37-949B-5B436D404DC0}"/>
    <cellStyle name="EYnumber 7 3 2 3 3 6" xfId="19848" xr:uid="{76C0B702-F925-4B01-892E-B99110F03C6C}"/>
    <cellStyle name="EYnumber 7 3 2 3 4" xfId="23085" xr:uid="{321E270A-6871-458A-B7AD-0151094DD908}"/>
    <cellStyle name="EYnumber 7 3 2 3 5" xfId="29214" xr:uid="{6E696C97-7DE0-44AD-BA01-3F6B7D73F648}"/>
    <cellStyle name="EYnumber 7 3 2 3 6" xfId="35180" xr:uid="{3587E6A3-AC70-4E60-83E9-C3840DAA7944}"/>
    <cellStyle name="EYnumber 7 3 2 3 7" xfId="41683" xr:uid="{D719CB1C-9B0E-4C6D-9817-AA608E56CA37}"/>
    <cellStyle name="EYnumber 7 3 2 3 8" xfId="15607" xr:uid="{D3FF0AE8-C076-4AB4-B498-C6C9988CAC70}"/>
    <cellStyle name="EYnumber 7 3 2 4" xfId="7812" xr:uid="{B69091BA-04B4-4FC3-BDAD-C7431B9A592E}"/>
    <cellStyle name="EYnumber 7 3 2 4 2" xfId="10220" xr:uid="{0DE8642A-3322-4295-8EE0-A43A6057DA2B}"/>
    <cellStyle name="EYnumber 7 3 2 4 2 2" xfId="25825" xr:uid="{DB9F526C-A718-481B-89C8-B92375B45FB9}"/>
    <cellStyle name="EYnumber 7 3 2 4 2 3" xfId="31903" xr:uid="{7DA5A2BB-D394-4885-98C7-100B03776A5D}"/>
    <cellStyle name="EYnumber 7 3 2 4 2 4" xfId="37866" xr:uid="{26AF3AA3-1834-4CC1-B796-D525545D44E1}"/>
    <cellStyle name="EYnumber 7 3 2 4 2 5" xfId="43722" xr:uid="{E16B74B2-8241-4057-8746-49B3B00C7903}"/>
    <cellStyle name="EYnumber 7 3 2 4 2 6" xfId="18342" xr:uid="{54F91AF2-C1A8-4CAD-97B2-BE6D8E8EBF5B}"/>
    <cellStyle name="EYnumber 7 3 2 4 3" xfId="12065" xr:uid="{19D2B3D1-A90B-4DB0-B6AB-58757139A005}"/>
    <cellStyle name="EYnumber 7 3 2 4 3 2" xfId="27670" xr:uid="{9D7EC42A-2222-47FC-A230-6CA88D85BD68}"/>
    <cellStyle name="EYnumber 7 3 2 4 3 3" xfId="33710" xr:uid="{10EFAAB5-F0DD-4860-8511-ADD509440D8B}"/>
    <cellStyle name="EYnumber 7 3 2 4 3 4" xfId="39671" xr:uid="{2B707F22-D601-48A4-82F7-228EE6CDA294}"/>
    <cellStyle name="EYnumber 7 3 2 4 3 5" xfId="44827" xr:uid="{69395360-EC46-42D0-A036-6F158FEB326F}"/>
    <cellStyle name="EYnumber 7 3 2 4 3 6" xfId="20187" xr:uid="{AA053472-3E6F-4ED1-97F4-399BBA8161B4}"/>
    <cellStyle name="EYnumber 7 3 2 4 4" xfId="23424" xr:uid="{7E70E454-5AEB-41E9-8043-F5DFFC861F9F}"/>
    <cellStyle name="EYnumber 7 3 2 4 5" xfId="29552" xr:uid="{09AF8FB8-F66A-4A45-86CD-6A101DB05595}"/>
    <cellStyle name="EYnumber 7 3 2 4 6" xfId="35518" xr:uid="{AC7D1544-F1A2-4258-88B2-1FF8EDFE9F88}"/>
    <cellStyle name="EYnumber 7 3 2 4 7" xfId="41662" xr:uid="{7AB81207-FEAE-4E48-9424-A5D2DFDC3252}"/>
    <cellStyle name="EYnumber 7 3 2 4 8" xfId="15946" xr:uid="{680D88AD-5246-465F-99D5-D0C30FB92D0F}"/>
    <cellStyle name="EYnumber 7 3 2 5" xfId="8827" xr:uid="{3463D801-E6CF-4E53-BDB6-2E0554EE0834}"/>
    <cellStyle name="EYnumber 7 3 2 5 2" xfId="11233" xr:uid="{C2371FA6-1047-497B-869F-8A533155EC85}"/>
    <cellStyle name="EYnumber 7 3 2 5 2 2" xfId="26838" xr:uid="{6DACE711-328A-408D-A41D-FEE913A31F67}"/>
    <cellStyle name="EYnumber 7 3 2 5 2 3" xfId="32891" xr:uid="{789923A1-7664-41D4-9FDC-9ACF67096090}"/>
    <cellStyle name="EYnumber 7 3 2 5 2 4" xfId="38853" xr:uid="{C3A17C98-D5DC-4F0A-91E5-4E011FD6071C}"/>
    <cellStyle name="EYnumber 7 3 2 5 2 5" xfId="19355" xr:uid="{343E1B73-27BA-4A43-8733-9BF35765467F}"/>
    <cellStyle name="EYnumber 7 3 2 5 3" xfId="13078" xr:uid="{50C29EAF-0BE8-4BEF-888D-9D880184825D}"/>
    <cellStyle name="EYnumber 7 3 2 5 3 2" xfId="28683" xr:uid="{7962D176-0767-405F-9B64-E81FE1FF3161}"/>
    <cellStyle name="EYnumber 7 3 2 5 3 3" xfId="34697" xr:uid="{BD4633ED-73A1-4559-9045-3ABF4883B8F1}"/>
    <cellStyle name="EYnumber 7 3 2 5 3 4" xfId="40658" xr:uid="{2CFD17CC-FC76-4B89-8F9B-B6F87D1D1849}"/>
    <cellStyle name="EYnumber 7 3 2 5 3 5" xfId="21200" xr:uid="{E77A9115-1C7D-4880-A16A-5513EE316895}"/>
    <cellStyle name="EYnumber 7 3 2 5 4" xfId="24439" xr:uid="{0E35385E-F510-4DD7-8397-6F2E6F847D56}"/>
    <cellStyle name="EYnumber 7 3 2 5 5" xfId="30540" xr:uid="{C9E282C9-9BCF-4B54-81BD-6AE788F61D52}"/>
    <cellStyle name="EYnumber 7 3 2 5 6" xfId="36505" xr:uid="{0E92BA1E-9A12-4663-95A8-BD859F075DE5}"/>
    <cellStyle name="EYnumber 7 3 2 5 7" xfId="43347" xr:uid="{EFB82025-4BB4-4D64-8943-6395FC557155}"/>
    <cellStyle name="EYnumber 7 3 2 5 8" xfId="16959" xr:uid="{88A9309B-6F97-467B-92FA-57140B5EDB53}"/>
    <cellStyle name="EYnumber 7 3 2 6" xfId="9405" xr:uid="{3223CDE9-D11A-4B65-897B-596F6ADBA834}"/>
    <cellStyle name="EYnumber 7 3 2 6 2" xfId="25010" xr:uid="{2F4F0CBC-2AE9-48CF-9690-6B7EE155AE6A}"/>
    <cellStyle name="EYnumber 7 3 2 6 3" xfId="31103" xr:uid="{6C69E0CA-50B1-466A-86C4-48FCB3719260}"/>
    <cellStyle name="EYnumber 7 3 2 6 4" xfId="37066" xr:uid="{8BA3DAB6-687D-4ECA-AEA6-1CB50ABEEB15}"/>
    <cellStyle name="EYnumber 7 3 2 6 5" xfId="43398" xr:uid="{9E1C077A-7C7E-482D-870A-CE4789C506CC}"/>
    <cellStyle name="EYnumber 7 3 2 6 6" xfId="17529" xr:uid="{364F39A8-5017-44A2-9E36-0703EEC85DCE}"/>
    <cellStyle name="EYnumber 7 3 2 7" xfId="9116" xr:uid="{0CBCBD7D-8E3B-4930-946A-14D1DF6C9D6C}"/>
    <cellStyle name="EYnumber 7 3 2 7 2" xfId="24721" xr:uid="{832F8A6A-1434-4C24-8B8A-96630457FD15}"/>
    <cellStyle name="EYnumber 7 3 2 7 3" xfId="30815" xr:uid="{59401194-622F-4CDE-9540-B74ACFDAF21A}"/>
    <cellStyle name="EYnumber 7 3 2 7 4" xfId="36778" xr:uid="{6EB3A285-EDC6-4144-84FA-B4F2510ED5C3}"/>
    <cellStyle name="EYnumber 7 3 2 7 5" xfId="17240" xr:uid="{63797296-671F-47B9-A5D5-1B2CBB87E5BD}"/>
    <cellStyle name="EYnumber 7 3 2 8" xfId="21535" xr:uid="{3D2BFA18-9085-4F6A-9899-348E95246EBB}"/>
    <cellStyle name="EYnumber 7 3 2 9" xfId="22359" xr:uid="{452C0AB9-0A19-4237-99FB-929DCE906CE9}"/>
    <cellStyle name="EYnumber 7 3 3" xfId="7942" xr:uid="{67E38D39-A7C2-4FB6-9B22-A3FA55DAEFE4}"/>
    <cellStyle name="EYnumber 7 3 3 2" xfId="10349" xr:uid="{A2E1A5B3-ED5D-4659-8B49-DDDB5EBA992D}"/>
    <cellStyle name="EYnumber 7 3 3 2 2" xfId="25954" xr:uid="{C3FB0813-B8D7-4394-8A72-8609A38D9735}"/>
    <cellStyle name="EYnumber 7 3 3 2 3" xfId="32032" xr:uid="{58DD8C7A-8757-454A-B923-595EA5383BAC}"/>
    <cellStyle name="EYnumber 7 3 3 2 4" xfId="37995" xr:uid="{1462A217-5406-4DE7-9A23-E026D1C106D0}"/>
    <cellStyle name="EYnumber 7 3 3 2 5" xfId="44036" xr:uid="{8B5B1703-4B3E-4124-845E-472F4149C36A}"/>
    <cellStyle name="EYnumber 7 3 3 2 6" xfId="18471" xr:uid="{318B8F08-6A67-4D1A-B933-7BC8F3385D72}"/>
    <cellStyle name="EYnumber 7 3 3 3" xfId="12194" xr:uid="{675E4ED3-D122-4E5B-BAAE-3F1CDB04AB96}"/>
    <cellStyle name="EYnumber 7 3 3 3 2" xfId="27799" xr:uid="{836FE75A-70DD-42FD-9D8A-B64154C8BF8C}"/>
    <cellStyle name="EYnumber 7 3 3 3 3" xfId="33839" xr:uid="{D2E06A3F-2364-4818-B141-74413E25BD67}"/>
    <cellStyle name="EYnumber 7 3 3 3 4" xfId="39800" xr:uid="{ED5323DD-1C69-4B25-801C-1DB023FF6ADA}"/>
    <cellStyle name="EYnumber 7 3 3 3 5" xfId="45141" xr:uid="{CBAB601D-1D23-4BAD-8953-6FBADEBB4CC6}"/>
    <cellStyle name="EYnumber 7 3 3 3 6" xfId="20316" xr:uid="{DA2E5CA2-8F17-41BB-9189-4ADCC1F26826}"/>
    <cellStyle name="EYnumber 7 3 3 4" xfId="23554" xr:uid="{0C50E97D-EA28-42BD-B7C9-5FC730FB3FAC}"/>
    <cellStyle name="EYnumber 7 3 3 5" xfId="29681" xr:uid="{780DE45B-6D47-40D5-B78D-08FC24F034D9}"/>
    <cellStyle name="EYnumber 7 3 3 6" xfId="35647" xr:uid="{D342F09E-BE0A-4869-810D-B56213636411}"/>
    <cellStyle name="EYnumber 7 3 3 7" xfId="41976" xr:uid="{4D0B289C-AC8E-4DFE-A068-7F1E8A31A6E0}"/>
    <cellStyle name="EYnumber 7 3 3 8" xfId="16075" xr:uid="{07D1A9CF-6953-40BA-919B-E2099D3C7B64}"/>
    <cellStyle name="EYnumber 7 3 4" xfId="8297" xr:uid="{CA0135C2-77AC-4181-9FE1-8E8D240CFE37}"/>
    <cellStyle name="EYnumber 7 3 4 2" xfId="10704" xr:uid="{C91EC3E5-F1A3-42B1-AF16-33864E354209}"/>
    <cellStyle name="EYnumber 7 3 4 2 2" xfId="26309" xr:uid="{09572565-00DB-490F-9E9E-FE575620FE65}"/>
    <cellStyle name="EYnumber 7 3 4 2 3" xfId="32381" xr:uid="{0E9F74EF-5035-4B7D-83AE-EEB39588B01D}"/>
    <cellStyle name="EYnumber 7 3 4 2 4" xfId="38344" xr:uid="{377AE31F-6BC9-4E52-9775-8ABE703D9282}"/>
    <cellStyle name="EYnumber 7 3 4 2 5" xfId="43849" xr:uid="{E9373658-1267-4F49-ABBB-2FF64CC8C625}"/>
    <cellStyle name="EYnumber 7 3 4 2 6" xfId="18826" xr:uid="{A58CFDC4-0AE5-4109-94A7-600202530583}"/>
    <cellStyle name="EYnumber 7 3 4 3" xfId="12549" xr:uid="{E25DCA4F-8013-4A55-9EB4-1127D88458B6}"/>
    <cellStyle name="EYnumber 7 3 4 3 2" xfId="28154" xr:uid="{88A6D04C-3E3C-44CD-B973-824428184409}"/>
    <cellStyle name="EYnumber 7 3 4 3 3" xfId="34188" xr:uid="{2C12F7B5-7FB9-47CB-A738-8467DC115B4F}"/>
    <cellStyle name="EYnumber 7 3 4 3 4" xfId="40149" xr:uid="{09CFEF9F-83B1-4648-A918-C6085AAEC597}"/>
    <cellStyle name="EYnumber 7 3 4 3 5" xfId="44954" xr:uid="{6CA1F256-77D9-44B5-B5CE-AFF5E5B93B3F}"/>
    <cellStyle name="EYnumber 7 3 4 3 6" xfId="20671" xr:uid="{C4E2A668-3BDE-48C6-9C80-A9F6C6576490}"/>
    <cellStyle name="EYnumber 7 3 4 4" xfId="23909" xr:uid="{35171457-7A67-40C0-AB19-2F34C3A48C25}"/>
    <cellStyle name="EYnumber 7 3 4 5" xfId="30030" xr:uid="{A64569F9-2484-4A8A-9750-D66EAF6768F4}"/>
    <cellStyle name="EYnumber 7 3 4 6" xfId="35996" xr:uid="{90D786E9-BDB5-4646-AAAD-B30C6F81B3F8}"/>
    <cellStyle name="EYnumber 7 3 4 7" xfId="41789" xr:uid="{B6FC159A-7142-4B7C-B913-A0443E9FA7D8}"/>
    <cellStyle name="EYnumber 7 3 4 8" xfId="16430" xr:uid="{0D4375A9-EA69-476A-B0A5-ABAFFB397E78}"/>
    <cellStyle name="EYnumber 7 3 5" xfId="7292" xr:uid="{35E31EAC-0451-44C6-BA32-9FA5C9DB6E98}"/>
    <cellStyle name="EYnumber 7 3 5 2" xfId="9700" xr:uid="{153E9DA7-2510-4740-9FCB-21AE8376C5B5}"/>
    <cellStyle name="EYnumber 7 3 5 2 2" xfId="25305" xr:uid="{2B90BA85-FD61-4D34-9B13-5F0F6BB7D6CB}"/>
    <cellStyle name="EYnumber 7 3 5 2 3" xfId="31387" xr:uid="{60E73E2B-D566-437B-8B74-956E701587D0}"/>
    <cellStyle name="EYnumber 7 3 5 2 4" xfId="37350" xr:uid="{AAD8C96B-B046-4359-A346-A6C8B00236A1}"/>
    <cellStyle name="EYnumber 7 3 5 2 5" xfId="17824" xr:uid="{339AE11E-4B36-4831-A678-319D733CDE1D}"/>
    <cellStyle name="EYnumber 7 3 5 3" xfId="11547" xr:uid="{EFACF9C0-AC07-44D5-BF9A-8DFCFE1F5E89}"/>
    <cellStyle name="EYnumber 7 3 5 3 2" xfId="27152" xr:uid="{5398BE35-5F4E-4156-A73B-D535F5478EEF}"/>
    <cellStyle name="EYnumber 7 3 5 3 3" xfId="33194" xr:uid="{B9CD945B-7947-46F7-9777-A3BFB9CB2604}"/>
    <cellStyle name="EYnumber 7 3 5 3 4" xfId="39155" xr:uid="{8B6EFEB2-212F-4EFA-9A1E-5EAA112D3BA7}"/>
    <cellStyle name="EYnumber 7 3 5 3 5" xfId="19669" xr:uid="{4A4856B5-A66B-486A-A4AD-2DABA26B5EE3}"/>
    <cellStyle name="EYnumber 7 3 5 4" xfId="22904" xr:uid="{A849C1D5-07EC-437D-A0C1-906C695BA9EE}"/>
    <cellStyle name="EYnumber 7 3 5 5" xfId="29036" xr:uid="{05AA2718-4759-4BD6-9FB9-28BAEE8B1FF5}"/>
    <cellStyle name="EYnumber 7 3 5 6" xfId="35002" xr:uid="{B2AEBC09-93FE-4B93-9427-BC6729FF2FC7}"/>
    <cellStyle name="EYnumber 7 3 5 7" xfId="43193" xr:uid="{62E1F3E8-2C23-4C36-8D69-77B2224F3028}"/>
    <cellStyle name="EYnumber 7 3 5 8" xfId="15428" xr:uid="{5F82AE76-0BB1-43D2-9843-444F7B3EF371}"/>
    <cellStyle name="EYnumber 7 3 6" xfId="7975" xr:uid="{F2C130BC-CBA6-4039-9269-86FB0ECB86EC}"/>
    <cellStyle name="EYnumber 7 3 6 2" xfId="10382" xr:uid="{D89A93F2-D771-41A8-9C1C-43C2FCFB7840}"/>
    <cellStyle name="EYnumber 7 3 6 2 2" xfId="25987" xr:uid="{6649E70F-D28F-49A3-8687-7B15CCAD62C0}"/>
    <cellStyle name="EYnumber 7 3 6 2 3" xfId="32063" xr:uid="{174EBA97-CDE2-41B3-A76E-2E813693F540}"/>
    <cellStyle name="EYnumber 7 3 6 2 4" xfId="38026" xr:uid="{BDF675D3-E9D9-4539-8839-541A9470CDA4}"/>
    <cellStyle name="EYnumber 7 3 6 2 5" xfId="18504" xr:uid="{8E387650-BB24-4BF7-B18A-86D743C9F6B7}"/>
    <cellStyle name="EYnumber 7 3 6 3" xfId="12227" xr:uid="{E4E9F827-37BD-4D0B-841D-E252EF0D2514}"/>
    <cellStyle name="EYnumber 7 3 6 3 2" xfId="27832" xr:uid="{A7B52F94-0480-4743-9E5B-06A41FC9B0D4}"/>
    <cellStyle name="EYnumber 7 3 6 3 3" xfId="33870" xr:uid="{687CD2EE-FDF7-47B0-BF9A-E766826FE658}"/>
    <cellStyle name="EYnumber 7 3 6 3 4" xfId="39831" xr:uid="{B510071E-6C4A-4F5A-865E-5BA8112F9CC5}"/>
    <cellStyle name="EYnumber 7 3 6 3 5" xfId="20349" xr:uid="{461972FB-C50C-4A3A-8664-A499C5E9B3EA}"/>
    <cellStyle name="EYnumber 7 3 6 4" xfId="23587" xr:uid="{6F473573-D25B-483F-9531-1CB44DE1790C}"/>
    <cellStyle name="EYnumber 7 3 6 5" xfId="29712" xr:uid="{9EBE06AB-169B-48ED-9257-674530B12DAE}"/>
    <cellStyle name="EYnumber 7 3 6 6" xfId="35678" xr:uid="{17CAE453-8CCF-4611-A068-09BA7FC984C1}"/>
    <cellStyle name="EYnumber 7 3 6 7" xfId="42985" xr:uid="{4D7D210D-25A3-49B9-A11E-9F50523890E7}"/>
    <cellStyle name="EYnumber 7 3 6 8" xfId="16108" xr:uid="{F00D6B00-F93E-43A5-831C-B28E8B56B3E0}"/>
    <cellStyle name="EYnumber 7 3 7" xfId="9219" xr:uid="{8D1D4918-117F-4BB5-AA8C-765DE541DE2E}"/>
    <cellStyle name="EYnumber 7 3 7 2" xfId="24824" xr:uid="{80E11957-D3E0-4BF1-8442-FEBDF381C13E}"/>
    <cellStyle name="EYnumber 7 3 7 3" xfId="30918" xr:uid="{0D35F1DE-F950-4A26-8959-A22833C3AA80}"/>
    <cellStyle name="EYnumber 7 3 7 4" xfId="36881" xr:uid="{4530A6E3-C1C8-4CFE-9A6F-C1BF80055C15}"/>
    <cellStyle name="EYnumber 7 3 7 5" xfId="17343" xr:uid="{3BF82F95-92CC-4F03-901C-2C37D2B9F607}"/>
    <cellStyle name="EYnumber 7 3 8" xfId="22189" xr:uid="{C2B6AAB2-DB5F-4F8B-86B3-5E346B6E78D8}"/>
    <cellStyle name="EYnumber 7 3 9" xfId="22537" xr:uid="{9DB3E365-111B-4F9A-B836-9E585557481E}"/>
    <cellStyle name="EYnumber 7 4" xfId="5896" xr:uid="{01E3E520-4DEE-4D2A-A55E-EBD4629B3D99}"/>
    <cellStyle name="EYnumber 7 4 10" xfId="21913" xr:uid="{4CC17AB5-7EF9-41A8-B2E2-D6597E5CA2A2}"/>
    <cellStyle name="EYnumber 7 4 11" xfId="22024" xr:uid="{AF4D6BEA-6281-4446-9A16-5CB48AC59A31}"/>
    <cellStyle name="EYnumber 7 4 12" xfId="41317" xr:uid="{13BBB1B8-AF0D-4C7D-993E-8D3255E77BB8}"/>
    <cellStyle name="EYnumber 7 4 13" xfId="15096" xr:uid="{C977A6E4-7388-4200-B77B-8448D723EB96}"/>
    <cellStyle name="EYnumber 7 4 2" xfId="8011" xr:uid="{02DCA456-9BE9-4995-84DD-7F07A34E9A1C}"/>
    <cellStyle name="EYnumber 7 4 2 2" xfId="10418" xr:uid="{4D5D6CBC-B4BC-48E8-80DB-DF528651F828}"/>
    <cellStyle name="EYnumber 7 4 2 2 2" xfId="26023" xr:uid="{43B3447C-EC66-4C50-87AF-1AB16D7524E5}"/>
    <cellStyle name="EYnumber 7 4 2 2 3" xfId="32098" xr:uid="{B9AE1528-5CB2-4C68-87FA-ABBBFABF4FD2}"/>
    <cellStyle name="EYnumber 7 4 2 2 4" xfId="38061" xr:uid="{A8850CD9-B80A-4101-876A-91FF19AF93DB}"/>
    <cellStyle name="EYnumber 7 4 2 2 5" xfId="44085" xr:uid="{558871D6-459A-4A9A-8041-EBB569510E6A}"/>
    <cellStyle name="EYnumber 7 4 2 2 6" xfId="18540" xr:uid="{2E61C258-FED2-4DCE-8F06-354FD12F9A2E}"/>
    <cellStyle name="EYnumber 7 4 2 3" xfId="12263" xr:uid="{41BE4EE8-54E7-46D1-B2BF-DFFE2BB838F0}"/>
    <cellStyle name="EYnumber 7 4 2 3 2" xfId="27868" xr:uid="{8B2212D7-F358-4A91-8699-C9B0BAF7B90A}"/>
    <cellStyle name="EYnumber 7 4 2 3 3" xfId="33905" xr:uid="{FCC9B964-6F5C-4196-B058-28BB5059C0E0}"/>
    <cellStyle name="EYnumber 7 4 2 3 4" xfId="39866" xr:uid="{5B864C3A-B0E5-48F1-9AD5-E3B81B9874FF}"/>
    <cellStyle name="EYnumber 7 4 2 3 5" xfId="45190" xr:uid="{14F97B1A-C359-4275-9E1C-C324291855C3}"/>
    <cellStyle name="EYnumber 7 4 2 3 6" xfId="20385" xr:uid="{F87EC3EF-4D71-418D-A870-C060144B77A0}"/>
    <cellStyle name="EYnumber 7 4 2 4" xfId="23623" xr:uid="{A8209FFC-7BDB-4379-A315-160E430D73ED}"/>
    <cellStyle name="EYnumber 7 4 2 5" xfId="29747" xr:uid="{62A337BC-3BD0-405E-AE67-A5233E7CA09D}"/>
    <cellStyle name="EYnumber 7 4 2 6" xfId="35713" xr:uid="{37E8C4B2-3256-4700-AE19-8276A83D3375}"/>
    <cellStyle name="EYnumber 7 4 2 7" xfId="42025" xr:uid="{1A6AEF49-EE04-4864-9783-5CC1AD80B5D1}"/>
    <cellStyle name="EYnumber 7 4 2 8" xfId="16144" xr:uid="{FE3BC227-A2FF-4B85-9227-FEDAEB29EBDE}"/>
    <cellStyle name="EYnumber 7 4 3" xfId="7557" xr:uid="{A1090EED-066F-4798-8A37-F3802A10787D}"/>
    <cellStyle name="EYnumber 7 4 3 2" xfId="9965" xr:uid="{15061EC3-CA53-435F-926B-91FAD6982277}"/>
    <cellStyle name="EYnumber 7 4 3 2 2" xfId="25570" xr:uid="{84BD4E8E-0451-4789-9349-A7F216A01E62}"/>
    <cellStyle name="EYnumber 7 4 3 2 3" xfId="31649" xr:uid="{7E0F753D-0E18-4EBA-92BB-CC5BA4E0A5A3}"/>
    <cellStyle name="EYnumber 7 4 3 2 4" xfId="37612" xr:uid="{7CFA8D5A-B6F9-4442-B1BE-3F7E4C0663A1}"/>
    <cellStyle name="EYnumber 7 4 3 2 5" xfId="43820" xr:uid="{068A63DF-7A77-4D2E-B978-257389E26F1A}"/>
    <cellStyle name="EYnumber 7 4 3 2 6" xfId="18087" xr:uid="{EA56444A-DEE9-4427-A62F-46A75E9FE116}"/>
    <cellStyle name="EYnumber 7 4 3 3" xfId="11810" xr:uid="{6A8EADDC-DD4D-46EA-807C-2E9015B6F833}"/>
    <cellStyle name="EYnumber 7 4 3 3 2" xfId="27415" xr:uid="{4AD896BA-DC13-43F0-889E-42F54D080DBB}"/>
    <cellStyle name="EYnumber 7 4 3 3 3" xfId="33456" xr:uid="{967BFB47-BC35-4CF4-B430-BCA97C07F12B}"/>
    <cellStyle name="EYnumber 7 4 3 3 4" xfId="39417" xr:uid="{3756A7D1-9D1D-4659-B3EB-0B8B469DF800}"/>
    <cellStyle name="EYnumber 7 4 3 3 5" xfId="44925" xr:uid="{40E4CDA3-CFEA-434C-A079-436D082189D8}"/>
    <cellStyle name="EYnumber 7 4 3 3 6" xfId="19932" xr:uid="{852166BC-A9B2-4143-BCBA-0C93B4CD8F15}"/>
    <cellStyle name="EYnumber 7 4 3 4" xfId="23169" xr:uid="{3CFA3EC4-2E51-4BAE-B7F2-B99F1B291D38}"/>
    <cellStyle name="EYnumber 7 4 3 5" xfId="29298" xr:uid="{A738B06F-E264-412E-A991-85D5D6938941}"/>
    <cellStyle name="EYnumber 7 4 3 6" xfId="35264" xr:uid="{52B201B1-A2EB-4C5C-B7ED-21FF9478FD1E}"/>
    <cellStyle name="EYnumber 7 4 3 7" xfId="41760" xr:uid="{0141A962-7BAD-4B69-BC43-C3DF01EF16B2}"/>
    <cellStyle name="EYnumber 7 4 3 8" xfId="15691" xr:uid="{13337204-051F-40EE-8285-4310D2D57FC7}"/>
    <cellStyle name="EYnumber 7 4 4" xfId="7756" xr:uid="{253F96B0-BB9A-4417-B062-2709581B239F}"/>
    <cellStyle name="EYnumber 7 4 4 2" xfId="10164" xr:uid="{82822455-1D75-4372-90C0-A04E749D84E5}"/>
    <cellStyle name="EYnumber 7 4 4 2 2" xfId="25769" xr:uid="{B76A220D-56A4-4E83-BD65-F9BF1DF9A6D5}"/>
    <cellStyle name="EYnumber 7 4 4 2 3" xfId="31847" xr:uid="{93EADEE1-C73E-4839-948A-0095D597A06C}"/>
    <cellStyle name="EYnumber 7 4 4 2 4" xfId="37810" xr:uid="{81DEE19B-641C-4631-A645-13A990B25273}"/>
    <cellStyle name="EYnumber 7 4 4 2 5" xfId="43882" xr:uid="{B043D649-447A-4F53-A7A2-2B48C2228847}"/>
    <cellStyle name="EYnumber 7 4 4 2 6" xfId="18286" xr:uid="{A08D5A0D-2F98-418E-8F20-90F347857333}"/>
    <cellStyle name="EYnumber 7 4 4 3" xfId="12009" xr:uid="{DB843FDF-669D-4B18-88E2-C010F02450BE}"/>
    <cellStyle name="EYnumber 7 4 4 3 2" xfId="27614" xr:uid="{44F24470-6634-4712-8089-7BBF0C77C08A}"/>
    <cellStyle name="EYnumber 7 4 4 3 3" xfId="33654" xr:uid="{8E870B4D-EB78-456D-BEDF-02A6BC8ECB1A}"/>
    <cellStyle name="EYnumber 7 4 4 3 4" xfId="39615" xr:uid="{176FEE0F-2208-4426-8B6D-CC17F2AA41AD}"/>
    <cellStyle name="EYnumber 7 4 4 3 5" xfId="44987" xr:uid="{FD778DC8-0AB3-48A4-ABCB-F66A6D78F9F2}"/>
    <cellStyle name="EYnumber 7 4 4 3 6" xfId="20131" xr:uid="{44D528BD-3CBD-4B57-AFFE-C5F2FE6FEAF3}"/>
    <cellStyle name="EYnumber 7 4 4 4" xfId="23368" xr:uid="{D883E224-22D6-4AF4-933A-EB3A2125235D}"/>
    <cellStyle name="EYnumber 7 4 4 5" xfId="29496" xr:uid="{352DFDF0-9846-4998-981A-970D148B70FE}"/>
    <cellStyle name="EYnumber 7 4 4 6" xfId="35462" xr:uid="{E5D6A684-CCB5-40C0-9791-DBB92BD57BC3}"/>
    <cellStyle name="EYnumber 7 4 4 7" xfId="41822" xr:uid="{FEEC86DB-1C4C-4595-AFF2-005E34ADF784}"/>
    <cellStyle name="EYnumber 7 4 4 8" xfId="15890" xr:uid="{DC97DB63-3DB4-417A-BA8C-D02324CB283E}"/>
    <cellStyle name="EYnumber 7 4 5" xfId="7867" xr:uid="{A46B5F6F-046E-4071-A16D-D0EE19B1300B}"/>
    <cellStyle name="EYnumber 7 4 5 2" xfId="10274" xr:uid="{8B743066-ACB9-4375-A14E-F6DE9F5BA0DF}"/>
    <cellStyle name="EYnumber 7 4 5 2 2" xfId="25879" xr:uid="{08A4D2CD-D6A4-4A13-8E27-BBEDB5044065}"/>
    <cellStyle name="EYnumber 7 4 5 2 3" xfId="31957" xr:uid="{F6BEEED8-FABE-4FC7-B2FC-9D7BCB2C72E1}"/>
    <cellStyle name="EYnumber 7 4 5 2 4" xfId="37920" xr:uid="{58DDED33-9F4F-4AE5-9E3E-75869138619A}"/>
    <cellStyle name="EYnumber 7 4 5 2 5" xfId="18396" xr:uid="{72DA67FD-2FC1-4739-9F42-40ED6E95685F}"/>
    <cellStyle name="EYnumber 7 4 5 3" xfId="12119" xr:uid="{50B3861D-F2A9-4496-9EF8-6816B1F8E4CD}"/>
    <cellStyle name="EYnumber 7 4 5 3 2" xfId="27724" xr:uid="{D6398532-E22F-45A7-8B78-60F5BF6E1E20}"/>
    <cellStyle name="EYnumber 7 4 5 3 3" xfId="33764" xr:uid="{7F8DA728-F98A-4823-8A6D-9EB1149F7D8E}"/>
    <cellStyle name="EYnumber 7 4 5 3 4" xfId="39725" xr:uid="{A78BB8E3-D1D9-4AF7-9FC2-6D7DFA2ECB55}"/>
    <cellStyle name="EYnumber 7 4 5 3 5" xfId="20241" xr:uid="{5285839C-08E2-46CF-9047-57809FC3B53A}"/>
    <cellStyle name="EYnumber 7 4 5 4" xfId="23479" xr:uid="{4F867B9B-7CAC-4E6F-A9B2-DBBCBE4C2613}"/>
    <cellStyle name="EYnumber 7 4 5 5" xfId="29606" xr:uid="{B8EE6294-A2B8-4BD6-917F-A11C88E89E92}"/>
    <cellStyle name="EYnumber 7 4 5 6" xfId="35572" xr:uid="{22CCD27D-7639-49D2-A489-2152BB6CCED8}"/>
    <cellStyle name="EYnumber 7 4 5 7" xfId="43243" xr:uid="{922C97C6-6B03-4700-B733-15FD822B618D}"/>
    <cellStyle name="EYnumber 7 4 5 8" xfId="16000" xr:uid="{0EEE78F7-9BC1-4EB6-9BF3-DBEEA62C8E3B}"/>
    <cellStyle name="EYnumber 7 4 6" xfId="9301" xr:uid="{469124C3-F2AF-4F82-BAB9-181B9AB0B7D0}"/>
    <cellStyle name="EYnumber 7 4 6 2" xfId="24906" xr:uid="{E4C6BE7F-26F8-4EC9-AC7F-230C00F3E5FD}"/>
    <cellStyle name="EYnumber 7 4 6 3" xfId="30999" xr:uid="{FA26D2A7-D83A-4DB2-B632-D75C081BEA3A}"/>
    <cellStyle name="EYnumber 7 4 6 4" xfId="36962" xr:uid="{5945DF34-1572-49B1-8A5D-8B9CB5678A32}"/>
    <cellStyle name="EYnumber 7 4 6 5" xfId="42943" xr:uid="{C3C61033-9A4C-44B9-A0B6-BEE4665AD943}"/>
    <cellStyle name="EYnumber 7 4 6 6" xfId="17425" xr:uid="{7AECA89B-A5DB-4F6A-A62B-BF66EDB3DFE8}"/>
    <cellStyle name="EYnumber 7 4 7" xfId="9196" xr:uid="{F81C6C5E-0241-411A-8B67-2D7E26EE71A8}"/>
    <cellStyle name="EYnumber 7 4 7 2" xfId="24801" xr:uid="{E59D3334-EB93-4929-B8C7-3313FC8C74B6}"/>
    <cellStyle name="EYnumber 7 4 7 3" xfId="30895" xr:uid="{FFB4B898-112F-4A79-B21A-63A52FE3B4EE}"/>
    <cellStyle name="EYnumber 7 4 7 4" xfId="36858" xr:uid="{E8D81419-9CF1-4BB6-9889-AEDEB9820DFB}"/>
    <cellStyle name="EYnumber 7 4 7 5" xfId="17320" xr:uid="{530FD55A-7A22-4709-9265-C810181155E5}"/>
    <cellStyle name="EYnumber 7 4 8" xfId="21431" xr:uid="{7B330A27-B097-4F68-9E90-1570116F1930}"/>
    <cellStyle name="EYnumber 7 4 9" xfId="22255" xr:uid="{198EAEBB-4377-47EA-A2F6-C94501E6C11F}"/>
    <cellStyle name="EYnumber 7 5" xfId="7333" xr:uid="{7ACAB189-5E9D-4354-A0B9-9009CD8985BC}"/>
    <cellStyle name="EYnumber 7 5 2" xfId="9741" xr:uid="{F67240F5-0892-409E-92A5-A045B15F7906}"/>
    <cellStyle name="EYnumber 7 5 2 2" xfId="25346" xr:uid="{C9796AAC-F464-4E4D-B9A4-E8B52C59D2A1}"/>
    <cellStyle name="EYnumber 7 5 2 3" xfId="31425" xr:uid="{522374C0-6226-43B2-80DC-C08394594E00}"/>
    <cellStyle name="EYnumber 7 5 2 4" xfId="37388" xr:uid="{A9A34C37-28F3-4EDA-A279-DDFB3C353CDC}"/>
    <cellStyle name="EYnumber 7 5 2 5" xfId="43667" xr:uid="{77124434-2A08-480D-B431-97FFE63B2CF5}"/>
    <cellStyle name="EYnumber 7 5 2 6" xfId="17863" xr:uid="{FE3D9855-D6FF-48CC-959C-470062FDBC32}"/>
    <cellStyle name="EYnumber 7 5 3" xfId="11586" xr:uid="{BA3CDBAC-9600-49CE-A374-2C06A74290D4}"/>
    <cellStyle name="EYnumber 7 5 3 2" xfId="27191" xr:uid="{DACAEC0F-9D0B-44B4-BE0D-FD1C8EA7D063}"/>
    <cellStyle name="EYnumber 7 5 3 3" xfId="33232" xr:uid="{999CE21B-593F-4D07-A009-4BDA891B1D7A}"/>
    <cellStyle name="EYnumber 7 5 3 4" xfId="39193" xr:uid="{B8519559-1A69-416C-8A13-D5F94D03E7EC}"/>
    <cellStyle name="EYnumber 7 5 3 5" xfId="44772" xr:uid="{7D7A92C9-C4C0-4863-90B5-0AFF68CB58E1}"/>
    <cellStyle name="EYnumber 7 5 3 6" xfId="19708" xr:uid="{6F91D5CC-B560-430A-A7D4-CEAB8F8EE46A}"/>
    <cellStyle name="EYnumber 7 5 4" xfId="22945" xr:uid="{EB9D847D-337D-4254-92FC-A229E71690A5}"/>
    <cellStyle name="EYnumber 7 5 5" xfId="29074" xr:uid="{C48EB175-DF11-4814-AC0D-DC72B94362C3}"/>
    <cellStyle name="EYnumber 7 5 6" xfId="35040" xr:uid="{06B543DE-FF52-49CB-829B-95020022B7A2}"/>
    <cellStyle name="EYnumber 7 5 7" xfId="41607" xr:uid="{D5AF7475-6F24-456D-8841-69BDFE52BDD2}"/>
    <cellStyle name="EYnumber 7 5 8" xfId="15467" xr:uid="{6712073F-4A7E-448D-BB73-5B01E0409D6C}"/>
    <cellStyle name="EYnumber 7 6" xfId="7847" xr:uid="{FC072F2E-BF9E-41F6-AC41-83CD60BD39DF}"/>
    <cellStyle name="EYnumber 7 6 2" xfId="10255" xr:uid="{4B76B05F-1EB6-4B64-A5A0-ADBED50006B5}"/>
    <cellStyle name="EYnumber 7 6 2 2" xfId="25860" xr:uid="{4B33FD0D-BED7-45D8-B652-1316A6B10B8E}"/>
    <cellStyle name="EYnumber 7 6 2 3" xfId="31938" xr:uid="{9222BF92-FDCC-4980-8489-51A9F24DC8BC}"/>
    <cellStyle name="EYnumber 7 6 2 4" xfId="37901" xr:uid="{214AE481-1AAB-4D34-8384-8FA4BB3D5E6E}"/>
    <cellStyle name="EYnumber 7 6 2 5" xfId="44448" xr:uid="{4BCA193C-A0BB-454C-B9A5-83F9DF1EA246}"/>
    <cellStyle name="EYnumber 7 6 2 6" xfId="18377" xr:uid="{92628C49-69C3-4268-B907-D6E879A2F331}"/>
    <cellStyle name="EYnumber 7 6 3" xfId="12100" xr:uid="{549A5F76-144E-4C93-8843-2089B7F660D5}"/>
    <cellStyle name="EYnumber 7 6 3 2" xfId="27705" xr:uid="{4A7B36FC-1AA9-4538-B5EC-F5972D15506B}"/>
    <cellStyle name="EYnumber 7 6 3 3" xfId="33745" xr:uid="{618BE06C-F18C-40D8-8648-3D6AEBFCF39A}"/>
    <cellStyle name="EYnumber 7 6 3 4" xfId="39706" xr:uid="{C1345B4B-2341-426C-BC7E-6EE413CF2FAE}"/>
    <cellStyle name="EYnumber 7 6 3 5" xfId="45553" xr:uid="{AAF23C12-1A22-40A8-A873-02D9F9F8BE4D}"/>
    <cellStyle name="EYnumber 7 6 3 6" xfId="20222" xr:uid="{F3957C58-4DC5-4563-A1E3-9F4E6895CBC4}"/>
    <cellStyle name="EYnumber 7 6 4" xfId="23459" xr:uid="{0C3991B0-32C2-4E50-8521-5F25A2666F40}"/>
    <cellStyle name="EYnumber 7 6 5" xfId="29587" xr:uid="{D42D61CB-26B6-4D9F-8902-2D2F7EA81C14}"/>
    <cellStyle name="EYnumber 7 6 6" xfId="35553" xr:uid="{4D98249A-7B9B-4154-85DD-23F240421A26}"/>
    <cellStyle name="EYnumber 7 6 7" xfId="42388" xr:uid="{0173566F-856E-4AD4-94A1-4CE19318C84F}"/>
    <cellStyle name="EYnumber 7 6 8" xfId="15981" xr:uid="{6C7AF3F8-75A4-43F2-89E1-2C803103F25B}"/>
    <cellStyle name="EYnumber 7 7" xfId="7630" xr:uid="{FCEEE127-DBAB-4302-BB12-959D8F32E492}"/>
    <cellStyle name="EYnumber 7 7 2" xfId="10038" xr:uid="{77F92047-D158-4492-9E94-F694DC494A27}"/>
    <cellStyle name="EYnumber 7 7 2 2" xfId="25643" xr:uid="{D4B24BC4-B92A-4BD2-8D53-A2EDFE014F8B}"/>
    <cellStyle name="EYnumber 7 7 2 3" xfId="31721" xr:uid="{5E223FA8-DFAB-4CA0-9EED-BD4BA2F009D8}"/>
    <cellStyle name="EYnumber 7 7 2 4" xfId="37684" xr:uid="{8D356236-D447-44D4-A2D8-8F9775C168A0}"/>
    <cellStyle name="EYnumber 7 7 2 5" xfId="18160" xr:uid="{3174D301-EA66-4194-89E5-A59DD745BAC5}"/>
    <cellStyle name="EYnumber 7 7 3" xfId="11883" xr:uid="{8337536B-2819-4E46-A818-9A2BBA708924}"/>
    <cellStyle name="EYnumber 7 7 3 2" xfId="27488" xr:uid="{3B8D2628-0543-40F4-93B0-9E43A15D4269}"/>
    <cellStyle name="EYnumber 7 7 3 3" xfId="33528" xr:uid="{3557A27B-35C9-467B-97F5-BDB1DE4C3DED}"/>
    <cellStyle name="EYnumber 7 7 3 4" xfId="39489" xr:uid="{81FA2A87-14AE-483F-A757-C6427F7C468C}"/>
    <cellStyle name="EYnumber 7 7 3 5" xfId="20005" xr:uid="{15141FAF-0079-4999-B3CD-5ABADF4A548A}"/>
    <cellStyle name="EYnumber 7 7 4" xfId="23242" xr:uid="{329ACB27-B40C-4413-95C9-AE6105FE4E25}"/>
    <cellStyle name="EYnumber 7 7 5" xfId="29370" xr:uid="{94F87A54-CCB4-4E8E-988E-94565D225E1B}"/>
    <cellStyle name="EYnumber 7 7 6" xfId="35336" xr:uid="{B1A6B548-48C7-4DA5-8D06-611DF01C924E}"/>
    <cellStyle name="EYnumber 7 7 7" xfId="42719" xr:uid="{2356869A-36FE-49F3-BCD1-28EC64F1694B}"/>
    <cellStyle name="EYnumber 7 7 8" xfId="15764" xr:uid="{7062F70E-8A92-4F82-90CA-52902F97CDF4}"/>
    <cellStyle name="EYnumber 7 8" xfId="8281" xr:uid="{49021741-FF87-4395-BFF2-90FFC8929020}"/>
    <cellStyle name="EYnumber 7 8 2" xfId="10688" xr:uid="{3892E9D7-0346-4A7B-8596-2021EA308350}"/>
    <cellStyle name="EYnumber 7 8 2 2" xfId="26293" xr:uid="{0A214E44-1F79-4E3C-B86F-671C20A4CC44}"/>
    <cellStyle name="EYnumber 7 8 2 3" xfId="32366" xr:uid="{19ADC31D-8353-4378-A488-9533A60F8CE0}"/>
    <cellStyle name="EYnumber 7 8 2 4" xfId="38329" xr:uid="{BDC8D969-4348-445E-860C-1887480104D7}"/>
    <cellStyle name="EYnumber 7 8 2 5" xfId="18810" xr:uid="{B26CCB8F-4DDB-4A1E-B9F6-223AE7A6DD62}"/>
    <cellStyle name="EYnumber 7 8 3" xfId="12533" xr:uid="{BFE41B2B-97D3-41E4-B2CB-C8D3D7856A94}"/>
    <cellStyle name="EYnumber 7 8 3 2" xfId="28138" xr:uid="{CCD13392-81A5-4FE9-BB8B-96F002C6C683}"/>
    <cellStyle name="EYnumber 7 8 3 3" xfId="34173" xr:uid="{80167F8C-3A79-4508-ADB1-5CD9C196B1BE}"/>
    <cellStyle name="EYnumber 7 8 3 4" xfId="40134" xr:uid="{E90A42D8-75CE-4573-86BF-F108BCD5CED9}"/>
    <cellStyle name="EYnumber 7 8 3 5" xfId="20655" xr:uid="{C82909CB-C4B2-4533-8338-4929CBE3BB8B}"/>
    <cellStyle name="EYnumber 7 8 4" xfId="23893" xr:uid="{CDBE701E-49BC-4B8B-9CD8-3DD7431C707B}"/>
    <cellStyle name="EYnumber 7 8 5" xfId="30015" xr:uid="{308247B5-B7C1-490C-954E-865BF9385911}"/>
    <cellStyle name="EYnumber 7 8 6" xfId="35981" xr:uid="{7BB31994-3628-4F11-877B-106E5F136E86}"/>
    <cellStyle name="EYnumber 7 8 7" xfId="43531" xr:uid="{78490689-491D-47A6-BB10-1C05125A7193}"/>
    <cellStyle name="EYnumber 7 8 8" xfId="16414" xr:uid="{DF3C4DE8-F59E-435B-9726-7AFF44096C3D}"/>
    <cellStyle name="EYnumber 7 9" xfId="9056" xr:uid="{7FB9A8C1-BC2D-447B-A6B4-E4E054D416A9}"/>
    <cellStyle name="EYnumber 7 9 2" xfId="24661" xr:uid="{9A298A57-5B22-4CC0-A6D8-27DC051E6038}"/>
    <cellStyle name="EYnumber 7 9 3" xfId="30755" xr:uid="{8BC5DE89-850F-40BC-9313-1674B6AF0370}"/>
    <cellStyle name="EYnumber 7 9 4" xfId="36718" xr:uid="{165C35F3-77C7-43E2-B543-CBCA9A77EBC9}"/>
    <cellStyle name="EYnumber 7 9 5" xfId="17180" xr:uid="{5FBDA705-1763-46D3-AA13-472AADC1AD55}"/>
    <cellStyle name="EYnumber 8" xfId="1528" xr:uid="{D995A06B-59DB-44D2-A495-0477BA0D7144}"/>
    <cellStyle name="EYnumber 8 10" xfId="21983" xr:uid="{7DF792C8-0BCA-459C-BDE9-9BCACCE82C1A}"/>
    <cellStyle name="EYnumber 8 11" xfId="41197" xr:uid="{358916D7-0954-4C73-A357-96894BFDB2BD}"/>
    <cellStyle name="EYnumber 8 12" xfId="14973" xr:uid="{279A013E-52FB-41D4-9A60-7AED84DC99DF}"/>
    <cellStyle name="EYnumber 8 2" xfId="5927" xr:uid="{E82BAF13-8CC7-4A51-A445-1883E7FEF69C}"/>
    <cellStyle name="EYnumber 8 2 10" xfId="21896" xr:uid="{35398BD0-5A6F-47E7-8DD7-EC7F9BFBE61A}"/>
    <cellStyle name="EYnumber 8 2 11" xfId="21805" xr:uid="{457FAFE0-D038-472C-8D8D-49C1E0E7511F}"/>
    <cellStyle name="EYnumber 8 2 12" xfId="41348" xr:uid="{B8830EA9-2DEB-4679-BDCD-D82B58AF7D8E}"/>
    <cellStyle name="EYnumber 8 2 13" xfId="15127" xr:uid="{644FB80E-8013-4BB7-ADE6-9C2B2A881859}"/>
    <cellStyle name="EYnumber 8 2 2" xfId="8042" xr:uid="{651482B6-5BD7-4D24-9F7E-CC295C050133}"/>
    <cellStyle name="EYnumber 8 2 2 2" xfId="10449" xr:uid="{3E19E774-9765-446C-85D8-D2F4CB9BB4B4}"/>
    <cellStyle name="EYnumber 8 2 2 2 2" xfId="26054" xr:uid="{43FF8EC1-D824-491C-8ECC-90F9614626E5}"/>
    <cellStyle name="EYnumber 8 2 2 2 3" xfId="32129" xr:uid="{2F19F994-E7FD-49DB-BAF6-45E2E537A858}"/>
    <cellStyle name="EYnumber 8 2 2 2 4" xfId="38092" xr:uid="{D0FE677A-5A61-42ED-BF9C-25AE0FB4780E}"/>
    <cellStyle name="EYnumber 8 2 2 2 5" xfId="44116" xr:uid="{8E59C56E-76E4-47F9-BB81-FDDCF123F77B}"/>
    <cellStyle name="EYnumber 8 2 2 2 6" xfId="18571" xr:uid="{F26EE9BD-649A-43FF-BF35-D31B40F7F9BF}"/>
    <cellStyle name="EYnumber 8 2 2 3" xfId="12294" xr:uid="{B4E8DB05-C40B-412C-B38A-932278AF0087}"/>
    <cellStyle name="EYnumber 8 2 2 3 2" xfId="27899" xr:uid="{5BF18E8A-DCFA-4AED-9569-843022819F05}"/>
    <cellStyle name="EYnumber 8 2 2 3 3" xfId="33936" xr:uid="{D7E43834-35AF-4F7C-B0E0-433CF933D88B}"/>
    <cellStyle name="EYnumber 8 2 2 3 4" xfId="39897" xr:uid="{5C5CE1E6-661B-4FF2-8990-AAFF332EB493}"/>
    <cellStyle name="EYnumber 8 2 2 3 5" xfId="45221" xr:uid="{A01D83A8-7300-4ED9-96FA-98E22097E72B}"/>
    <cellStyle name="EYnumber 8 2 2 3 6" xfId="20416" xr:uid="{12DC2CC7-5857-4945-BBEA-8D53B2E9A805}"/>
    <cellStyle name="EYnumber 8 2 2 4" xfId="23654" xr:uid="{252B4209-3A74-4DD1-89F6-E15855BA5F3C}"/>
    <cellStyle name="EYnumber 8 2 2 5" xfId="29778" xr:uid="{8A623200-8805-49D7-B7F9-9F43FE35E3F6}"/>
    <cellStyle name="EYnumber 8 2 2 6" xfId="35744" xr:uid="{57334AAF-1E67-474D-962A-7F76CDE8345B}"/>
    <cellStyle name="EYnumber 8 2 2 7" xfId="42056" xr:uid="{BF757B48-98AB-4B08-AE93-A0791724EBEF}"/>
    <cellStyle name="EYnumber 8 2 2 8" xfId="16175" xr:uid="{E8025883-4317-423B-B0E9-EEDE0D993CB5}"/>
    <cellStyle name="EYnumber 8 2 3" xfId="8266" xr:uid="{4A103AFC-660B-4574-B222-700F73F3635F}"/>
    <cellStyle name="EYnumber 8 2 3 2" xfId="10673" xr:uid="{9373120A-FCC6-492E-8199-FCF0E9FEAFF3}"/>
    <cellStyle name="EYnumber 8 2 3 2 2" xfId="26278" xr:uid="{28596530-FB1C-4006-8E37-960E613CDFEC}"/>
    <cellStyle name="EYnumber 8 2 3 2 3" xfId="32351" xr:uid="{7009D53C-5FCB-4DD5-870F-0ADFBA45A471}"/>
    <cellStyle name="EYnumber 8 2 3 2 4" xfId="38314" xr:uid="{C2E79F13-BD27-453B-9D6E-150E1CE50ACF}"/>
    <cellStyle name="EYnumber 8 2 3 2 5" xfId="43792" xr:uid="{6EAAB4AF-50CC-4BB1-88AE-99953356EF7D}"/>
    <cellStyle name="EYnumber 8 2 3 2 6" xfId="18795" xr:uid="{DA456E1F-96C2-4007-9A08-E84FFCA9A6E2}"/>
    <cellStyle name="EYnumber 8 2 3 3" xfId="12518" xr:uid="{199BB2ED-0C2E-49E5-ABD3-1B4D6128671D}"/>
    <cellStyle name="EYnumber 8 2 3 3 2" xfId="28123" xr:uid="{3EED8443-9E42-4999-A724-C2C15141877C}"/>
    <cellStyle name="EYnumber 8 2 3 3 3" xfId="34158" xr:uid="{4BD5F478-C855-4B41-B07D-A5DD8EA915E3}"/>
    <cellStyle name="EYnumber 8 2 3 3 4" xfId="40119" xr:uid="{7D0507A5-1484-4769-A2C6-937072DB1322}"/>
    <cellStyle name="EYnumber 8 2 3 3 5" xfId="44897" xr:uid="{E860FF19-B5E2-45CC-945E-55DADCBE9840}"/>
    <cellStyle name="EYnumber 8 2 3 3 6" xfId="20640" xr:uid="{5A4E2B96-C7D9-48ED-A97C-C64797F1352F}"/>
    <cellStyle name="EYnumber 8 2 3 4" xfId="23878" xr:uid="{4EC35835-E16F-4FDB-BE1D-B20CFA6FEF08}"/>
    <cellStyle name="EYnumber 8 2 3 5" xfId="30000" xr:uid="{F1FA2494-4551-4CBB-886F-708DC9201925}"/>
    <cellStyle name="EYnumber 8 2 3 6" xfId="35966" xr:uid="{6997728F-2ABF-4513-A4E2-643FA4BC4F31}"/>
    <cellStyle name="EYnumber 8 2 3 7" xfId="41732" xr:uid="{1D259370-53A5-4BE6-A718-B5D8071BE500}"/>
    <cellStyle name="EYnumber 8 2 3 8" xfId="16399" xr:uid="{2C0D0C44-D461-4D90-912F-BA50C7E01B21}"/>
    <cellStyle name="EYnumber 8 2 4" xfId="7411" xr:uid="{BCE73652-0371-417B-9D92-6ACCB4296960}"/>
    <cellStyle name="EYnumber 8 2 4 2" xfId="9819" xr:uid="{F9A322DD-8C8C-4813-9C44-F7207E6BE679}"/>
    <cellStyle name="EYnumber 8 2 4 2 2" xfId="25424" xr:uid="{1DFA1250-FE23-4E24-81D4-7D6058EA8924}"/>
    <cellStyle name="EYnumber 8 2 4 2 3" xfId="31503" xr:uid="{CF52D1F7-B49B-4F8D-B2BC-CF49BBB54E8F}"/>
    <cellStyle name="EYnumber 8 2 4 2 4" xfId="37466" xr:uid="{8F4DBA38-C069-41DB-B146-E12F0EEDAFEE}"/>
    <cellStyle name="EYnumber 8 2 4 2 5" xfId="43907" xr:uid="{4F00BEFC-275D-4F42-848C-775D44D9B63D}"/>
    <cellStyle name="EYnumber 8 2 4 2 6" xfId="17941" xr:uid="{D0E9E456-7F26-4C06-8102-DEBBD6DBB7B4}"/>
    <cellStyle name="EYnumber 8 2 4 3" xfId="11664" xr:uid="{070FED31-9F4C-4141-A504-B66270E9D752}"/>
    <cellStyle name="EYnumber 8 2 4 3 2" xfId="27269" xr:uid="{815945D3-ECF0-4BD7-A9B4-EC69707AFD2E}"/>
    <cellStyle name="EYnumber 8 2 4 3 3" xfId="33310" xr:uid="{016925CF-39C7-4E92-AA8F-21B98D433B14}"/>
    <cellStyle name="EYnumber 8 2 4 3 4" xfId="39271" xr:uid="{532A155A-0320-4CDA-BE51-7AAD5C033BA4}"/>
    <cellStyle name="EYnumber 8 2 4 3 5" xfId="45012" xr:uid="{2C2A8768-F6B3-414F-AB9D-005D3C3D33DA}"/>
    <cellStyle name="EYnumber 8 2 4 3 6" xfId="19786" xr:uid="{5CAF44B1-8859-4B88-A97E-41A0D4D83C2B}"/>
    <cellStyle name="EYnumber 8 2 4 4" xfId="23023" xr:uid="{DD31E8EC-83A4-47C6-9552-7622289DC782}"/>
    <cellStyle name="EYnumber 8 2 4 5" xfId="29152" xr:uid="{4CA39A05-60CF-4306-9FAA-920E61FA6D7F}"/>
    <cellStyle name="EYnumber 8 2 4 6" xfId="35118" xr:uid="{594DB6FC-237C-49AD-9408-34498FDF0C1E}"/>
    <cellStyle name="EYnumber 8 2 4 7" xfId="41847" xr:uid="{B9FF5C2B-8DC1-417F-AE9A-32193100B735}"/>
    <cellStyle name="EYnumber 8 2 4 8" xfId="15545" xr:uid="{3ECCE7A8-2DEF-40CE-B56D-7DB78E1472D0}"/>
    <cellStyle name="EYnumber 8 2 5" xfId="7668" xr:uid="{2CDD8159-8066-499C-A714-FAFA7251C104}"/>
    <cellStyle name="EYnumber 8 2 5 2" xfId="10076" xr:uid="{F32E6F61-B5FC-4658-8754-7D3DD4007387}"/>
    <cellStyle name="EYnumber 8 2 5 2 2" xfId="25681" xr:uid="{870684D0-6084-4D37-8E15-DEA0C5D0F7D4}"/>
    <cellStyle name="EYnumber 8 2 5 2 3" xfId="31759" xr:uid="{EE970A8A-9C3A-45BA-8787-61FF7BC5AFA0}"/>
    <cellStyle name="EYnumber 8 2 5 2 4" xfId="37722" xr:uid="{28D4768B-F9EC-4655-8048-11D0DE7F4399}"/>
    <cellStyle name="EYnumber 8 2 5 2 5" xfId="18198" xr:uid="{D77CACA6-8417-479A-8410-EC3A005638C4}"/>
    <cellStyle name="EYnumber 8 2 5 3" xfId="11921" xr:uid="{04F98520-8CED-4611-ACD9-82099A3EB68C}"/>
    <cellStyle name="EYnumber 8 2 5 3 2" xfId="27526" xr:uid="{961BE438-F3C5-48B3-A116-9A48905CBF51}"/>
    <cellStyle name="EYnumber 8 2 5 3 3" xfId="33566" xr:uid="{D2270230-5686-42C1-B21B-8B14DB94657F}"/>
    <cellStyle name="EYnumber 8 2 5 3 4" xfId="39527" xr:uid="{2FA5928F-72F2-4495-951E-19DA0538D324}"/>
    <cellStyle name="EYnumber 8 2 5 3 5" xfId="20043" xr:uid="{1ED909E0-F22B-4F8B-AEE2-6142CA5BC0B0}"/>
    <cellStyle name="EYnumber 8 2 5 4" xfId="23280" xr:uid="{C2E3018B-47D4-4E18-9F2C-4BA103E2E014}"/>
    <cellStyle name="EYnumber 8 2 5 5" xfId="29408" xr:uid="{516EE93F-B57E-4594-AD08-3D20BFEB5539}"/>
    <cellStyle name="EYnumber 8 2 5 6" xfId="35374" xr:uid="{95821F7A-9C95-4976-A836-F4C50491E3E7}"/>
    <cellStyle name="EYnumber 8 2 5 7" xfId="43274" xr:uid="{29EF2C77-35E0-42A1-AFD7-7E6CF393F330}"/>
    <cellStyle name="EYnumber 8 2 5 8" xfId="15802" xr:uid="{B499993E-5131-434A-8F62-BC79FA2F9FB2}"/>
    <cellStyle name="EYnumber 8 2 6" xfId="9332" xr:uid="{ECF02C3B-E9C0-4E94-9864-ECCCFD088150}"/>
    <cellStyle name="EYnumber 8 2 6 2" xfId="24937" xr:uid="{7FDA272F-2BD3-4501-9C9F-7EADD3D8BDAC}"/>
    <cellStyle name="EYnumber 8 2 6 3" xfId="31030" xr:uid="{E2961409-6D73-4048-B62D-145164C61746}"/>
    <cellStyle name="EYnumber 8 2 6 4" xfId="36993" xr:uid="{7A17A1F5-DC8D-41D0-B426-970DA603ED51}"/>
    <cellStyle name="EYnumber 8 2 6 5" xfId="43049" xr:uid="{CD313342-6C20-45A4-841B-3518900E2496}"/>
    <cellStyle name="EYnumber 8 2 6 6" xfId="17456" xr:uid="{1EFBEA14-FC07-4CE4-A0AD-28B6E6A2B104}"/>
    <cellStyle name="EYnumber 8 2 7" xfId="9169" xr:uid="{D06AF876-B061-41F7-94E8-EA19A1226EA4}"/>
    <cellStyle name="EYnumber 8 2 7 2" xfId="24774" xr:uid="{640B9515-4DBF-4611-B6D5-2EF8D52BDED2}"/>
    <cellStyle name="EYnumber 8 2 7 3" xfId="30868" xr:uid="{C701FAB3-83E1-422C-9553-92E294DA4958}"/>
    <cellStyle name="EYnumber 8 2 7 4" xfId="36831" xr:uid="{E9C3A6AF-19CF-49B4-8650-FCBF75B1C85E}"/>
    <cellStyle name="EYnumber 8 2 7 5" xfId="17293" xr:uid="{EFF313BB-6BF9-4DB3-A4BD-B2E223F252A9}"/>
    <cellStyle name="EYnumber 8 2 8" xfId="21462" xr:uid="{3143B525-B9D9-4B41-8AA4-7B1943B490CE}"/>
    <cellStyle name="EYnumber 8 2 9" xfId="22286" xr:uid="{68C1D0FE-5038-42F2-A826-6F00339E4C74}"/>
    <cellStyle name="EYnumber 8 3" xfId="7872" xr:uid="{BF361D8E-6AB4-459E-9E1C-8E525B1511D8}"/>
    <cellStyle name="EYnumber 8 3 2" xfId="10279" xr:uid="{34A0ED7C-B851-41F2-A5BF-0666FAD0BEC3}"/>
    <cellStyle name="EYnumber 8 3 2 2" xfId="25884" xr:uid="{F7E3932D-CCFC-4FC2-85B3-AA1FFF8DF493}"/>
    <cellStyle name="EYnumber 8 3 2 3" xfId="31962" xr:uid="{61F20024-A278-489B-BF1D-DE00782D4A9C}"/>
    <cellStyle name="EYnumber 8 3 2 4" xfId="37925" xr:uid="{0EAB586B-F0B4-4B76-98E5-A42E4E6AFB32}"/>
    <cellStyle name="EYnumber 8 3 2 5" xfId="43963" xr:uid="{5774F2C4-DAA5-4C8A-8E2E-0451832D0129}"/>
    <cellStyle name="EYnumber 8 3 2 6" xfId="18401" xr:uid="{776C8E2A-9015-4BBB-978E-A5F76A1BE846}"/>
    <cellStyle name="EYnumber 8 3 3" xfId="12124" xr:uid="{D3CE594D-EDCA-4D33-8A16-F36ADC71DC3C}"/>
    <cellStyle name="EYnumber 8 3 3 2" xfId="27729" xr:uid="{10887D37-9E79-466C-AF94-BC9F15BB20B1}"/>
    <cellStyle name="EYnumber 8 3 3 3" xfId="33769" xr:uid="{5D525947-6ACF-4B91-B177-BE382E8E1336}"/>
    <cellStyle name="EYnumber 8 3 3 4" xfId="39730" xr:uid="{DBBE1A5B-C407-4194-B27D-4571674B681F}"/>
    <cellStyle name="EYnumber 8 3 3 5" xfId="45068" xr:uid="{5C0224FA-A955-4E75-B651-4EA13FD5DBB6}"/>
    <cellStyle name="EYnumber 8 3 3 6" xfId="20246" xr:uid="{A79CA23A-D16A-45D7-863E-F51ECE979319}"/>
    <cellStyle name="EYnumber 8 3 4" xfId="23484" xr:uid="{50E32CFC-74AA-4E99-9670-0AE5D047BDE9}"/>
    <cellStyle name="EYnumber 8 3 5" xfId="29611" xr:uid="{F0C4892E-9D5E-43C9-8B0F-87F849E8A969}"/>
    <cellStyle name="EYnumber 8 3 6" xfId="35577" xr:uid="{7BED0BEA-9AA1-4266-8F7A-A2A93C87C2C9}"/>
    <cellStyle name="EYnumber 8 3 7" xfId="41903" xr:uid="{49E08D9B-B8B5-419A-89D4-CDC512EE3D6C}"/>
    <cellStyle name="EYnumber 8 3 8" xfId="16005" xr:uid="{DDB4B936-118D-4F2D-BF7A-4A38CC4EA27F}"/>
    <cellStyle name="EYnumber 8 4" xfId="7621" xr:uid="{75F655F8-632A-44DF-83C1-CC81A8EF3856}"/>
    <cellStyle name="EYnumber 8 4 2" xfId="10029" xr:uid="{E0F510ED-A0ED-40B0-A3A2-AFB764A282C1}"/>
    <cellStyle name="EYnumber 8 4 2 2" xfId="25634" xr:uid="{0095A204-F02C-47CD-A76A-80C907508269}"/>
    <cellStyle name="EYnumber 8 4 2 3" xfId="31712" xr:uid="{4DCD7D16-334D-4156-8BDC-9A3F233C3155}"/>
    <cellStyle name="EYnumber 8 4 2 4" xfId="37675" xr:uid="{4047C17C-77C9-4D03-A949-D29DA35A6337}"/>
    <cellStyle name="EYnumber 8 4 2 5" xfId="43867" xr:uid="{81CC9DA6-A60A-4CD0-B075-27A39AE827D4}"/>
    <cellStyle name="EYnumber 8 4 2 6" xfId="18151" xr:uid="{483D2585-E27D-48FA-B507-F1BD1C9DA7C8}"/>
    <cellStyle name="EYnumber 8 4 3" xfId="11874" xr:uid="{EB259353-8534-4B35-94EB-FDBE37EE83EE}"/>
    <cellStyle name="EYnumber 8 4 3 2" xfId="27479" xr:uid="{0063A217-3396-4BB9-8495-5142E7749A5C}"/>
    <cellStyle name="EYnumber 8 4 3 3" xfId="33519" xr:uid="{764EBEBD-3EF6-4E3D-B596-6B41D8CE1051}"/>
    <cellStyle name="EYnumber 8 4 3 4" xfId="39480" xr:uid="{39E12BB2-52B6-4B35-9427-3BC41E18A7B7}"/>
    <cellStyle name="EYnumber 8 4 3 5" xfId="44972" xr:uid="{B5F8BB72-C5EC-420A-BE89-7E591D2015BF}"/>
    <cellStyle name="EYnumber 8 4 3 6" xfId="19996" xr:uid="{CD02B902-4307-413F-B12E-E37441F9F0E3}"/>
    <cellStyle name="EYnumber 8 4 4" xfId="23233" xr:uid="{251102E4-E36D-4733-94D7-BAC6E7CD28B9}"/>
    <cellStyle name="EYnumber 8 4 5" xfId="29361" xr:uid="{55D54615-D720-4BA5-94A3-4A2F0250253F}"/>
    <cellStyle name="EYnumber 8 4 6" xfId="35327" xr:uid="{CEA45021-1189-45D0-8F2A-B36E3B674C54}"/>
    <cellStyle name="EYnumber 8 4 7" xfId="41807" xr:uid="{B1ECF7A9-3612-41A8-934C-0AA7C30C8145}"/>
    <cellStyle name="EYnumber 8 4 8" xfId="15755" xr:uid="{3EE16363-A434-4129-8742-5B28FF8FC88E}"/>
    <cellStyle name="EYnumber 8 5" xfId="7713" xr:uid="{90823865-03F3-4BCF-81D7-90DA3A9CD01E}"/>
    <cellStyle name="EYnumber 8 5 2" xfId="10121" xr:uid="{CAC53E41-F733-4BA6-8E3D-B8E988198815}"/>
    <cellStyle name="EYnumber 8 5 2 2" xfId="25726" xr:uid="{283ECEB0-A4F2-4262-B357-BBA91B571E5E}"/>
    <cellStyle name="EYnumber 8 5 2 3" xfId="31804" xr:uid="{2E53B316-F979-4A9D-9DFC-DBD620A8DDA0}"/>
    <cellStyle name="EYnumber 8 5 2 4" xfId="37767" xr:uid="{8C40ABCF-1E1D-4731-983A-92EC00B36AAF}"/>
    <cellStyle name="EYnumber 8 5 2 5" xfId="18243" xr:uid="{F1F68DCD-4700-42ED-A702-469BCBB0610B}"/>
    <cellStyle name="EYnumber 8 5 3" xfId="11966" xr:uid="{709D1050-49D7-4B62-AB4E-37F11994C154}"/>
    <cellStyle name="EYnumber 8 5 3 2" xfId="27571" xr:uid="{C61BBD87-F597-4BFC-87E0-6BB06B3703AA}"/>
    <cellStyle name="EYnumber 8 5 3 3" xfId="33611" xr:uid="{CBDB45B2-0BB0-4130-A3C0-A0CBA87A1F2C}"/>
    <cellStyle name="EYnumber 8 5 3 4" xfId="39572" xr:uid="{B7FF7420-6775-4450-BEDC-55FD54201580}"/>
    <cellStyle name="EYnumber 8 5 3 5" xfId="20088" xr:uid="{5E8E3AF5-8846-47F7-8530-46220C69A526}"/>
    <cellStyle name="EYnumber 8 5 4" xfId="23325" xr:uid="{A40BA5AE-277D-4B01-8EFC-11D81AC68A04}"/>
    <cellStyle name="EYnumber 8 5 5" xfId="29453" xr:uid="{34FCCFEE-7BAF-4F92-92FE-044941EA496D}"/>
    <cellStyle name="EYnumber 8 5 6" xfId="35419" xr:uid="{D63064FF-C384-4541-9093-1CB70554F840}"/>
    <cellStyle name="EYnumber 8 5 7" xfId="43120" xr:uid="{7AEC5A5D-3E69-47E3-8AEF-A00114101659}"/>
    <cellStyle name="EYnumber 8 5 8" xfId="15847" xr:uid="{BE66260C-8160-4373-907C-D68D8F776247}"/>
    <cellStyle name="EYnumber 8 6" xfId="8490" xr:uid="{4680E7ED-AB8B-4680-A687-87E415A0B670}"/>
    <cellStyle name="EYnumber 8 6 2" xfId="10897" xr:uid="{7555E587-F4CA-40C0-9C99-61AE955A2611}"/>
    <cellStyle name="EYnumber 8 6 2 2" xfId="26502" xr:uid="{4134A435-79B9-4A77-ACD7-5FC2F0F51A61}"/>
    <cellStyle name="EYnumber 8 6 2 3" xfId="32574" xr:uid="{8AA7F413-C659-40D2-936F-F21EB53976BA}"/>
    <cellStyle name="EYnumber 8 6 2 4" xfId="38537" xr:uid="{AFEBF87E-1B57-43EA-9E6F-68E7A95ED1B7}"/>
    <cellStyle name="EYnumber 8 6 2 5" xfId="19019" xr:uid="{D489C549-70FD-4ECD-8997-8F513F59B3EE}"/>
    <cellStyle name="EYnumber 8 6 3" xfId="12742" xr:uid="{2D6BCDC4-5C0B-473A-9779-BB7052F4278D}"/>
    <cellStyle name="EYnumber 8 6 3 2" xfId="28347" xr:uid="{C21FC0CC-E5F1-46AA-B0EE-F4BD097BCCC2}"/>
    <cellStyle name="EYnumber 8 6 3 3" xfId="34381" xr:uid="{9B8DEF60-9BBB-4F1B-A6E5-7C9A7F7E68F6}"/>
    <cellStyle name="EYnumber 8 6 3 4" xfId="40342" xr:uid="{918B4F3E-D9BB-4AB6-86FA-F95C06E4071C}"/>
    <cellStyle name="EYnumber 8 6 3 5" xfId="20864" xr:uid="{0E770480-4DAC-4C61-A7F0-6894E0C6C7BC}"/>
    <cellStyle name="EYnumber 8 6 4" xfId="24102" xr:uid="{9BD18A49-F2A5-4367-A1CF-7804C636DD12}"/>
    <cellStyle name="EYnumber 8 6 5" xfId="30223" xr:uid="{5ABE8A89-EE7E-45D6-A993-D8A227728F74}"/>
    <cellStyle name="EYnumber 8 6 6" xfId="36189" xr:uid="{9BA15908-A595-4D66-BA0C-C726CE959EC8}"/>
    <cellStyle name="EYnumber 8 6 7" xfId="43489" xr:uid="{78266B19-C2C6-4B92-ADDC-DFF48C30E7C3}"/>
    <cellStyle name="EYnumber 8 6 8" xfId="16623" xr:uid="{C345F934-6EBD-4643-9B5D-E4592EFE0222}"/>
    <cellStyle name="EYnumber 8 7" xfId="9265" xr:uid="{D09678F7-859C-4969-B234-D1C182C4BA74}"/>
    <cellStyle name="EYnumber 8 7 2" xfId="24870" xr:uid="{E4CEA80F-211C-455B-AC0B-678354BDE002}"/>
    <cellStyle name="EYnumber 8 7 3" xfId="30964" xr:uid="{9631931E-F49A-47DF-9ECC-7BC0F6915D2D}"/>
    <cellStyle name="EYnumber 8 7 4" xfId="36927" xr:uid="{6F6C6085-5E00-4BF7-866F-590349706AF4}"/>
    <cellStyle name="EYnumber 8 7 5" xfId="17389" xr:uid="{C596FADD-E1BD-4468-A23B-835BB9EA3066}"/>
    <cellStyle name="EYnumber 8 8" xfId="5748" xr:uid="{E823A31D-83D0-45A0-8861-AE496BF63CB2}"/>
    <cellStyle name="EYnumber 8 8 2" xfId="22116" xr:uid="{1EFFFDE4-DD31-4C9E-9C3A-778CF434DF70}"/>
    <cellStyle name="EYnumber 8 9" xfId="22580" xr:uid="{E40CA842-7E38-4793-8366-A4E1157DD575}"/>
    <cellStyle name="EYnumber 9" xfId="2707" xr:uid="{F30B7146-6EAF-4861-890A-88398596FA5D}"/>
    <cellStyle name="EYnumber 9 10" xfId="22016" xr:uid="{427A485F-7A5E-40AA-91C5-E9D96301E02F}"/>
    <cellStyle name="EYnumber 9 11" xfId="41289" xr:uid="{C81FEED6-3A02-47B6-83BA-DF54E1C6E8CE}"/>
    <cellStyle name="EYnumber 9 12" xfId="15065" xr:uid="{B9CD353A-6067-4EDD-AE2F-8487F567E997}"/>
    <cellStyle name="EYnumber 9 2" xfId="6019" xr:uid="{273F43AB-E4AA-45A9-9F7D-11C647870F36}"/>
    <cellStyle name="EYnumber 9 2 10" xfId="22478" xr:uid="{5F708AE6-33DB-4013-9195-2C53CBCA71DC}"/>
    <cellStyle name="EYnumber 9 2 11" xfId="22079" xr:uid="{0480988D-E017-4562-84B5-CF89C1260122}"/>
    <cellStyle name="EYnumber 9 2 12" xfId="41440" xr:uid="{57A29682-B4CB-4667-A74C-7A028A18629B}"/>
    <cellStyle name="EYnumber 9 2 13" xfId="15219" xr:uid="{A5074792-2DC3-4EDF-9E39-BA2347AB83F3}"/>
    <cellStyle name="EYnumber 9 2 2" xfId="8134" xr:uid="{95676433-EF05-4267-A4E6-E97BD464707F}"/>
    <cellStyle name="EYnumber 9 2 2 2" xfId="10541" xr:uid="{FF92B6B0-1368-4292-8F3B-5804674B0D1B}"/>
    <cellStyle name="EYnumber 9 2 2 2 2" xfId="26146" xr:uid="{F3115BAE-3972-43DF-A085-48CC7FCE8F70}"/>
    <cellStyle name="EYnumber 9 2 2 2 3" xfId="32221" xr:uid="{013C46F7-423F-4A54-B24B-CD1030F1BC09}"/>
    <cellStyle name="EYnumber 9 2 2 2 4" xfId="38184" xr:uid="{5CC06BD7-EC59-42F6-9180-5D4A6B9E9C8F}"/>
    <cellStyle name="EYnumber 9 2 2 2 5" xfId="44208" xr:uid="{73C7EF33-8C84-4720-8D50-7D41540616BC}"/>
    <cellStyle name="EYnumber 9 2 2 2 6" xfId="18663" xr:uid="{07F20CE0-75BD-40B2-8B84-A0271DD0FB5B}"/>
    <cellStyle name="EYnumber 9 2 2 3" xfId="12386" xr:uid="{FE852034-E19E-463E-8FFC-5890B56EFB6A}"/>
    <cellStyle name="EYnumber 9 2 2 3 2" xfId="27991" xr:uid="{C3468F33-16A1-48B8-9420-54D33447166B}"/>
    <cellStyle name="EYnumber 9 2 2 3 3" xfId="34028" xr:uid="{48CA4226-97E0-4672-9348-BCDEB4DE2675}"/>
    <cellStyle name="EYnumber 9 2 2 3 4" xfId="39989" xr:uid="{A762FE20-1C4F-409A-B09A-1CE56528581C}"/>
    <cellStyle name="EYnumber 9 2 2 3 5" xfId="45313" xr:uid="{AD4A4330-5943-4AF4-A42E-DD680CABB106}"/>
    <cellStyle name="EYnumber 9 2 2 3 6" xfId="20508" xr:uid="{FFF7F42D-8A9A-49D8-8AF7-9BE3D0A14471}"/>
    <cellStyle name="EYnumber 9 2 2 4" xfId="23746" xr:uid="{A24FFFA5-9053-49A3-B1A7-415D80020E37}"/>
    <cellStyle name="EYnumber 9 2 2 5" xfId="29870" xr:uid="{CAC59E03-F23C-437B-BAB4-A827B04F7905}"/>
    <cellStyle name="EYnumber 9 2 2 6" xfId="35836" xr:uid="{4BF6EAC8-58B4-4EAA-B4EA-89471C689A8B}"/>
    <cellStyle name="EYnumber 9 2 2 7" xfId="42148" xr:uid="{A8394A97-A6CC-4ECD-B063-54356340D419}"/>
    <cellStyle name="EYnumber 9 2 2 8" xfId="16267" xr:uid="{1BE498A6-5B09-4D7B-8FCC-F413947BC2F0}"/>
    <cellStyle name="EYnumber 9 2 3" xfId="7458" xr:uid="{CF8463E9-39EF-49BD-A46A-E56F107E86BB}"/>
    <cellStyle name="EYnumber 9 2 3 2" xfId="9866" xr:uid="{838386C5-CFA5-424F-8693-6D4098804091}"/>
    <cellStyle name="EYnumber 9 2 3 2 2" xfId="25471" xr:uid="{096A7E7E-0A5E-4DD1-928B-7517FB09EDFE}"/>
    <cellStyle name="EYnumber 9 2 3 2 3" xfId="31550" xr:uid="{60F4DDBC-783C-4DCA-9617-7D05BB34F156}"/>
    <cellStyle name="EYnumber 9 2 3 2 4" xfId="37513" xr:uid="{6230B21F-BC9C-4A4E-8CB1-7B6D98D74CF6}"/>
    <cellStyle name="EYnumber 9 2 3 2 5" xfId="43730" xr:uid="{85048DA3-E749-45D4-8D73-988B3335543B}"/>
    <cellStyle name="EYnumber 9 2 3 2 6" xfId="17988" xr:uid="{B4CEA214-C7CD-40AF-A2C3-99656EF72CAA}"/>
    <cellStyle name="EYnumber 9 2 3 3" xfId="11711" xr:uid="{56EA1B9B-2381-48B1-B5BF-44120F40E859}"/>
    <cellStyle name="EYnumber 9 2 3 3 2" xfId="27316" xr:uid="{8FF600F9-66E1-4BDD-A12F-DBACC1D49991}"/>
    <cellStyle name="EYnumber 9 2 3 3 3" xfId="33357" xr:uid="{E28F75B3-3B78-4880-A06D-B22C799CB608}"/>
    <cellStyle name="EYnumber 9 2 3 3 4" xfId="39318" xr:uid="{3F92BFA8-7780-4607-B780-E90D3924D501}"/>
    <cellStyle name="EYnumber 9 2 3 3 5" xfId="44835" xr:uid="{AE4172D4-C65F-45CB-8DBD-BEDA5192E286}"/>
    <cellStyle name="EYnumber 9 2 3 3 6" xfId="19833" xr:uid="{1CCF51E8-A97E-4176-8523-F6946BF73637}"/>
    <cellStyle name="EYnumber 9 2 3 4" xfId="23070" xr:uid="{C78B4EC3-3640-4D9B-A9AB-9700CD1F0DD2}"/>
    <cellStyle name="EYnumber 9 2 3 5" xfId="29199" xr:uid="{DC75ED55-C289-4A97-B0A9-BB5096AAA93D}"/>
    <cellStyle name="EYnumber 9 2 3 6" xfId="35165" xr:uid="{F42FE2DD-8BAE-4F66-94CB-EDE3577D1CC7}"/>
    <cellStyle name="EYnumber 9 2 3 7" xfId="41670" xr:uid="{5B05456C-BCE3-4B12-A105-339C0373C714}"/>
    <cellStyle name="EYnumber 9 2 3 8" xfId="15592" xr:uid="{5EB38AFC-4DE9-4C27-B856-4A13A7862FB4}"/>
    <cellStyle name="EYnumber 9 2 4" xfId="7824" xr:uid="{C9808886-D534-4458-BF0F-D82CA643F9B4}"/>
    <cellStyle name="EYnumber 9 2 4 2" xfId="10232" xr:uid="{405A8B5D-80C7-4B29-B7CE-1FB4DABB8822}"/>
    <cellStyle name="EYnumber 9 2 4 2 2" xfId="25837" xr:uid="{92049450-FF10-456A-9363-7BB658CBF5FB}"/>
    <cellStyle name="EYnumber 9 2 4 2 3" xfId="31915" xr:uid="{2BA80DDD-1DBC-4A1F-974D-43AB49C83A2B}"/>
    <cellStyle name="EYnumber 9 2 4 2 4" xfId="37878" xr:uid="{870CE836-7212-4E2E-A749-7A9B775271ED}"/>
    <cellStyle name="EYnumber 9 2 4 2 5" xfId="43943" xr:uid="{54AECC0E-3D19-4CC7-8D9F-C45D3D764A8D}"/>
    <cellStyle name="EYnumber 9 2 4 2 6" xfId="18354" xr:uid="{ECD0EF4C-20E5-4A21-8FD5-C3C51CDA8E34}"/>
    <cellStyle name="EYnumber 9 2 4 3" xfId="12077" xr:uid="{71391D4B-32EF-4DF8-BBEF-9E0D8BD3763F}"/>
    <cellStyle name="EYnumber 9 2 4 3 2" xfId="27682" xr:uid="{1CD5B103-F43A-49B2-87D3-32838EF3EA85}"/>
    <cellStyle name="EYnumber 9 2 4 3 3" xfId="33722" xr:uid="{E80DC1A4-8350-4548-92C1-BBEFF8C04895}"/>
    <cellStyle name="EYnumber 9 2 4 3 4" xfId="39683" xr:uid="{DDFA042A-46D0-4957-8076-B49DB13C7F4D}"/>
    <cellStyle name="EYnumber 9 2 4 3 5" xfId="45048" xr:uid="{5B313ECD-4CD8-4087-8844-7CD6BF19F275}"/>
    <cellStyle name="EYnumber 9 2 4 3 6" xfId="20199" xr:uid="{CB3FA70C-04F0-41DE-A96D-EDCD31CD1F2A}"/>
    <cellStyle name="EYnumber 9 2 4 4" xfId="23436" xr:uid="{567EAE62-A5D3-4CA8-BF5A-FCEA87436D58}"/>
    <cellStyle name="EYnumber 9 2 4 5" xfId="29564" xr:uid="{6BDA5E92-0C9B-450B-8D3D-B1610E081A09}"/>
    <cellStyle name="EYnumber 9 2 4 6" xfId="35530" xr:uid="{2513D755-E9B7-4CCC-B244-C54872348D83}"/>
    <cellStyle name="EYnumber 9 2 4 7" xfId="41883" xr:uid="{6B45D7B2-98DF-4BF5-97CD-E5CBB0F3FC19}"/>
    <cellStyle name="EYnumber 9 2 4 8" xfId="15958" xr:uid="{EBF12D03-CDAA-4A61-8D3C-99E6C0A99E70}"/>
    <cellStyle name="EYnumber 9 2 5" xfId="7989" xr:uid="{08CEAF7C-67A7-427F-ADC3-F0D22091278D}"/>
    <cellStyle name="EYnumber 9 2 5 2" xfId="10396" xr:uid="{BCC18FE2-32F5-4325-90B3-4CB0F304A7BC}"/>
    <cellStyle name="EYnumber 9 2 5 2 2" xfId="26001" xr:uid="{6703A938-E5D1-4A9F-A138-51971C4073E8}"/>
    <cellStyle name="EYnumber 9 2 5 2 3" xfId="32076" xr:uid="{BA253D9C-401D-459C-8C98-352FC1E3E9EF}"/>
    <cellStyle name="EYnumber 9 2 5 2 4" xfId="38039" xr:uid="{F49F04D1-A473-41D0-B8D0-C4E56830571B}"/>
    <cellStyle name="EYnumber 9 2 5 2 5" xfId="18518" xr:uid="{00A21746-9E92-4EB8-BB8E-EB613D2D2405}"/>
    <cellStyle name="EYnumber 9 2 5 3" xfId="12241" xr:uid="{63A01B34-F8AD-4A2D-B882-26676831E3A3}"/>
    <cellStyle name="EYnumber 9 2 5 3 2" xfId="27846" xr:uid="{1D9DA455-7F1A-493F-B2D0-F4CE5C74F4DA}"/>
    <cellStyle name="EYnumber 9 2 5 3 3" xfId="33883" xr:uid="{07D39874-1579-43DC-AA1B-12C167AFF6A8}"/>
    <cellStyle name="EYnumber 9 2 5 3 4" xfId="39844" xr:uid="{3EDB1AAD-5BEF-4C6F-B652-A54649E0CF30}"/>
    <cellStyle name="EYnumber 9 2 5 3 5" xfId="20363" xr:uid="{0E5BA927-783E-4EA7-9DF7-46F141E2B8FC}"/>
    <cellStyle name="EYnumber 9 2 5 4" xfId="23601" xr:uid="{7E77494D-64C9-4F36-9AFF-53710AC54D98}"/>
    <cellStyle name="EYnumber 9 2 5 5" xfId="29725" xr:uid="{C9D92329-E40B-41EA-854B-137D929F1772}"/>
    <cellStyle name="EYnumber 9 2 5 6" xfId="35691" xr:uid="{A6BA87A2-EB47-4CEA-B8DB-C78A4EC4738B}"/>
    <cellStyle name="EYnumber 9 2 5 7" xfId="43366" xr:uid="{2EBBC132-3893-46F2-B999-CD810CBADA89}"/>
    <cellStyle name="EYnumber 9 2 5 8" xfId="16122" xr:uid="{325AAB80-9B15-49AF-A223-DFA21C2DC6BC}"/>
    <cellStyle name="EYnumber 9 2 6" xfId="9424" xr:uid="{2B8684F0-5E22-4401-87DB-B2D635640470}"/>
    <cellStyle name="EYnumber 9 2 6 2" xfId="25029" xr:uid="{20527321-57C6-43A7-9BE8-ECFB19AAEDE9}"/>
    <cellStyle name="EYnumber 9 2 6 3" xfId="31122" xr:uid="{B40D5B1E-5D08-42F3-B058-D8943A7B6FDE}"/>
    <cellStyle name="EYnumber 9 2 6 4" xfId="37085" xr:uid="{0ED8BE1F-48B1-4FB8-AAC3-E85133200B89}"/>
    <cellStyle name="EYnumber 9 2 6 5" xfId="42790" xr:uid="{D016EBA1-8B44-429B-A139-2BBD753A2F6C}"/>
    <cellStyle name="EYnumber 9 2 6 6" xfId="17548" xr:uid="{E608E6C3-ED8E-415F-9530-CF4BE902F8D7}"/>
    <cellStyle name="EYnumber 9 2 7" xfId="9097" xr:uid="{9C826368-F694-445F-A5D7-D7E46DCA7EAC}"/>
    <cellStyle name="EYnumber 9 2 7 2" xfId="24702" xr:uid="{4B73A17A-B686-4564-A88C-92E3C2FECD92}"/>
    <cellStyle name="EYnumber 9 2 7 3" xfId="30796" xr:uid="{922594F7-7D95-4DD9-959B-0EF9B1F9A1C4}"/>
    <cellStyle name="EYnumber 9 2 7 4" xfId="36759" xr:uid="{44701178-E9B6-475B-926B-73419E99CC4C}"/>
    <cellStyle name="EYnumber 9 2 7 5" xfId="17221" xr:uid="{1F13CFCF-6227-4367-988C-3AF76F3EA4E1}"/>
    <cellStyle name="EYnumber 9 2 8" xfId="21554" xr:uid="{D4D48011-6CA6-46AE-B749-2049BE8510F8}"/>
    <cellStyle name="EYnumber 9 2 9" xfId="22378" xr:uid="{CF0E1F5A-5820-4ED1-A014-E31336D11D8B}"/>
    <cellStyle name="EYnumber 9 3" xfId="7961" xr:uid="{D0108D05-31BE-4C73-B371-49D15F8A2479}"/>
    <cellStyle name="EYnumber 9 3 2" xfId="10368" xr:uid="{84329751-061A-4B8E-AC0E-512F9807047C}"/>
    <cellStyle name="EYnumber 9 3 2 2" xfId="25973" xr:uid="{F7E9E6E1-4723-49BB-9634-282392D40DEF}"/>
    <cellStyle name="EYnumber 9 3 2 3" xfId="32051" xr:uid="{92058520-895B-43E9-B98F-F3A982649018}"/>
    <cellStyle name="EYnumber 9 3 2 4" xfId="38014" xr:uid="{B2549173-1AB0-42C1-8B2C-98A60969AAAE}"/>
    <cellStyle name="EYnumber 9 3 2 5" xfId="44055" xr:uid="{C09F7F00-CE8F-4155-B9D5-0947A2028BA2}"/>
    <cellStyle name="EYnumber 9 3 2 6" xfId="18490" xr:uid="{73D302D5-4DD4-4A39-8EE9-9ECAD1097341}"/>
    <cellStyle name="EYnumber 9 3 3" xfId="12213" xr:uid="{2A86ED3A-F1B4-440F-9187-3529A9C3AACB}"/>
    <cellStyle name="EYnumber 9 3 3 2" xfId="27818" xr:uid="{2DEC7A68-28D1-4D23-9423-272258BB1A65}"/>
    <cellStyle name="EYnumber 9 3 3 3" xfId="33858" xr:uid="{FA3B79F0-719C-4D54-92DF-1143EB9A696D}"/>
    <cellStyle name="EYnumber 9 3 3 4" xfId="39819" xr:uid="{A939999F-C911-44C6-9E7D-535CDBD40CA2}"/>
    <cellStyle name="EYnumber 9 3 3 5" xfId="45160" xr:uid="{B695908B-BA23-4D3A-8EEB-62A80932A58C}"/>
    <cellStyle name="EYnumber 9 3 3 6" xfId="20335" xr:uid="{7540C826-7CF8-4127-8967-81ACFA137E61}"/>
    <cellStyle name="EYnumber 9 3 4" xfId="23573" xr:uid="{539015E9-44AE-43B9-82F7-1C23F138DE9A}"/>
    <cellStyle name="EYnumber 9 3 5" xfId="29700" xr:uid="{1A6A3A28-7049-48EC-A517-619A1082FACC}"/>
    <cellStyle name="EYnumber 9 3 6" xfId="35666" xr:uid="{C5F5896B-F5E7-4469-9D79-07819C0D49E4}"/>
    <cellStyle name="EYnumber 9 3 7" xfId="41995" xr:uid="{FA0B37A8-1553-44DD-A2EC-E421A841688D}"/>
    <cellStyle name="EYnumber 9 3 8" xfId="16094" xr:uid="{1B68642E-A827-4695-9A99-0819B4C5BFAB}"/>
    <cellStyle name="EYnumber 9 4" xfId="8284" xr:uid="{63A8A45E-7040-4DEC-8F65-ECBFE6851F82}"/>
    <cellStyle name="EYnumber 9 4 2" xfId="10691" xr:uid="{1A0F1633-8A0C-49C3-8DDE-3EEEA1676F63}"/>
    <cellStyle name="EYnumber 9 4 2 2" xfId="26296" xr:uid="{FE6D368C-EDC0-45A6-AE51-4B0802867216}"/>
    <cellStyle name="EYnumber 9 4 2 3" xfId="32368" xr:uid="{CEC3387A-67E0-404F-9681-AA5F391C3ED7}"/>
    <cellStyle name="EYnumber 9 4 2 4" xfId="38331" xr:uid="{0C6FE09B-CD45-49C8-A4D5-DA4E8D753609}"/>
    <cellStyle name="EYnumber 9 4 2 5" xfId="43839" xr:uid="{0294813B-F713-4B28-B6F7-3F6B242897B3}"/>
    <cellStyle name="EYnumber 9 4 2 6" xfId="18813" xr:uid="{9F3FFFC1-8D0D-42D7-A24A-1E7599157700}"/>
    <cellStyle name="EYnumber 9 4 3" xfId="12536" xr:uid="{25C9C77A-88A0-4626-8266-32734AB50CCF}"/>
    <cellStyle name="EYnumber 9 4 3 2" xfId="28141" xr:uid="{4C32EDAF-603E-4D2D-825F-05A57838762F}"/>
    <cellStyle name="EYnumber 9 4 3 3" xfId="34175" xr:uid="{2AB80233-5B58-421A-86DC-1D03BB09D72D}"/>
    <cellStyle name="EYnumber 9 4 3 4" xfId="40136" xr:uid="{7E7450C0-0C6B-4277-B68C-69AABAC2DFFA}"/>
    <cellStyle name="EYnumber 9 4 3 5" xfId="44944" xr:uid="{BC97A9BB-D591-4999-91B3-A8CC4F224D19}"/>
    <cellStyle name="EYnumber 9 4 3 6" xfId="20658" xr:uid="{70E1316E-B55F-4E25-B3F2-319E51EBDFD7}"/>
    <cellStyle name="EYnumber 9 4 4" xfId="23896" xr:uid="{EDA08CA0-0503-48A3-8C00-FE0044C31ECE}"/>
    <cellStyle name="EYnumber 9 4 5" xfId="30017" xr:uid="{7292C081-8D0A-414C-A624-32A7F3B85EC1}"/>
    <cellStyle name="EYnumber 9 4 6" xfId="35983" xr:uid="{CA4F940D-F4B0-46D8-AD9F-1E709F88B218}"/>
    <cellStyle name="EYnumber 9 4 7" xfId="41779" xr:uid="{DD2577BF-A2B1-49A9-8F35-21907F16097F}"/>
    <cellStyle name="EYnumber 9 4 8" xfId="16417" xr:uid="{04F43116-442D-451C-BB1F-725F71597122}"/>
    <cellStyle name="EYnumber 9 5" xfId="7737" xr:uid="{CF01FBC4-8CB6-48E4-BBA5-158FDCAB9701}"/>
    <cellStyle name="EYnumber 9 5 2" xfId="10145" xr:uid="{9A537391-D2B0-4B43-833E-640CF9A81434}"/>
    <cellStyle name="EYnumber 9 5 2 2" xfId="25750" xr:uid="{9EB1714F-A184-4B99-8B46-304A3F3AD8AF}"/>
    <cellStyle name="EYnumber 9 5 2 3" xfId="31828" xr:uid="{AEA57DB9-9FA8-4AF8-B667-A74871E0F33F}"/>
    <cellStyle name="EYnumber 9 5 2 4" xfId="37791" xr:uid="{4E67A674-B226-4463-8359-3EB4957C1EA8}"/>
    <cellStyle name="EYnumber 9 5 2 5" xfId="18267" xr:uid="{19C73247-808F-455D-94B4-AC459674ACD7}"/>
    <cellStyle name="EYnumber 9 5 3" xfId="11990" xr:uid="{58AF84E8-73A0-4DD9-9CC5-FCE54F6F211A}"/>
    <cellStyle name="EYnumber 9 5 3 2" xfId="27595" xr:uid="{EFE54A1F-2457-4668-8C03-69230D048435}"/>
    <cellStyle name="EYnumber 9 5 3 3" xfId="33635" xr:uid="{969252E2-5F0A-4D1E-9D31-958CEBBBF379}"/>
    <cellStyle name="EYnumber 9 5 3 4" xfId="39596" xr:uid="{7DDE35E2-DD3D-420A-8D27-CD33F85BA0BC}"/>
    <cellStyle name="EYnumber 9 5 3 5" xfId="20112" xr:uid="{E0939484-1D27-482B-814E-4E2E763FE1D5}"/>
    <cellStyle name="EYnumber 9 5 4" xfId="23349" xr:uid="{0E2906EC-B7D9-4B51-B3A7-5B3989CB8098}"/>
    <cellStyle name="EYnumber 9 5 5" xfId="29477" xr:uid="{328EE53E-78B4-463C-B2FD-1AD60B92BBEE}"/>
    <cellStyle name="EYnumber 9 5 6" xfId="35443" xr:uid="{6C8A7D7F-3CF7-43ED-B27B-B202287AE423}"/>
    <cellStyle name="EYnumber 9 5 7" xfId="43212" xr:uid="{994430C7-37A1-40DB-A017-50DF1B7E01C2}"/>
    <cellStyle name="EYnumber 9 5 8" xfId="15871" xr:uid="{E8954A7D-AC81-4B72-BAD8-1C808EC7DD49}"/>
    <cellStyle name="EYnumber 9 6" xfId="8416" xr:uid="{1C344129-69EC-451A-94F7-5798EBBB37AB}"/>
    <cellStyle name="EYnumber 9 6 2" xfId="10823" xr:uid="{6894EF6F-38F5-446C-8D30-E91F12A0C20F}"/>
    <cellStyle name="EYnumber 9 6 2 2" xfId="26428" xr:uid="{E6824151-127C-462F-A55C-0DD7ADCECC48}"/>
    <cellStyle name="EYnumber 9 6 2 3" xfId="32500" xr:uid="{44325140-028B-4330-9D99-8CF24A753E6A}"/>
    <cellStyle name="EYnumber 9 6 2 4" xfId="38463" xr:uid="{3284DC53-B053-4D42-9E83-1F07BD5627FB}"/>
    <cellStyle name="EYnumber 9 6 2 5" xfId="18945" xr:uid="{28C67341-3381-4FEF-8DBA-BB6C09480FCB}"/>
    <cellStyle name="EYnumber 9 6 3" xfId="12668" xr:uid="{3BD1F664-0D2E-4CB3-BAE8-88E92139CDBF}"/>
    <cellStyle name="EYnumber 9 6 3 2" xfId="28273" xr:uid="{004C5C14-4BC7-4E94-A016-23BA4A9B8D28}"/>
    <cellStyle name="EYnumber 9 6 3 3" xfId="34307" xr:uid="{4F8624ED-807A-45CD-86D4-90F5D79EE5A7}"/>
    <cellStyle name="EYnumber 9 6 3 4" xfId="40268" xr:uid="{2EC232F4-72CC-4C35-85C2-E369E2853657}"/>
    <cellStyle name="EYnumber 9 6 3 5" xfId="20790" xr:uid="{CBAF0455-22BE-4A6C-A6CE-160CDCA5730C}"/>
    <cellStyle name="EYnumber 9 6 4" xfId="24028" xr:uid="{AD28DA75-11A0-44BB-8347-6737E049E125}"/>
    <cellStyle name="EYnumber 9 6 5" xfId="30149" xr:uid="{0A04F386-7918-43AA-8C17-B40EBEE64350}"/>
    <cellStyle name="EYnumber 9 6 6" xfId="36115" xr:uid="{614DF231-9A3C-46E2-AD32-A22B45741E01}"/>
    <cellStyle name="EYnumber 9 6 7" xfId="42588" xr:uid="{223CD242-FD57-4B78-B56E-959930DC3D41}"/>
    <cellStyle name="EYnumber 9 6 8" xfId="16549" xr:uid="{FD3895CB-3078-4FE9-B7C3-5803B84536ED}"/>
    <cellStyle name="EYnumber 9 7" xfId="9210" xr:uid="{FEF78B3A-650A-4113-9977-10E58B603F18}"/>
    <cellStyle name="EYnumber 9 7 2" xfId="24815" xr:uid="{B5164825-A45A-4DF0-A5F5-321CD5666105}"/>
    <cellStyle name="EYnumber 9 7 3" xfId="30909" xr:uid="{ABF645C3-399B-432F-8ABB-305CFA502B9A}"/>
    <cellStyle name="EYnumber 9 7 4" xfId="36872" xr:uid="{FA793A8F-2E14-47B4-9CD0-0EFC40A47331}"/>
    <cellStyle name="EYnumber 9 7 5" xfId="17334" xr:uid="{44588ED9-E9C8-4C2D-B331-F73301C9B38B}"/>
    <cellStyle name="EYnumber 9 8" xfId="5837" xr:uid="{4D6B2F41-F0CC-47B3-A01C-CAA08C37DA7B}"/>
    <cellStyle name="EYnumber 9 8 2" xfId="22208" xr:uid="{CE0F17D5-A483-49FB-9AEB-123577712142}"/>
    <cellStyle name="EYnumber 9 9" xfId="21936" xr:uid="{78AEB7F7-63E0-49D5-8E52-21D34DEE03CC}"/>
    <cellStyle name="EYSectionHeading" xfId="75" xr:uid="{F7C95ADF-1CEB-4602-900D-5F2DAFF0B034}"/>
    <cellStyle name="EYSheetHeading" xfId="78" xr:uid="{1B58826A-A38C-406B-B66E-0E1D5D0901E8}"/>
    <cellStyle name="EYsmallheading" xfId="77" xr:uid="{D43286D6-B7A9-4D5E-9CFC-91CE0340285F}"/>
    <cellStyle name="EYtext" xfId="79" xr:uid="{332A025A-CDDB-475A-8A9F-BAF063E994F3}"/>
    <cellStyle name="EYtext 2" xfId="7005" xr:uid="{78123A70-7993-4EAE-8909-9457F17E86B2}"/>
    <cellStyle name="Fixed" xfId="629" xr:uid="{4148EF15-A5B6-4181-9B2F-5CEB7554AD4C}"/>
    <cellStyle name="Fixed3 - Modelo3" xfId="630" xr:uid="{B990AAFE-E34B-43E9-9340-5CBEF32BEE6A}"/>
    <cellStyle name="Fixed3 - Modelo3 2" xfId="6821" xr:uid="{DD91D390-95E0-4CED-A5A2-A2DF5B572FC6}"/>
    <cellStyle name="Followed Hyperlink" xfId="3674" xr:uid="{0D684B53-CD21-4358-9DC1-8E3BC259E0DA}"/>
    <cellStyle name="FRxAmtStyle" xfId="69" xr:uid="{446DD791-FA03-4EFA-A1BE-81F894C8535B}"/>
    <cellStyle name="FRxAmtStyle 2" xfId="6158" xr:uid="{553BF81C-6C4C-46E2-99B0-8E66DFFF8EAF}"/>
    <cellStyle name="Good 2" xfId="6159" xr:uid="{8847134B-38D0-47E8-A433-D8D4779A6D7F}"/>
    <cellStyle name="Good 2 2" xfId="13318" xr:uid="{5FBF8B26-0D75-44A3-A50A-D352F435AF57}"/>
    <cellStyle name="Good 3" xfId="7006" xr:uid="{23A8DCF4-267A-4F35-ACD4-6DED962C39F5}"/>
    <cellStyle name="Good 4" xfId="631" xr:uid="{2595F34C-4E7E-467F-8EDD-DF6679F03566}"/>
    <cellStyle name="Heading 1 2" xfId="6160" xr:uid="{547974E7-FED1-441E-B329-D42920A82A3D}"/>
    <cellStyle name="Heading 1 2 2" xfId="7007" xr:uid="{31C5FB76-4370-4A02-B3C0-874EEE188186}"/>
    <cellStyle name="Heading 1 2 3" xfId="13319" xr:uid="{1FBC800F-84C3-4252-BD1C-5BBDE0715207}"/>
    <cellStyle name="Heading 1 3" xfId="6822" xr:uid="{7DD630E1-25EA-4DF6-ACD5-C066B84CB5B5}"/>
    <cellStyle name="Heading 1 4" xfId="632" xr:uid="{7B7E42B5-9310-40D6-A08B-104C9EC6C80A}"/>
    <cellStyle name="Heading 2 2" xfId="6161" xr:uid="{C3EEFF66-13AF-4177-9D15-05154FABC9D2}"/>
    <cellStyle name="Heading 2 2 2" xfId="7008" xr:uid="{F62F2C93-05CF-494D-8DB4-90B33FE28482}"/>
    <cellStyle name="Heading 2 2 3" xfId="13320" xr:uid="{B400FCAA-2EDD-439F-86C9-05B315A67D42}"/>
    <cellStyle name="Heading 2 3" xfId="6823" xr:uid="{A59E37FF-C784-4BA1-B645-EE0D7602BFDB}"/>
    <cellStyle name="Heading 2 4" xfId="18" xr:uid="{A6B977F8-112F-4F57-9DD3-0213695CCC2A}"/>
    <cellStyle name="Heading 3 10" xfId="19" xr:uid="{EE29F477-DCB9-418E-960B-013364B2268E}"/>
    <cellStyle name="Heading 3 2" xfId="1083" xr:uid="{3ED06F04-DB47-40B2-AEC7-4EA9A8F21706}"/>
    <cellStyle name="Heading 3 2 10" xfId="15228" xr:uid="{45364452-DEC8-4CF1-9869-3D61261F9B53}"/>
    <cellStyle name="Heading 3 2 2" xfId="6162" xr:uid="{F27D8E2A-8718-4E89-8003-B09704A1F02D}"/>
    <cellStyle name="Heading 3 2 3" xfId="8144" xr:uid="{C342F052-900B-4649-B54C-A262FAE95EC1}"/>
    <cellStyle name="Heading 3 2 3 2" xfId="10551" xr:uid="{F0A02986-A405-473C-8BF6-7454E4161385}"/>
    <cellStyle name="Heading 3 2 3 2 2" xfId="26156" xr:uid="{F50D6FA3-5C55-414D-854F-941B6DE20B1E}"/>
    <cellStyle name="Heading 3 2 3 2 3" xfId="40912" xr:uid="{568C352C-D54D-4A6B-8E97-382544A900A4}"/>
    <cellStyle name="Heading 3 2 3 2 4" xfId="18673" xr:uid="{8877E708-CA9D-4035-930E-9C5C4DFA7AC0}"/>
    <cellStyle name="Heading 3 2 3 3" xfId="12396" xr:uid="{3A523642-0E4D-4385-813C-46BFFF004311}"/>
    <cellStyle name="Heading 3 2 3 3 2" xfId="28001" xr:uid="{3D160AE9-212E-4C15-B034-54C1623417B3}"/>
    <cellStyle name="Heading 3 2 3 3 3" xfId="40952" xr:uid="{E11BF4F2-E7A3-41EB-A560-B22C2D3EBB4F}"/>
    <cellStyle name="Heading 3 2 3 3 4" xfId="20518" xr:uid="{15BE575F-FBA7-439C-B77C-BC44FF24B4C7}"/>
    <cellStyle name="Heading 3 2 3 4" xfId="23756" xr:uid="{51CBC404-9678-4256-BF29-102C3587BFF5}"/>
    <cellStyle name="Heading 3 2 3 5" xfId="40861" xr:uid="{4FC64F36-A7BA-4A5B-A14F-7DE35C538576}"/>
    <cellStyle name="Heading 3 2 3 6" xfId="16277" xr:uid="{A96F3489-7DFC-491A-8E4A-CAAEA4A32D92}"/>
    <cellStyle name="Heading 3 2 4" xfId="8245" xr:uid="{23DD5AB8-721B-40BC-AA80-A84B52E45C29}"/>
    <cellStyle name="Heading 3 2 4 2" xfId="10652" xr:uid="{8F9EAA9E-D604-45DD-9828-97437C2F8983}"/>
    <cellStyle name="Heading 3 2 4 2 2" xfId="26257" xr:uid="{E042D9E0-7E39-4348-81E2-04C6CC8968EE}"/>
    <cellStyle name="Heading 3 2 4 2 3" xfId="40913" xr:uid="{77DE5E11-4728-4FA8-9913-97DEF06671A2}"/>
    <cellStyle name="Heading 3 2 4 2 4" xfId="18774" xr:uid="{F86E9EAF-5259-4275-BA57-98F380189DE6}"/>
    <cellStyle name="Heading 3 2 4 3" xfId="12497" xr:uid="{031371DF-F5E4-42D9-867C-823F873680B3}"/>
    <cellStyle name="Heading 3 2 4 3 2" xfId="28102" xr:uid="{02D867CA-871F-44FE-80C6-491FBDC2EEEE}"/>
    <cellStyle name="Heading 3 2 4 3 3" xfId="40953" xr:uid="{C3136E5A-0F60-40AB-B9A6-41B9C8FDB00B}"/>
    <cellStyle name="Heading 3 2 4 3 4" xfId="20619" xr:uid="{249135DA-DF82-437F-A972-218C71B2FF9E}"/>
    <cellStyle name="Heading 3 2 4 4" xfId="23857" xr:uid="{BF001D1D-DFC0-4BDB-A956-BE723684704C}"/>
    <cellStyle name="Heading 3 2 4 5" xfId="40862" xr:uid="{86657083-5788-428C-9CF4-835B21A65E60}"/>
    <cellStyle name="Heading 3 2 4 6" xfId="16378" xr:uid="{EC0CC73A-8225-4C1C-98A5-E7A143B4ECB4}"/>
    <cellStyle name="Heading 3 2 5" xfId="7296" xr:uid="{019557B5-160D-4FE2-83FE-3EFB7728D368}"/>
    <cellStyle name="Heading 3 2 5 2" xfId="9704" xr:uid="{9264A3B6-A0B0-47E5-8C94-E99CCC8C81C8}"/>
    <cellStyle name="Heading 3 2 5 2 2" xfId="25309" xr:uid="{EA590CF7-5A02-4294-8EA9-3E5A2AB28D83}"/>
    <cellStyle name="Heading 3 2 5 2 3" xfId="40905" xr:uid="{153B5E6E-8CCF-4A72-9D23-D091DA503033}"/>
    <cellStyle name="Heading 3 2 5 2 4" xfId="17828" xr:uid="{614C42DF-2641-4B51-BC87-B75C6D18EF6C}"/>
    <cellStyle name="Heading 3 2 5 3" xfId="11551" xr:uid="{5BA99C03-0302-410E-A8A0-F3AD337D2F48}"/>
    <cellStyle name="Heading 3 2 5 3 2" xfId="27156" xr:uid="{F55D4366-9B53-4F1E-83A7-29DC447A3787}"/>
    <cellStyle name="Heading 3 2 5 3 3" xfId="40947" xr:uid="{635032C4-9983-422A-BFEF-41C5CF176069}"/>
    <cellStyle name="Heading 3 2 5 3 4" xfId="19673" xr:uid="{0635F45A-541B-47CA-B34C-5B469B73CDEE}"/>
    <cellStyle name="Heading 3 2 5 4" xfId="22908" xr:uid="{47FC6150-DA0A-41A9-A2B7-0054EB125CE0}"/>
    <cellStyle name="Heading 3 2 5 5" xfId="40853" xr:uid="{F23109CD-BF31-4073-AE71-24020CDDF712}"/>
    <cellStyle name="Heading 3 2 5 6" xfId="15432" xr:uid="{A2AE77AC-97E5-4D9A-BC19-3240575DCC8F}"/>
    <cellStyle name="Heading 3 2 6" xfId="9433" xr:uid="{0CE960BF-C4F3-4692-BB28-1FDC471ECE8E}"/>
    <cellStyle name="Heading 3 2 6 2" xfId="25038" xr:uid="{ACDB14C3-7D96-40C4-8562-FBC3217B3626}"/>
    <cellStyle name="Heading 3 2 6 3" xfId="40894" xr:uid="{3B0EA8D3-68E5-49C5-B9EA-215F454C7A05}"/>
    <cellStyle name="Heading 3 2 6 4" xfId="17557" xr:uid="{E6C6553A-299F-4033-A894-6D6A88B819A4}"/>
    <cellStyle name="Heading 3 2 7" xfId="6036" xr:uid="{BB42E813-280B-4F0D-B5BB-FDF48EC51CE2}"/>
    <cellStyle name="Heading 3 2 7 2" xfId="21563" xr:uid="{F097FA98-6B4C-4B83-9EE6-4C66DF5B6414}"/>
    <cellStyle name="Heading 3 2 8" xfId="13321" xr:uid="{C4937B7B-31D4-4DE7-8379-7F32A2608A4D}"/>
    <cellStyle name="Heading 3 2 8 2" xfId="21819" xr:uid="{4DA095A7-74DA-4904-A3FD-C9732355EA12}"/>
    <cellStyle name="Heading 3 2 9" xfId="21976" xr:uid="{A1DE3C93-20B3-44B6-8ADB-2E3A5908E70C}"/>
    <cellStyle name="Heading 3 3" xfId="2829" xr:uid="{83060ED2-FE62-4011-9533-C2745A65F6C9}"/>
    <cellStyle name="Heading 3 3 2" xfId="8559" xr:uid="{042181D8-38D2-463B-A4D6-CDAEEC26F867}"/>
    <cellStyle name="Heading 3 3 2 2" xfId="10966" xr:uid="{147A08BF-BAD9-4621-B415-98E034ACBE4C}"/>
    <cellStyle name="Heading 3 3 2 2 2" xfId="26571" xr:uid="{EBDE93E1-DDA8-4488-85D1-7A3C4EED2847}"/>
    <cellStyle name="Heading 3 3 2 2 3" xfId="40918" xr:uid="{410751C0-814E-4EDD-AB83-0F58D65C1F2B}"/>
    <cellStyle name="Heading 3 3 2 2 4" xfId="19088" xr:uid="{FCEA3FA4-192F-44E2-A557-CDCDC8D7A7FC}"/>
    <cellStyle name="Heading 3 3 2 3" xfId="12811" xr:uid="{5106E6D3-51C1-4E3E-81BF-521C187A9ABD}"/>
    <cellStyle name="Heading 3 3 2 3 2" xfId="28416" xr:uid="{02C613AB-3C9D-4C86-B726-28E924E88733}"/>
    <cellStyle name="Heading 3 3 2 3 3" xfId="40958" xr:uid="{32BC55F3-CFC6-4EE3-B018-80AA269F7184}"/>
    <cellStyle name="Heading 3 3 2 3 4" xfId="20933" xr:uid="{3D2D1B9C-9740-4E33-BEAF-C8A40247266B}"/>
    <cellStyle name="Heading 3 3 2 4" xfId="24171" xr:uid="{BD831468-996A-4CDB-958D-544EB2445C6D}"/>
    <cellStyle name="Heading 3 3 2 5" xfId="40867" xr:uid="{DA7F49B3-E08E-43B0-BA63-CAFDCE17B09C}"/>
    <cellStyle name="Heading 3 3 2 6" xfId="16692" xr:uid="{DCAC3C4F-8081-4071-BF84-96051A0FDF9E}"/>
    <cellStyle name="Heading 3 3 3" xfId="8718" xr:uid="{B84EBF7F-4CF0-466A-9E82-65D583496D3C}"/>
    <cellStyle name="Heading 3 3 3 2" xfId="11124" xr:uid="{E5D3AE31-6E40-4FFF-9D52-B408B84B7933}"/>
    <cellStyle name="Heading 3 3 3 2 2" xfId="26729" xr:uid="{528CE371-FE0E-458F-9353-A232F76F646E}"/>
    <cellStyle name="Heading 3 3 3 2 3" xfId="40927" xr:uid="{85455D06-9EB2-4204-9B05-C426AE9C2E37}"/>
    <cellStyle name="Heading 3 3 3 2 4" xfId="19246" xr:uid="{FD6C36FA-33A1-490C-B036-64504DDF615F}"/>
    <cellStyle name="Heading 3 3 3 3" xfId="12969" xr:uid="{960D8BAD-9BEC-4BD4-863D-F4D1CEF3B59A}"/>
    <cellStyle name="Heading 3 3 3 3 2" xfId="28574" xr:uid="{D4E76648-BACE-4FA2-A4AB-62649952F1D3}"/>
    <cellStyle name="Heading 3 3 3 3 3" xfId="40967" xr:uid="{86B2F82F-8A6C-4709-9818-309B6E24E481}"/>
    <cellStyle name="Heading 3 3 3 3 4" xfId="21091" xr:uid="{967D2E96-FE56-438D-B97F-8C4E1C0F6F9E}"/>
    <cellStyle name="Heading 3 3 3 4" xfId="24330" xr:uid="{C5BEE5E9-E8AD-40D9-BE45-983A7B6D7A27}"/>
    <cellStyle name="Heading 3 3 3 5" xfId="40877" xr:uid="{F326F115-7B55-4292-8058-E8C03944B3EE}"/>
    <cellStyle name="Heading 3 3 3 6" xfId="16850" xr:uid="{123D86DE-AA66-4028-9221-E1C7ECB8FBCE}"/>
    <cellStyle name="Heading 3 3 4" xfId="8853" xr:uid="{1659459D-14F8-4961-ACBE-2ED8E03725CF}"/>
    <cellStyle name="Heading 3 3 4 2" xfId="11259" xr:uid="{9930E25E-B633-44D9-8363-DDC07DBEC71A}"/>
    <cellStyle name="Heading 3 3 4 2 2" xfId="26864" xr:uid="{4381E867-58E8-4178-BF5F-1075FA6D7F3D}"/>
    <cellStyle name="Heading 3 3 4 2 3" xfId="40935" xr:uid="{3F5E1C5A-4163-4E0D-B879-BF77C470C2AB}"/>
    <cellStyle name="Heading 3 3 4 2 4" xfId="19381" xr:uid="{22EEC7D1-F214-488D-BC71-C396E4B58BEA}"/>
    <cellStyle name="Heading 3 3 4 3" xfId="13104" xr:uid="{9F82E9D5-B6B6-4AB9-96BA-555AD83387C2}"/>
    <cellStyle name="Heading 3 3 4 3 2" xfId="28709" xr:uid="{2D9201A2-9D15-4904-928D-C5B209F22FED}"/>
    <cellStyle name="Heading 3 3 4 3 3" xfId="40975" xr:uid="{9805CCA6-1701-4B46-BAAB-76E9B78F283C}"/>
    <cellStyle name="Heading 3 3 4 3 4" xfId="21226" xr:uid="{1C42FEBB-2477-41CB-A376-E15C01CC63B5}"/>
    <cellStyle name="Heading 3 3 4 4" xfId="24465" xr:uid="{F864E289-CEB7-4A31-85A6-88C2D9CD36CE}"/>
    <cellStyle name="Heading 3 3 4 5" xfId="40885" xr:uid="{9A80B360-637B-4FA8-A70E-21812D2C78AB}"/>
    <cellStyle name="Heading 3 3 4 6" xfId="16985" xr:uid="{AF362743-2831-409F-9C11-986BD85DD78E}"/>
    <cellStyle name="Heading 3 3 5" xfId="9586" xr:uid="{764A8FA8-97A4-41C4-9D51-1FC0BAFC48A4}"/>
    <cellStyle name="Heading 3 3 5 2" xfId="25191" xr:uid="{DD44FB11-B046-40BF-B7B5-E1C6E7398ECB}"/>
    <cellStyle name="Heading 3 3 5 3" xfId="40897" xr:uid="{B802A105-7E90-456A-9478-079532BA76E7}"/>
    <cellStyle name="Heading 3 3 5 4" xfId="17710" xr:uid="{153E2D81-ACAE-448E-BD35-7F8625DAF8F9}"/>
    <cellStyle name="Heading 3 3 6" xfId="7009" xr:uid="{198FBF70-7CFD-4406-BCAA-11C61C6673B1}"/>
    <cellStyle name="Heading 3 3 6 2" xfId="21650" xr:uid="{485FDAB5-0FF4-4FF6-8AE8-651668698FF2}"/>
    <cellStyle name="Heading 3 3 7" xfId="28913" xr:uid="{C71A200F-AC05-4940-8274-BCFCF8C32B83}"/>
    <cellStyle name="Heading 3 3 8" xfId="22584" xr:uid="{6789640E-7172-4844-8A75-6D43C459D7C6}"/>
    <cellStyle name="Heading 3 3 9" xfId="15317" xr:uid="{26F7E965-A57F-4A1E-9197-3E92724105C0}"/>
    <cellStyle name="Heading 3 4" xfId="7135" xr:uid="{65BF46D2-84B4-4DB6-B471-F1A4FAD5C6BD}"/>
    <cellStyle name="Heading 3 4 2" xfId="8622" xr:uid="{22C39C40-5329-4DCC-858D-AD78743761F6}"/>
    <cellStyle name="Heading 3 4 2 2" xfId="11028" xr:uid="{6E797A23-3EFD-4EF0-B550-0AE95CF60E2A}"/>
    <cellStyle name="Heading 3 4 2 2 2" xfId="26633" xr:uid="{648A4629-1F02-434D-BED3-877DEAF9F2A8}"/>
    <cellStyle name="Heading 3 4 2 2 3" xfId="40922" xr:uid="{E7F550D3-71D1-41DE-AFA5-2B7004575374}"/>
    <cellStyle name="Heading 3 4 2 2 4" xfId="19150" xr:uid="{16ED930F-C43F-4B2B-A3DD-575193E312EF}"/>
    <cellStyle name="Heading 3 4 2 3" xfId="12873" xr:uid="{A51585A4-1D0A-403D-B39D-8D5651BD20F0}"/>
    <cellStyle name="Heading 3 4 2 3 2" xfId="28478" xr:uid="{C906FCC7-8759-42F6-8DFA-5FF845A84952}"/>
    <cellStyle name="Heading 3 4 2 3 3" xfId="40962" xr:uid="{9A047EBF-AB52-443D-B639-D4F13E75564B}"/>
    <cellStyle name="Heading 3 4 2 3 4" xfId="20995" xr:uid="{F1EF8277-AA8D-4284-BAFA-0E345EFA810C}"/>
    <cellStyle name="Heading 3 4 2 4" xfId="24234" xr:uid="{7F88B66F-582F-4CD6-AB3D-F02B7A9908C0}"/>
    <cellStyle name="Heading 3 4 2 5" xfId="40872" xr:uid="{D8EF8075-4824-4982-BB76-D33B29796ACF}"/>
    <cellStyle name="Heading 3 4 2 6" xfId="16754" xr:uid="{C99BDBCA-E6C4-4BB8-BBA1-6DE2DED27680}"/>
    <cellStyle name="Heading 3 4 3" xfId="8772" xr:uid="{FC16DEF6-1FD7-4E43-8ED3-25D93B1D6A9C}"/>
    <cellStyle name="Heading 3 4 3 2" xfId="11178" xr:uid="{754A7E09-A915-4EC4-BE92-4856F09BA64F}"/>
    <cellStyle name="Heading 3 4 3 2 2" xfId="26783" xr:uid="{8D513212-9439-4B07-8426-14C272C4C4F4}"/>
    <cellStyle name="Heading 3 4 3 2 3" xfId="40931" xr:uid="{3BC08FE6-7C9A-4BEC-BE1D-974C10D7CB1C}"/>
    <cellStyle name="Heading 3 4 3 2 4" xfId="19300" xr:uid="{7528BAB3-2FB0-403E-9AE9-725569D83DD7}"/>
    <cellStyle name="Heading 3 4 3 3" xfId="13023" xr:uid="{C00D96C4-2C11-49B6-BFCB-8618CC9AAB37}"/>
    <cellStyle name="Heading 3 4 3 3 2" xfId="28628" xr:uid="{4A90D018-2382-442F-8FD1-AC06B372444E}"/>
    <cellStyle name="Heading 3 4 3 3 3" xfId="40971" xr:uid="{F6E6C5C0-57F1-4259-B351-5A36B7CD073A}"/>
    <cellStyle name="Heading 3 4 3 3 4" xfId="21145" xr:uid="{10C5ADD5-D405-48DB-B0D0-B80923349106}"/>
    <cellStyle name="Heading 3 4 3 4" xfId="24384" xr:uid="{D7A11CA2-D564-47F2-A0FE-F719F884D8A3}"/>
    <cellStyle name="Heading 3 4 3 5" xfId="40881" xr:uid="{42EE90E0-5396-44FE-87C1-F52A83626F5C}"/>
    <cellStyle name="Heading 3 4 3 6" xfId="16904" xr:uid="{CE7490B9-F2C9-44A0-9C04-AF089BF13927}"/>
    <cellStyle name="Heading 3 4 4" xfId="8898" xr:uid="{2E543F49-A204-40FB-A40A-66418CA15480}"/>
    <cellStyle name="Heading 3 4 4 2" xfId="11304" xr:uid="{D17402DB-6629-4E0A-B019-890767DCD5FE}"/>
    <cellStyle name="Heading 3 4 4 2 2" xfId="26909" xr:uid="{7A23C8D1-E911-4BBD-8788-80DB37E10DF4}"/>
    <cellStyle name="Heading 3 4 4 2 3" xfId="40939" xr:uid="{1E30339B-17AC-4A6E-8144-7A506317E225}"/>
    <cellStyle name="Heading 3 4 4 2 4" xfId="19426" xr:uid="{281E5411-486D-4AEF-9A89-30DFE3E987B7}"/>
    <cellStyle name="Heading 3 4 4 3" xfId="13149" xr:uid="{5595778B-E7E8-4362-9D70-160F0C1B581C}"/>
    <cellStyle name="Heading 3 4 4 3 2" xfId="28754" xr:uid="{DDBFB561-4F14-4CF0-AF1D-8BD9439974A7}"/>
    <cellStyle name="Heading 3 4 4 3 3" xfId="40979" xr:uid="{A0019C27-B938-4F10-A9F8-68BFE511807C}"/>
    <cellStyle name="Heading 3 4 4 3 4" xfId="21271" xr:uid="{641798EC-AC3D-45A6-866A-02746B3AB979}"/>
    <cellStyle name="Heading 3 4 4 4" xfId="24510" xr:uid="{F04917C6-FEA7-4ADF-BB46-980D101D0D62}"/>
    <cellStyle name="Heading 3 4 4 5" xfId="40889" xr:uid="{B95D77FE-0F8E-4335-80A7-04DD8E9A1912}"/>
    <cellStyle name="Heading 3 4 4 6" xfId="17030" xr:uid="{039DF737-F662-429A-BA44-002AE750337F}"/>
    <cellStyle name="Heading 3 4 5" xfId="9630" xr:uid="{B027D6CB-B5FC-422D-9320-96A9D013C9EE}"/>
    <cellStyle name="Heading 3 4 5 2" xfId="25235" xr:uid="{9FEF9928-AE94-47FC-8F68-01172447CEBB}"/>
    <cellStyle name="Heading 3 4 5 3" xfId="40901" xr:uid="{14D3CC76-4E0F-44BD-B4D5-C8CD0F66E1F3}"/>
    <cellStyle name="Heading 3 4 5 4" xfId="17754" xr:uid="{CFF8AF59-2D5D-44EE-96A6-3142230AD7FB}"/>
    <cellStyle name="Heading 3 4 6" xfId="11480" xr:uid="{969FE11C-6E62-4AD1-A2CE-D00ABC53F1D8}"/>
    <cellStyle name="Heading 3 4 6 2" xfId="27085" xr:uid="{C43027F3-017E-4E4D-A7AF-319C0C79C538}"/>
    <cellStyle name="Heading 3 4 6 3" xfId="40943" xr:uid="{BE532F6A-E052-49FB-8902-3C0F1287F876}"/>
    <cellStyle name="Heading 3 4 6 4" xfId="19602" xr:uid="{08EBF557-1643-4D06-A776-ADFFF9E44A50}"/>
    <cellStyle name="Heading 3 4 7" xfId="22829" xr:uid="{8ACC8AC3-D926-4225-B2EB-77D869F64917}"/>
    <cellStyle name="Heading 3 4 8" xfId="40849" xr:uid="{075BD31A-6D3E-4AE9-BBC7-03E7D2B99AA8}"/>
    <cellStyle name="Heading 3 4 9" xfId="15361" xr:uid="{6680768B-6DD5-4C76-B40E-D367CB53B9FE}"/>
    <cellStyle name="Heading 3 5" xfId="13277" xr:uid="{ED1CFEA0-3DA6-45CE-B64B-B0D5AF19A830}"/>
    <cellStyle name="Heading 3 5 2" xfId="21410" xr:uid="{EF7D0914-21CC-4A6A-A185-6B22D9C2032F}"/>
    <cellStyle name="Heading 3 6" xfId="22517" xr:uid="{79C5CD74-E074-4C11-954F-D559B24088BB}"/>
    <cellStyle name="Heading 3 7" xfId="22646" xr:uid="{ABC70BF6-0A54-403F-A9B8-038B8AFC938C}"/>
    <cellStyle name="Heading 3 8" xfId="15072" xr:uid="{8987C072-1365-4CD5-803E-B64E9C18B4C2}"/>
    <cellStyle name="Heading 3 9" xfId="45757" xr:uid="{A9E4C397-B89D-406F-B2B7-4225CEF11015}"/>
    <cellStyle name="Heading 4 2" xfId="6163" xr:uid="{C54113B6-1C37-4C5C-9586-45178DB41D25}"/>
    <cellStyle name="Heading 4 2 2" xfId="13322" xr:uid="{BA237CDE-D702-4274-A77D-6F4B770E7E45}"/>
    <cellStyle name="Heading 4 3" xfId="7010" xr:uid="{905729CB-247D-4DD1-BA4F-AF1FEF1CCFAF}"/>
    <cellStyle name="Heading 4 4" xfId="633" xr:uid="{81A123D7-CB99-4B4C-B61F-D15FDDAEBD72}"/>
    <cellStyle name="Heading No Underline" xfId="101" xr:uid="{2D8DC3FA-6768-4696-B8C9-23377ACDD51C}"/>
    <cellStyle name="Heading With Underline" xfId="102" xr:uid="{B6B4D2EE-85C1-4F68-8ABB-B5E22F0A579E}"/>
    <cellStyle name="Heading With Underline 2" xfId="150" xr:uid="{8ED265DB-C5A1-4871-B5EC-16846C7A9F74}"/>
    <cellStyle name="Heading With Underline 2 2" xfId="7318" xr:uid="{2419CB54-47E6-487F-92A9-331C5D5AB962}"/>
    <cellStyle name="Heading With Underline 2 2 2" xfId="9726" xr:uid="{C260BE07-926D-428E-974F-1A0097CAF8A2}"/>
    <cellStyle name="Heading With Underline 2 2 2 2" xfId="40907" xr:uid="{BF55B47E-344C-4D4E-90E2-B2BA72A72424}"/>
    <cellStyle name="Heading With Underline 2 2 3" xfId="40855" xr:uid="{2371EE7F-EE2B-4FDA-B3CA-8061CBABF916}"/>
    <cellStyle name="Heading With Underline 2 3" xfId="7859" xr:uid="{33A66F9F-7348-4F3E-A4A6-26463400893D}"/>
    <cellStyle name="Heading With Underline 2 3 2" xfId="40857" xr:uid="{8265F22C-C650-4ECD-A3D7-494DD3C736A2}"/>
    <cellStyle name="Heading With Underline 2 4" xfId="21405" xr:uid="{0BCE95B5-BF23-4779-8A0C-8121299B6405}"/>
    <cellStyle name="Heading With Underline 3" xfId="7299" xr:uid="{FA867CE3-62E8-43D6-BDFF-5C37997ABE47}"/>
    <cellStyle name="Heading With Underline 3 2" xfId="9707" xr:uid="{745F7E7C-542D-4508-AEC9-BB8F8DB95583}"/>
    <cellStyle name="Heading With Underline 3 2 2" xfId="40906" xr:uid="{F7712D19-125A-4B4B-83DA-6E9B3EA04693}"/>
    <cellStyle name="Heading With Underline 3 3" xfId="40854" xr:uid="{5E1F6CCA-0BD3-450A-8BF4-98C1525A4E0B}"/>
    <cellStyle name="Heading With Underline 4" xfId="8597" xr:uid="{176BD419-05CF-456D-93A6-3CC28D437AA7}"/>
    <cellStyle name="Heading With Underline 4 2" xfId="40868" xr:uid="{74667DE1-DE90-4EF9-91FF-A7BC37DC2C32}"/>
    <cellStyle name="Heading With Underline 5" xfId="21404" xr:uid="{6515192D-9350-4261-B494-79FDD0C0B3E5}"/>
    <cellStyle name="Heading With Underline_Worksheet in J: MARKETING Templates D&amp;T Templates Noviembre 2002 Informe Modelo" xfId="161" xr:uid="{C0916CDB-C5B7-4E7C-8371-293E7CFAA234}"/>
    <cellStyle name="Hiperlink" xfId="46101" builtinId="8"/>
    <cellStyle name="Hipervínculo 2" xfId="634" xr:uid="{AC942661-B95E-4CC2-B60F-B7C5AE400096}"/>
    <cellStyle name="Hipervínculo 2 2" xfId="3676" xr:uid="{64EE3339-1C61-471E-AF14-0FE959B992A6}"/>
    <cellStyle name="Hipervínculo 2 3" xfId="6164" xr:uid="{6D9B20BE-295E-4537-BAF1-9181AB4E913A}"/>
    <cellStyle name="Hipervínculo 2 4" xfId="6824" xr:uid="{FFEE69C0-C80C-47C7-AA5F-27D89EC1F7D2}"/>
    <cellStyle name="Hipervínculo 2 5" xfId="3675" xr:uid="{662DAD9D-9502-46F0-A846-550AC94FDC3D}"/>
    <cellStyle name="Hipervínculo 2 6" xfId="46000" xr:uid="{2D67F089-8D77-490D-941D-11B1966437AA}"/>
    <cellStyle name="Hipervínculo 3" xfId="59" xr:uid="{376FD42B-D086-4D90-883C-24AC64AA90D7}"/>
    <cellStyle name="Hipervínculo 3 2" xfId="3677" xr:uid="{BE9684FA-9AAB-446F-A58C-939F2EB8E4B1}"/>
    <cellStyle name="Hipervínculo 4" xfId="45741" xr:uid="{1ACB4461-9F2E-4DCA-BF0B-7649E875EC7F}"/>
    <cellStyle name="Hipervínculo 5" xfId="45747" xr:uid="{D5BF36D2-762D-4F32-B919-C0D88A1C612B}"/>
    <cellStyle name="Hyperlink 2" xfId="635" xr:uid="{76098716-E08A-40FC-8DC0-525CCD45B647}"/>
    <cellStyle name="Hyperlink 2 2" xfId="6165" xr:uid="{1D52ECB7-0199-41EA-A730-FFDADF240FA2}"/>
    <cellStyle name="Hyperlink 2 3" xfId="7136" xr:uid="{D26A6C87-0001-4C97-B722-E9ABBE7BF94D}"/>
    <cellStyle name="Hyperlink 2 4" xfId="5846" xr:uid="{DB00D722-EB3A-4A8C-A0E1-788DDA76CF39}"/>
    <cellStyle name="Hyperlink 3" xfId="636" xr:uid="{70EF9EF3-FCF4-4986-A68B-3CD0F26069E3}"/>
    <cellStyle name="Hyperlink 3 2" xfId="6166" xr:uid="{7284C026-7792-47CE-B2F0-8689237450D6}"/>
    <cellStyle name="Hyperlink 3 3" xfId="7137" xr:uid="{E065428B-0F13-4FF9-8A6E-E0D539E41C71}"/>
    <cellStyle name="Hyperlink 3 4" xfId="5847" xr:uid="{C889BA8F-FD44-429C-B27E-E5E63FD141F3}"/>
    <cellStyle name="Incorrecto 2" xfId="637" xr:uid="{C030DADD-CBF6-4B9E-B77C-44156DBFE095}"/>
    <cellStyle name="Incorrecto 2 2" xfId="638" xr:uid="{136489F5-A24E-4119-A679-4985C4C6038A}"/>
    <cellStyle name="Incorrecto 2 2 2" xfId="7012" xr:uid="{FB466525-F740-4ABB-AAD2-E3150D6FDC2F}"/>
    <cellStyle name="Incorrecto 2 3" xfId="639" xr:uid="{8237A702-16A5-46F1-9A9A-5C368758C046}"/>
    <cellStyle name="Incorrecto 2 3 2" xfId="7013" xr:uid="{9096F122-03EE-4008-83A3-2BA1DD5D7343}"/>
    <cellStyle name="Incorrecto 2 4" xfId="6167" xr:uid="{571FDBDE-E66F-4BEA-BDF9-BCA260EEAE80}"/>
    <cellStyle name="Incorrecto 2 5" xfId="7011" xr:uid="{C9D03D70-DA0D-4997-9F75-430C68846121}"/>
    <cellStyle name="Incorrecto 3" xfId="640" xr:uid="{22C58019-E147-4D53-A817-ED91CD38F1A9}"/>
    <cellStyle name="Incorrecto 3 2" xfId="7014" xr:uid="{12B728F9-5038-413B-BAC3-42484420C7F5}"/>
    <cellStyle name="Incorreto 2" xfId="14363" xr:uid="{23C3D19B-8E80-46DE-A0C9-FAA0D153A2F7}"/>
    <cellStyle name="Incorreto 2 2" xfId="14364" xr:uid="{6065B005-5541-4A88-8FA4-D9A6AA815CA7}"/>
    <cellStyle name="Incorreto 2 3" xfId="14365" xr:uid="{DEBF856E-0BA1-4AFC-8735-B0074E877342}"/>
    <cellStyle name="Incorreto 2 4" xfId="14366" xr:uid="{F08F584D-74AE-4737-9BDE-A196B75E040B}"/>
    <cellStyle name="Incorreto 2 5" xfId="14367" xr:uid="{5D861F22-020E-4F4E-8493-8DCDF45EE622}"/>
    <cellStyle name="Incorreto 2 6" xfId="14368" xr:uid="{678AB576-2CF5-4E74-B15F-3EF784E646CD}"/>
    <cellStyle name="Incorreto 2_Fechamento Mensal de Novembro 2007" xfId="14369" xr:uid="{3C3396D1-7E8C-4DEE-8728-9E83590B7BDD}"/>
    <cellStyle name="Incorreto 3" xfId="14370" xr:uid="{0498F6FF-AE34-4AD0-AC9A-B50389CF5B90}"/>
    <cellStyle name="Incorreto 3 2" xfId="14371" xr:uid="{75DF2065-F043-404F-81C9-7903E993CE3A}"/>
    <cellStyle name="Incorreto 3 3" xfId="14372" xr:uid="{DBEECB37-A8DC-4946-8A19-2B14757D882A}"/>
    <cellStyle name="Incorreto 4" xfId="14373" xr:uid="{D9D76F44-3FE7-421D-81E8-329B18A12318}"/>
    <cellStyle name="Incorreto 4 2" xfId="14374" xr:uid="{50E5186E-4C09-44C1-8A95-FAD1D074A965}"/>
    <cellStyle name="Incorreto 4 3" xfId="14375" xr:uid="{71E01A16-1316-4D33-8307-D18F2FA40D2B}"/>
    <cellStyle name="Input 10" xfId="3562" xr:uid="{C058BB65-BB56-4B27-B72D-75E6D1E1B226}"/>
    <cellStyle name="Input 10 2" xfId="42907" xr:uid="{B21EBFAD-86AB-40FF-BA44-1FBD40F52B3B}"/>
    <cellStyle name="Input 10 3" xfId="41046" xr:uid="{72A75DE4-87A8-46D1-89E4-75A3F3E67D5B}"/>
    <cellStyle name="Input 11" xfId="13418" xr:uid="{A691267B-9023-4DED-9B92-271E180012D2}"/>
    <cellStyle name="Input 11 2" xfId="42671" xr:uid="{BD82CD86-E3B4-4000-ADB8-A59170136691}"/>
    <cellStyle name="Input 11 3" xfId="41047" xr:uid="{60C7FF70-2935-4F94-BD0D-1CD29C1D7574}"/>
    <cellStyle name="Input 12" xfId="13512" xr:uid="{CF0A37BA-F29C-4EC4-B13A-E56D9B839C8D}"/>
    <cellStyle name="Input 12 2" xfId="43045" xr:uid="{44ABD505-A558-4B4A-AD43-77406943AD08}"/>
    <cellStyle name="Input 12 3" xfId="41129" xr:uid="{E9972AAB-D4C8-47F3-85DB-FD6EF645142A}"/>
    <cellStyle name="Input 13" xfId="14883" xr:uid="{D6A9601F-340E-4717-B253-D680B990789C}"/>
    <cellStyle name="Input 13 2" xfId="43217" xr:uid="{4C73A958-CEF0-46DF-B0B6-65B86FC2FFB5}"/>
    <cellStyle name="Input 14" xfId="42642" xr:uid="{A1B33E3D-3E72-4D78-B378-49371B84932E}"/>
    <cellStyle name="Input 15" xfId="41294" xr:uid="{BF027648-C9E1-4D16-989D-0ADAFF2B3D99}"/>
    <cellStyle name="Input 16" xfId="15073" xr:uid="{FCEE2927-A24D-4F44-8CDD-C9E26E1540B3}"/>
    <cellStyle name="Input 17" xfId="45758" xr:uid="{4765DC01-3790-4A15-A335-A96D7AFAB4D2}"/>
    <cellStyle name="Input 18" xfId="641" xr:uid="{708936A1-665D-4C66-81A3-EBDEC019A98D}"/>
    <cellStyle name="Input 2" xfId="1035" xr:uid="{1D7FD4AF-6DCD-482C-8DC4-A2A4318A4186}"/>
    <cellStyle name="Input 2 10" xfId="22383" xr:uid="{2D7AA700-AB05-4C85-86AE-C1DEDBCAE254}"/>
    <cellStyle name="Input 2 11" xfId="21821" xr:uid="{7E6D80E4-F9C4-44A4-97DD-DA70E39114DD}"/>
    <cellStyle name="Input 2 12" xfId="22084" xr:uid="{8935A475-97AE-46E9-B609-8826279A1802}"/>
    <cellStyle name="Input 2 13" xfId="41445" xr:uid="{EC2873E1-F043-4606-8F73-D8012E65F86E}"/>
    <cellStyle name="Input 2 14" xfId="15224" xr:uid="{E0741955-49CD-4C36-A3E0-3208D56E4C70}"/>
    <cellStyle name="Input 2 2" xfId="1484" xr:uid="{C709D3E4-44F2-4D35-B73C-D51D5F9B7F81}"/>
    <cellStyle name="Input 2 2 2" xfId="6168" xr:uid="{6255F08B-AA75-4E61-A055-3850028E9735}"/>
    <cellStyle name="Input 2 3" xfId="2522" xr:uid="{37C7F7DE-F52D-4212-A73F-49185CEA618C}"/>
    <cellStyle name="Input 2 3 2" xfId="10546" xr:uid="{0002D86B-2734-4C4E-B260-36D6D55DD7D7}"/>
    <cellStyle name="Input 2 3 2 2" xfId="26151" xr:uid="{7DB24F32-8004-4877-A8B3-EDB28B5A71BD}"/>
    <cellStyle name="Input 2 3 2 3" xfId="32226" xr:uid="{8E6C132D-1CC0-4A97-B146-7C29C69F0947}"/>
    <cellStyle name="Input 2 3 2 4" xfId="38189" xr:uid="{782BA525-071C-4489-B0D0-9D50BC9BF46F}"/>
    <cellStyle name="Input 2 3 2 5" xfId="44213" xr:uid="{4112AB9E-9310-4B99-B23D-CB420DDFB73F}"/>
    <cellStyle name="Input 2 3 2 6" xfId="18668" xr:uid="{F3D41D19-592C-48EC-8E48-8A6C5F23582B}"/>
    <cellStyle name="Input 2 3 3" xfId="12391" xr:uid="{013CD44A-97C6-492E-AFC0-5E8D3F61C569}"/>
    <cellStyle name="Input 2 3 3 2" xfId="27996" xr:uid="{6C882956-9660-4FF2-AE7D-05AC89AB9E86}"/>
    <cellStyle name="Input 2 3 3 3" xfId="34033" xr:uid="{9FC7B315-33FF-4928-A3F8-4015F524F1A5}"/>
    <cellStyle name="Input 2 3 3 4" xfId="39994" xr:uid="{A1823B5C-885B-4C6C-9D40-BF806897D05F}"/>
    <cellStyle name="Input 2 3 3 5" xfId="45318" xr:uid="{5EC50F3A-6505-4C87-8F97-02B9FB1BB4CD}"/>
    <cellStyle name="Input 2 3 3 6" xfId="20513" xr:uid="{64742AC5-F1B8-43AF-8702-A83F5ED3C0EC}"/>
    <cellStyle name="Input 2 3 4" xfId="8139" xr:uid="{FB37AE14-BCE6-4FFB-8057-57EDEE9CC12F}"/>
    <cellStyle name="Input 2 3 4 2" xfId="23751" xr:uid="{D2516A65-5DEB-46F1-A543-7F7C99AC4A5A}"/>
    <cellStyle name="Input 2 3 5" xfId="29875" xr:uid="{5CAB8159-DF14-47F4-BD3D-C2D423547EEC}"/>
    <cellStyle name="Input 2 3 6" xfId="35841" xr:uid="{A2D0A625-4845-473D-AD87-D51CB8C8AB85}"/>
    <cellStyle name="Input 2 3 7" xfId="42153" xr:uid="{2DB5ECE8-8FE8-4F61-B172-A611D9A3A293}"/>
    <cellStyle name="Input 2 3 8" xfId="16272" xr:uid="{2D3F99E0-BFA6-4A29-AE5F-BF6FD8CEEBCF}"/>
    <cellStyle name="Input 2 4" xfId="2788" xr:uid="{2E5881C4-9562-4CF9-887E-D48B2027116F}"/>
    <cellStyle name="Input 2 4 2" xfId="9861" xr:uid="{B9833950-F0F4-4E3C-9720-C1A5D07ADD6E}"/>
    <cellStyle name="Input 2 4 2 2" xfId="25466" xr:uid="{8E1AC705-4843-4FC9-B059-81B84EC6414B}"/>
    <cellStyle name="Input 2 4 2 3" xfId="31545" xr:uid="{3EF5282B-0E70-46DE-9A1F-90B77ADB4BE2}"/>
    <cellStyle name="Input 2 4 2 4" xfId="37508" xr:uid="{00D560C7-B4F6-4653-BE32-46A962438B7D}"/>
    <cellStyle name="Input 2 4 2 5" xfId="43729" xr:uid="{C368F2E7-061A-44E6-81C5-466118F793BF}"/>
    <cellStyle name="Input 2 4 2 6" xfId="17983" xr:uid="{5EDAEE69-B598-4BA7-8445-68E1A4FB0BC2}"/>
    <cellStyle name="Input 2 4 3" xfId="11706" xr:uid="{D288FA76-C99F-468C-B90F-6BA86FBAED39}"/>
    <cellStyle name="Input 2 4 3 2" xfId="27311" xr:uid="{76575A2A-B598-46C0-8F56-526244FEF527}"/>
    <cellStyle name="Input 2 4 3 3" xfId="33352" xr:uid="{0B0203C7-A526-4C26-9E24-AFA2C0E9B6B8}"/>
    <cellStyle name="Input 2 4 3 4" xfId="39313" xr:uid="{F8E23CA5-A543-4ED2-B2C1-93311E7E6E1C}"/>
    <cellStyle name="Input 2 4 3 5" xfId="44834" xr:uid="{9AB3AAB8-52EE-4C5B-A9D6-E52E653FADDD}"/>
    <cellStyle name="Input 2 4 3 6" xfId="19828" xr:uid="{492A6A7C-0514-4413-A4EC-66F88EE2731C}"/>
    <cellStyle name="Input 2 4 4" xfId="7453" xr:uid="{1EBD6C78-DBB4-4B3E-99AF-A42647E32A31}"/>
    <cellStyle name="Input 2 4 4 2" xfId="23065" xr:uid="{6B68AD1F-C255-4D36-83C9-8BA93598445A}"/>
    <cellStyle name="Input 2 4 5" xfId="29194" xr:uid="{53771345-3B24-4643-B018-C878C6A9B0A8}"/>
    <cellStyle name="Input 2 4 6" xfId="35160" xr:uid="{57E93605-DA1B-4DE1-9FED-922941C6B8FB}"/>
    <cellStyle name="Input 2 4 7" xfId="41669" xr:uid="{BCAE6E71-F10C-4C28-907E-3C8E836F088D}"/>
    <cellStyle name="Input 2 4 8" xfId="15587" xr:uid="{F7F1095F-F3A3-4675-B9D0-5A14FCF82637}"/>
    <cellStyle name="Input 2 5" xfId="3068" xr:uid="{29704773-8E64-4473-9D3D-201947E25E3C}"/>
    <cellStyle name="Input 2 5 2" xfId="10627" xr:uid="{9343DCFC-0EF5-43BE-A03A-F283946BC729}"/>
    <cellStyle name="Input 2 5 2 2" xfId="26232" xr:uid="{75568325-B8D9-47C6-A3E9-EBE1A39401C9}"/>
    <cellStyle name="Input 2 5 2 3" xfId="32306" xr:uid="{0D425AA8-0E17-46D9-A6BA-F13A7C05284A}"/>
    <cellStyle name="Input 2 5 2 4" xfId="38269" xr:uid="{9CD3D429-9F83-4A96-BFDE-08229E4A69EB}"/>
    <cellStyle name="Input 2 5 2 5" xfId="43945" xr:uid="{EA5422DB-EA13-4872-8CD7-C68AFDCF751D}"/>
    <cellStyle name="Input 2 5 2 6" xfId="18749" xr:uid="{B7188DF9-79D8-4D4D-89A0-3B19896EDF73}"/>
    <cellStyle name="Input 2 5 3" xfId="12472" xr:uid="{13FC124B-700C-458E-AC98-F9DE26BC4C9A}"/>
    <cellStyle name="Input 2 5 3 2" xfId="28077" xr:uid="{71AFFF1C-8FAF-4DF4-AB5E-C36A70C9F33F}"/>
    <cellStyle name="Input 2 5 3 3" xfId="34113" xr:uid="{AB7DA49E-EDC0-422F-AB84-71A98561EA7B}"/>
    <cellStyle name="Input 2 5 3 4" xfId="40074" xr:uid="{336DDC44-15B1-4F70-8180-A6E6FA136646}"/>
    <cellStyle name="Input 2 5 3 5" xfId="45050" xr:uid="{95FD9BB8-9EB4-48CE-A2EF-DF92F3EF6C70}"/>
    <cellStyle name="Input 2 5 3 6" xfId="20594" xr:uid="{7F29CDB5-C84B-4D1C-8EB1-18FD49FE307D}"/>
    <cellStyle name="Input 2 5 4" xfId="8220" xr:uid="{B31F66A5-C3AC-457B-B79A-ECEAEA15D07A}"/>
    <cellStyle name="Input 2 5 4 2" xfId="23832" xr:uid="{46833A83-ED42-49D6-B394-EF4598CEA6B2}"/>
    <cellStyle name="Input 2 5 5" xfId="29955" xr:uid="{114738B8-B9F8-4E2A-8AFA-2AC3DD7C6707}"/>
    <cellStyle name="Input 2 5 6" xfId="35921" xr:uid="{884D52F2-8E4A-4A34-AAD1-484D77A6D2CE}"/>
    <cellStyle name="Input 2 5 7" xfId="41885" xr:uid="{EB9FFFC5-B40E-415F-91D4-4BF7429908BC}"/>
    <cellStyle name="Input 2 5 8" xfId="16353" xr:uid="{E3D90A67-FB8B-4F61-91BB-C7554EB851FF}"/>
    <cellStyle name="Input 2 6" xfId="3359" xr:uid="{BA0B78B8-0300-4997-A433-227E2CEC87A6}"/>
    <cellStyle name="Input 2 6 2" xfId="10751" xr:uid="{235AC49D-D195-4465-8BAF-A9A390458E49}"/>
    <cellStyle name="Input 2 6 2 2" xfId="26356" xr:uid="{437AB29C-D2BD-4240-BF8C-CF11B81C6B9B}"/>
    <cellStyle name="Input 2 6 2 3" xfId="32428" xr:uid="{1578D4F6-7007-4749-A3BC-C8EB87FF1E2F}"/>
    <cellStyle name="Input 2 6 2 4" xfId="38391" xr:uid="{2907BF52-CAA7-498A-BA24-AF05949CB482}"/>
    <cellStyle name="Input 2 6 2 5" xfId="18873" xr:uid="{BC66CABF-DAC5-494A-A2E9-00E59BDE6DC1}"/>
    <cellStyle name="Input 2 6 3" xfId="12596" xr:uid="{25DBCBAA-32E0-429C-BCB7-7358437E85D4}"/>
    <cellStyle name="Input 2 6 3 2" xfId="28201" xr:uid="{589117C1-973E-4FD4-84CD-DFB77DB15615}"/>
    <cellStyle name="Input 2 6 3 3" xfId="34235" xr:uid="{874DE31B-A382-4FA5-B35F-F744E1D8D029}"/>
    <cellStyle name="Input 2 6 3 4" xfId="40196" xr:uid="{A92B5091-83E8-48C2-A45F-635677F25D91}"/>
    <cellStyle name="Input 2 6 3 5" xfId="20718" xr:uid="{AC61E65B-E29B-4840-9BE5-812FBA6F592F}"/>
    <cellStyle name="Input 2 6 4" xfId="8344" xr:uid="{C2322C8A-A83A-42C5-99F3-2621E4DCC144}"/>
    <cellStyle name="Input 2 6 4 2" xfId="23956" xr:uid="{135C45AE-B25F-4D81-9AC2-8EA4BEA512CA}"/>
    <cellStyle name="Input 2 6 5" xfId="30077" xr:uid="{5F18183E-5848-4B2B-A080-7728A2762293}"/>
    <cellStyle name="Input 2 6 6" xfId="36043" xr:uid="{85A2D7CC-7015-4602-96CF-71678A4A3903}"/>
    <cellStyle name="Input 2 6 7" xfId="43371" xr:uid="{3858EA04-D254-4BB7-A1D9-1FB153D07826}"/>
    <cellStyle name="Input 2 6 8" xfId="16477" xr:uid="{9256E0C0-A636-4ACE-96C0-E66636810370}"/>
    <cellStyle name="Input 2 7" xfId="3433" xr:uid="{3D629995-3263-473B-9E9A-CAF41299D43D}"/>
    <cellStyle name="Input 2 7 2" xfId="9429" xr:uid="{8730F21E-21C9-4854-A63D-B7F0E9EAE7CE}"/>
    <cellStyle name="Input 2 7 2 2" xfId="25034" xr:uid="{0BC929F4-1704-4E28-8232-3797C2046CB7}"/>
    <cellStyle name="Input 2 7 3" xfId="31127" xr:uid="{7A266F00-C9B7-4FD9-90C6-5C9059572805}"/>
    <cellStyle name="Input 2 7 4" xfId="37090" xr:uid="{4E38E7C5-018C-4E62-B268-D64772B889F0}"/>
    <cellStyle name="Input 2 7 5" xfId="43042" xr:uid="{73B3AD0B-A78B-49EF-9E90-5B20D1088C0C}"/>
    <cellStyle name="Input 2 7 6" xfId="17553" xr:uid="{DD49E628-55CB-4D5A-B18A-B1A0388B605F}"/>
    <cellStyle name="Input 2 8" xfId="9092" xr:uid="{09F6E6E6-BA35-4113-9BE7-0667E7FBDBA2}"/>
    <cellStyle name="Input 2 8 2" xfId="24697" xr:uid="{949BEEA2-AEBB-46A5-9539-C367456B4277}"/>
    <cellStyle name="Input 2 8 3" xfId="30791" xr:uid="{ACE55257-8B75-4BEA-8A03-1D691100F6CE}"/>
    <cellStyle name="Input 2 8 4" xfId="36754" xr:uid="{5CA12740-4EE8-4A1C-B3B8-FC1623BABBA5}"/>
    <cellStyle name="Input 2 8 5" xfId="17216" xr:uid="{9EC76691-EABB-417A-9734-248F9727A83D}"/>
    <cellStyle name="Input 2 9" xfId="6024" xr:uid="{C09250BB-8EF7-4555-A9E5-BB9264418D1F}"/>
    <cellStyle name="Input 2 9 2" xfId="21559" xr:uid="{5E669021-FB68-460E-A80A-0124B3412A73}"/>
    <cellStyle name="Input 3" xfId="1084" xr:uid="{81FCDA62-E0E0-488D-A1E1-AB6B4A43F58B}"/>
    <cellStyle name="Input 3 10" xfId="21818" xr:uid="{2C2A4DEF-31F0-4A74-82B4-329D38805561}"/>
    <cellStyle name="Input 3 11" xfId="22088" xr:uid="{EF2CF5B3-42BF-45EB-999D-E6BCA6CEFBAE}"/>
    <cellStyle name="Input 3 12" xfId="41449" xr:uid="{E671F1FC-8A4C-4610-B3A7-E7A8C1B0BCFD}"/>
    <cellStyle name="Input 3 13" xfId="15229" xr:uid="{788A24D4-83B0-4D0A-BB10-3A643CA14F7E}"/>
    <cellStyle name="Input 3 2" xfId="8145" xr:uid="{DC0644A9-A373-42E8-9B5C-67A1DAD20D47}"/>
    <cellStyle name="Input 3 2 2" xfId="10552" xr:uid="{11AD15F8-9381-4603-A064-54FE871568E7}"/>
    <cellStyle name="Input 3 2 2 2" xfId="26157" xr:uid="{2E15A7B0-D4D9-4D7E-ACA7-C1495ADAC88D}"/>
    <cellStyle name="Input 3 2 2 3" xfId="32231" xr:uid="{D5AB5FF0-D72B-40D0-AD18-B6AA14566377}"/>
    <cellStyle name="Input 3 2 2 4" xfId="38194" xr:uid="{3E24F5B8-7407-4291-89E3-6C7C452531BB}"/>
    <cellStyle name="Input 3 2 2 5" xfId="44218" xr:uid="{D2DE2740-23DE-4B81-B30C-4B2D4297B741}"/>
    <cellStyle name="Input 3 2 2 6" xfId="18674" xr:uid="{BBF60052-9D98-44EF-9393-327E44CD94E4}"/>
    <cellStyle name="Input 3 2 3" xfId="12397" xr:uid="{140BA5E4-CCDC-4AB5-AA3F-1DC66E4601DB}"/>
    <cellStyle name="Input 3 2 3 2" xfId="28002" xr:uid="{7ABF33A7-55FF-4BC6-A697-EFCCA133E4C5}"/>
    <cellStyle name="Input 3 2 3 3" xfId="34038" xr:uid="{F8D57825-685C-424F-8F36-4F604DC7151C}"/>
    <cellStyle name="Input 3 2 3 4" xfId="39999" xr:uid="{B75362B2-4F30-4468-B77A-4BFC0DE6439D}"/>
    <cellStyle name="Input 3 2 3 5" xfId="45323" xr:uid="{DF54E16D-87F7-4A5B-8A60-A27F38F7168D}"/>
    <cellStyle name="Input 3 2 3 6" xfId="20519" xr:uid="{9EA1C083-4E30-4B4D-A27D-28EF87DD3E84}"/>
    <cellStyle name="Input 3 2 4" xfId="23757" xr:uid="{77F9A0C7-66BA-43B4-91E6-012EFE44843E}"/>
    <cellStyle name="Input 3 2 5" xfId="29880" xr:uid="{3E4F1593-68F0-44AF-81F9-CB32344E748F}"/>
    <cellStyle name="Input 3 2 6" xfId="35846" xr:uid="{FB0CE309-B75F-4154-91CC-8E7CB4C966AA}"/>
    <cellStyle name="Input 3 2 7" xfId="42158" xr:uid="{0BB318B9-DE18-414B-8219-A5303D5655A2}"/>
    <cellStyle name="Input 3 2 8" xfId="16278" xr:uid="{1A027078-AD70-438E-9DD9-4BEB37D20863}"/>
    <cellStyle name="Input 3 3" xfId="8244" xr:uid="{4E7F50D1-1828-4E09-B505-6307F34EFE7B}"/>
    <cellStyle name="Input 3 3 2" xfId="10651" xr:uid="{2AAE8AF3-D5D3-47AA-B072-D72C3CA83010}"/>
    <cellStyle name="Input 3 3 2 2" xfId="26256" xr:uid="{749D89C3-B53A-4174-B82A-994050C86E27}"/>
    <cellStyle name="Input 3 3 2 3" xfId="32330" xr:uid="{1948510F-8A3A-4ED5-97B0-57EE1E4718B1}"/>
    <cellStyle name="Input 3 3 2 4" xfId="38293" xr:uid="{5646E5B8-19D2-44DE-8B72-349328C4F6B3}"/>
    <cellStyle name="Input 3 3 2 5" xfId="44238" xr:uid="{129D521A-FCC7-40A9-922C-7E851EE25F32}"/>
    <cellStyle name="Input 3 3 2 6" xfId="18773" xr:uid="{3F464A67-5CE7-4409-AF1F-763FD4FF1B7E}"/>
    <cellStyle name="Input 3 3 3" xfId="12496" xr:uid="{E2552CBA-5DDA-43C5-9895-B05C805FA1D0}"/>
    <cellStyle name="Input 3 3 3 2" xfId="28101" xr:uid="{39770450-3E82-46F0-9F0E-04E6E031037D}"/>
    <cellStyle name="Input 3 3 3 3" xfId="34137" xr:uid="{21D92D17-DE1B-4091-B58C-4AF2F32DE77F}"/>
    <cellStyle name="Input 3 3 3 4" xfId="40098" xr:uid="{BDD41BB6-519A-4FEC-8EF3-319467F37285}"/>
    <cellStyle name="Input 3 3 3 5" xfId="45343" xr:uid="{BF3C4945-62C0-4356-A097-0F1A463139AE}"/>
    <cellStyle name="Input 3 3 3 6" xfId="20618" xr:uid="{53E2701E-018E-45D8-8605-76B0FBC3E8B6}"/>
    <cellStyle name="Input 3 3 4" xfId="23856" xr:uid="{B40CF5F4-32DC-46D4-B030-DF2C9659CD30}"/>
    <cellStyle name="Input 3 3 5" xfId="29979" xr:uid="{94EE3B0D-083C-4440-AC7F-9836FF33F52F}"/>
    <cellStyle name="Input 3 3 6" xfId="35945" xr:uid="{0986DD04-6E2F-4221-9B1A-526D6342D22F}"/>
    <cellStyle name="Input 3 3 7" xfId="42178" xr:uid="{F286FC77-1C10-4428-8023-873F81887C05}"/>
    <cellStyle name="Input 3 3 8" xfId="16377" xr:uid="{5AE9F539-79DA-493C-961E-F54A39D396A4}"/>
    <cellStyle name="Input 3 4" xfId="8502" xr:uid="{B87D0BC0-6A96-4572-B511-5067431BC29B}"/>
    <cellStyle name="Input 3 4 2" xfId="10909" xr:uid="{A559E2C3-D113-481C-97C2-33FF388C8BF7}"/>
    <cellStyle name="Input 3 4 2 2" xfId="26514" xr:uid="{CB020FCB-B71B-44C2-8011-D39F77C5FB4F}"/>
    <cellStyle name="Input 3 4 2 3" xfId="32585" xr:uid="{37972449-4EE2-4EDE-B4E7-2D7B3DAF5106}"/>
    <cellStyle name="Input 3 4 2 4" xfId="38547" xr:uid="{9CA3103E-25F6-4D18-8CCB-83F2A291153B}"/>
    <cellStyle name="Input 3 4 2 5" xfId="19031" xr:uid="{9EEB2FEE-41DB-4DA8-8C01-4E95C4669E09}"/>
    <cellStyle name="Input 3 4 3" xfId="12754" xr:uid="{81B15D4F-98BC-45FC-82C1-687C310E2067}"/>
    <cellStyle name="Input 3 4 3 2" xfId="28359" xr:uid="{9F7EA4D1-DEEF-4349-BBA7-4B4CD54116C0}"/>
    <cellStyle name="Input 3 4 3 3" xfId="34391" xr:uid="{5A81F89D-5EDD-4A13-9D1B-04E5D9C0F790}"/>
    <cellStyle name="Input 3 4 3 4" xfId="40352" xr:uid="{3C39830F-FAC1-4949-98E9-AB3A2A6F4847}"/>
    <cellStyle name="Input 3 4 3 5" xfId="20876" xr:uid="{E6B08FB1-763D-43CB-A58A-98CED8E23E15}"/>
    <cellStyle name="Input 3 4 4" xfId="24114" xr:uid="{8CB93D22-F537-4AEE-816A-2421FDB9279B}"/>
    <cellStyle name="Input 3 4 5" xfId="30234" xr:uid="{C8388337-5A43-4C54-A4F6-064A22444AF2}"/>
    <cellStyle name="Input 3 4 6" xfId="36199" xr:uid="{5D46E60E-BA5F-4E08-9832-1373C4DF291D}"/>
    <cellStyle name="Input 3 4 7" xfId="43376" xr:uid="{FB43EB65-A48A-4E6A-AA1F-B6F4CB8C14B2}"/>
    <cellStyle name="Input 3 4 8" xfId="16635" xr:uid="{0461524B-D281-40E5-8744-1C9D54D7C1A0}"/>
    <cellStyle name="Input 3 5" xfId="7636" xr:uid="{F6CCF1E0-2BC1-4827-81D4-F46E5E67BEF1}"/>
    <cellStyle name="Input 3 5 2" xfId="10044" xr:uid="{0F53DD1B-F185-4875-9FAC-AE54A15D6AF5}"/>
    <cellStyle name="Input 3 5 2 2" xfId="25649" xr:uid="{3DA98D67-0A71-4CCB-B13E-F5263D80F28D}"/>
    <cellStyle name="Input 3 5 2 3" xfId="31727" xr:uid="{AF026218-F388-47D1-ABFE-BE30A76D0711}"/>
    <cellStyle name="Input 3 5 2 4" xfId="37690" xr:uid="{F87F8ECB-6A24-43AA-AB6F-E09C4103D2BF}"/>
    <cellStyle name="Input 3 5 2 5" xfId="18166" xr:uid="{852B9666-F924-45FD-8DDC-097368EDB333}"/>
    <cellStyle name="Input 3 5 3" xfId="11889" xr:uid="{4D8BA6B8-9758-4D69-8A24-15CDA90FB083}"/>
    <cellStyle name="Input 3 5 3 2" xfId="27494" xr:uid="{4DC26BCB-B872-4660-9675-5BA5283DE97F}"/>
    <cellStyle name="Input 3 5 3 3" xfId="33534" xr:uid="{D7E6380C-FD9A-4A8E-BA06-D17B2E7091DF}"/>
    <cellStyle name="Input 3 5 3 4" xfId="39495" xr:uid="{DCBE43E7-335C-42A2-8501-D567E8BAB78F}"/>
    <cellStyle name="Input 3 5 3 5" xfId="20011" xr:uid="{7B5FA06C-D488-498F-95DA-3F7DF140B9F4}"/>
    <cellStyle name="Input 3 5 4" xfId="23248" xr:uid="{4BED6C51-E9FC-4120-AF4C-D2D677674AE4}"/>
    <cellStyle name="Input 3 5 5" xfId="29376" xr:uid="{D63E1476-7D75-4C6F-B306-8EBF2DA9AE17}"/>
    <cellStyle name="Input 3 5 6" xfId="35342" xr:uid="{FA0AFB1B-8260-48B2-AFCA-60360BC13F26}"/>
    <cellStyle name="Input 3 5 7" xfId="43052" xr:uid="{3BA3CDBD-8D93-4168-B118-F7650E9BF198}"/>
    <cellStyle name="Input 3 5 8" xfId="15770" xr:uid="{F71899DE-C061-4BB0-AA4F-BD97D50C378D}"/>
    <cellStyle name="Input 3 6" xfId="9434" xr:uid="{2005748A-A3E4-4192-811A-23FE070A9364}"/>
    <cellStyle name="Input 3 6 2" xfId="25039" xr:uid="{D740FFFA-34DE-4B9A-A0E0-C21FBAA801B0}"/>
    <cellStyle name="Input 3 6 3" xfId="31131" xr:uid="{F3739BA9-7F28-4596-9050-AF51D489089F}"/>
    <cellStyle name="Input 3 6 4" xfId="37094" xr:uid="{9D67ACE7-30AF-4B99-B654-1EB089F758C8}"/>
    <cellStyle name="Input 3 6 5" xfId="17558" xr:uid="{91A894F8-814C-4811-8A19-D6C24BF7A766}"/>
    <cellStyle name="Input 3 7" xfId="9469" xr:uid="{B6C95F44-99A0-4710-90E2-6389E91F06E6}"/>
    <cellStyle name="Input 3 7 2" xfId="25074" xr:uid="{AE261C77-96F0-4E07-9635-F648257CF3B3}"/>
    <cellStyle name="Input 3 7 3" xfId="31166" xr:uid="{06AAD47F-23F6-46B6-817C-ACCD575D7D59}"/>
    <cellStyle name="Input 3 7 4" xfId="37129" xr:uid="{7DF9D714-CD5B-4476-8A34-FA21CFF21D3C}"/>
    <cellStyle name="Input 3 7 5" xfId="17593" xr:uid="{875D582D-44D2-44B0-8049-40286BE27CDF}"/>
    <cellStyle name="Input 3 8" xfId="6037" xr:uid="{60F9058B-0390-4579-A344-7E5448D44438}"/>
    <cellStyle name="Input 3 8 2" xfId="21564" xr:uid="{55566098-F9BF-4232-85D9-42D43742CA00}"/>
    <cellStyle name="Input 3 9" xfId="22388" xr:uid="{D73B18F6-287D-43CC-A9DE-56A9A3F12450}"/>
    <cellStyle name="Input 4" xfId="1442" xr:uid="{42BEDE1E-AE12-4743-94CE-8EEA8B919C34}"/>
    <cellStyle name="Input 4 10" xfId="28914" xr:uid="{8B7304D6-AC1B-48E4-998A-239197D947D4}"/>
    <cellStyle name="Input 4 11" xfId="34898" xr:uid="{3A7A782C-1939-4450-87C1-E6A19CEE67EE}"/>
    <cellStyle name="Input 4 12" xfId="41532" xr:uid="{E9820DE7-7506-410C-B5A1-EA621C632FED}"/>
    <cellStyle name="Input 4 13" xfId="15318" xr:uid="{2D2415C4-A1A6-4E05-A05E-FBF9FC158389}"/>
    <cellStyle name="Input 4 2" xfId="8561" xr:uid="{BEF47457-F722-4E45-96D6-5CE4BA483356}"/>
    <cellStyle name="Input 4 2 2" xfId="10968" xr:uid="{0E04FBA5-3566-407D-9002-8B79230ABD53}"/>
    <cellStyle name="Input 4 2 2 2" xfId="26573" xr:uid="{D5FE6C97-C1F8-4A2D-A9ED-AA3D4376D480}"/>
    <cellStyle name="Input 4 2 2 3" xfId="32642" xr:uid="{AD819690-C1B3-43F2-AEDA-1398AAC1A27E}"/>
    <cellStyle name="Input 4 2 2 4" xfId="38604" xr:uid="{8F5923DC-C340-4A5F-BDCA-E2B11E5C4EBB}"/>
    <cellStyle name="Input 4 2 2 5" xfId="44468" xr:uid="{F49B1BAE-95A0-474E-A3B3-556517350CCF}"/>
    <cellStyle name="Input 4 2 2 6" xfId="19090" xr:uid="{D7A4A44C-5EAF-4572-854F-3EBD161B0BBE}"/>
    <cellStyle name="Input 4 2 3" xfId="12813" xr:uid="{19751CA6-746D-407E-B940-D87E83A40A97}"/>
    <cellStyle name="Input 4 2 3 2" xfId="28418" xr:uid="{42124EE7-01AD-46B1-8C33-5FB55A3270A9}"/>
    <cellStyle name="Input 4 2 3 3" xfId="34448" xr:uid="{932C8744-B5E6-4A91-89F6-F5416BCF9ACA}"/>
    <cellStyle name="Input 4 2 3 4" xfId="40409" xr:uid="{093943B7-999B-459F-9400-4BDF4FC26096}"/>
    <cellStyle name="Input 4 2 3 5" xfId="45573" xr:uid="{1C2D833F-382E-4382-9CC5-6A1EB23D6996}"/>
    <cellStyle name="Input 4 2 3 6" xfId="20935" xr:uid="{39242294-5947-4C8A-9AF5-D81FDE5EC518}"/>
    <cellStyle name="Input 4 2 4" xfId="24173" xr:uid="{B852E0EF-9BAD-4983-95D0-F50946EE47D0}"/>
    <cellStyle name="Input 4 2 5" xfId="30291" xr:uid="{609BE2F9-974B-40B5-A642-CA96D8A05D08}"/>
    <cellStyle name="Input 4 2 6" xfId="36256" xr:uid="{F3472911-DFD9-448F-B343-FEF7155B9AD6}"/>
    <cellStyle name="Input 4 2 7" xfId="42408" xr:uid="{C0645E3D-290F-4121-AD2C-4E1ABE1EB6F5}"/>
    <cellStyle name="Input 4 2 8" xfId="16694" xr:uid="{855A7E9B-677D-4411-8D07-190A34CB131B}"/>
    <cellStyle name="Input 4 3" xfId="8720" xr:uid="{BBE2B6BB-EA38-49C2-9580-71214EAF053A}"/>
    <cellStyle name="Input 4 3 2" xfId="11126" xr:uid="{FA28030D-A5D4-46D8-ADEC-3FC2D2B00122}"/>
    <cellStyle name="Input 4 3 2 2" xfId="26731" xr:uid="{1487FE3D-5D0D-49CB-B865-3351693739A8}"/>
    <cellStyle name="Input 4 3 2 3" xfId="32791" xr:uid="{C055ECD9-B843-407F-852A-DF3C158DBD70}"/>
    <cellStyle name="Input 4 3 2 4" xfId="38753" xr:uid="{2A1CB413-C6F3-4883-A6C4-03D9DADDF901}"/>
    <cellStyle name="Input 4 3 2 5" xfId="44560" xr:uid="{4ECA6A77-3888-41EF-8536-49B80A458E24}"/>
    <cellStyle name="Input 4 3 2 6" xfId="19248" xr:uid="{457108B9-F49A-4728-BA5F-8D5C5D817C81}"/>
    <cellStyle name="Input 4 3 3" xfId="12971" xr:uid="{68A1A76B-5F3B-4A12-80C7-D2F267C5EBD2}"/>
    <cellStyle name="Input 4 3 3 2" xfId="28576" xr:uid="{4D7BE2BD-678C-44F6-8391-53E9C2EC804B}"/>
    <cellStyle name="Input 4 3 3 3" xfId="34597" xr:uid="{7F374DAE-F43D-495D-9FE1-057FF434B7BA}"/>
    <cellStyle name="Input 4 3 3 4" xfId="40558" xr:uid="{41FA7EB4-B17F-45F7-82B6-3A9DDC6D0332}"/>
    <cellStyle name="Input 4 3 3 5" xfId="45665" xr:uid="{E8613D16-667B-49C6-8438-8EB8BB3318DE}"/>
    <cellStyle name="Input 4 3 3 6" xfId="21093" xr:uid="{334E1B6C-2C52-4963-B48B-6AE4A48EDC64}"/>
    <cellStyle name="Input 4 3 4" xfId="24332" xr:uid="{CA33E62E-615B-4996-9E7B-33AF28AD815D}"/>
    <cellStyle name="Input 4 3 5" xfId="30440" xr:uid="{1B8D62AD-4D29-4D07-B71E-7622A04DD0B0}"/>
    <cellStyle name="Input 4 3 6" xfId="36405" xr:uid="{28D0E7DA-5F9C-4D0D-A474-C9ED945BAE14}"/>
    <cellStyle name="Input 4 3 7" xfId="42500" xr:uid="{1F309A91-CA8D-47AC-94AA-E66A51951899}"/>
    <cellStyle name="Input 4 3 8" xfId="16852" xr:uid="{83D306C7-939A-4578-8F0E-53A852682633}"/>
    <cellStyle name="Input 4 4" xfId="8854" xr:uid="{FB3EA178-C5CC-414B-9AC6-29D9CDBE69D9}"/>
    <cellStyle name="Input 4 4 2" xfId="11260" xr:uid="{E18E6B6E-1915-440A-8076-6E87289A036A}"/>
    <cellStyle name="Input 4 4 2 2" xfId="26865" xr:uid="{500E3935-2FBB-4269-8030-9FAD507DD3EB}"/>
    <cellStyle name="Input 4 4 2 3" xfId="32917" xr:uid="{97862C77-0385-45F6-BA8C-657DE3E44611}"/>
    <cellStyle name="Input 4 4 2 4" xfId="38879" xr:uid="{6350D038-93A2-457A-AEB1-D1238FC68C36}"/>
    <cellStyle name="Input 4 4 2 5" xfId="44602" xr:uid="{4EE3BB0D-B529-46F0-ADA0-0E6E06F34F16}"/>
    <cellStyle name="Input 4 4 2 6" xfId="19382" xr:uid="{78020074-E363-4234-BC04-CD1B34B2D9F6}"/>
    <cellStyle name="Input 4 4 3" xfId="13105" xr:uid="{15B92151-50BF-4DF3-A20A-BBF13FACAB3B}"/>
    <cellStyle name="Input 4 4 3 2" xfId="28710" xr:uid="{A749BF79-0A9D-4B0E-A51C-93E3EE2E867F}"/>
    <cellStyle name="Input 4 4 3 3" xfId="34723" xr:uid="{3517F72C-24A7-4505-B2A6-7F4788F9F3C8}"/>
    <cellStyle name="Input 4 4 3 4" xfId="40684" xr:uid="{C49AC471-947B-4057-B370-4FDA42DF366B}"/>
    <cellStyle name="Input 4 4 3 5" xfId="45707" xr:uid="{19C6D2E2-CCDD-4DBE-BA6D-DD9ABEC56A23}"/>
    <cellStyle name="Input 4 4 3 6" xfId="21227" xr:uid="{441707E7-1033-40BC-9BEF-843F2DBAAAD5}"/>
    <cellStyle name="Input 4 4 4" xfId="24466" xr:uid="{411AB38F-BAA5-428A-BF3F-3D273B20C4A2}"/>
    <cellStyle name="Input 4 4 5" xfId="30566" xr:uid="{4C37ABEE-1A7E-42E3-AF7B-F70ADC249BF6}"/>
    <cellStyle name="Input 4 4 6" xfId="36531" xr:uid="{C1709674-1386-485F-AB41-9DC284D2A4DF}"/>
    <cellStyle name="Input 4 4 7" xfId="42542" xr:uid="{DF2DF5A1-392E-488C-A670-39C42F39B242}"/>
    <cellStyle name="Input 4 4 8" xfId="16986" xr:uid="{28BFACBA-2D83-40FD-A78F-7C8C522E59FD}"/>
    <cellStyle name="Input 4 5" xfId="8951" xr:uid="{19CC4B44-45D6-4A6A-9586-D18DB2D89128}"/>
    <cellStyle name="Input 4 5 2" xfId="11357" xr:uid="{13267B9B-1A69-4299-976A-00537BE77D3E}"/>
    <cellStyle name="Input 4 5 2 2" xfId="26962" xr:uid="{7C5D4836-74FC-4E38-AB4F-63B4EB9FF5AD}"/>
    <cellStyle name="Input 4 5 2 3" xfId="33007" xr:uid="{C1C9B2F5-C257-4AA9-BAF7-5E1E823EB1E4}"/>
    <cellStyle name="Input 4 5 2 4" xfId="38969" xr:uid="{6902006B-0D22-4FD9-83BE-1D64C5F23286}"/>
    <cellStyle name="Input 4 5 2 5" xfId="19479" xr:uid="{D111F08B-87D0-41FA-8A16-E3512B94AA95}"/>
    <cellStyle name="Input 4 5 3" xfId="13202" xr:uid="{48EE0DFC-D243-406E-B4C4-A6D0E6D514AC}"/>
    <cellStyle name="Input 4 5 3 2" xfId="28807" xr:uid="{3E8BF0A1-0CD3-44D6-843A-065BAA5F431F}"/>
    <cellStyle name="Input 4 5 3 3" xfId="34813" xr:uid="{ECC3556A-3088-4A5C-A606-3AC875A68561}"/>
    <cellStyle name="Input 4 5 3 4" xfId="40774" xr:uid="{30AEA1A2-1EE1-4ACF-A460-9B2DA5BAF539}"/>
    <cellStyle name="Input 4 5 3 5" xfId="21324" xr:uid="{0478B570-95DE-4DEF-B67A-E44EA6ED56BB}"/>
    <cellStyle name="Input 4 5 4" xfId="24563" xr:uid="{0169F432-9E6F-49C5-8F95-FA5ED8584230}"/>
    <cellStyle name="Input 4 5 5" xfId="30656" xr:uid="{776F57B8-41CB-4E10-939A-98AC4A85953F}"/>
    <cellStyle name="Input 4 5 6" xfId="36621" xr:uid="{9242DA97-F099-4FB1-8A11-207ABDFD59C4}"/>
    <cellStyle name="Input 4 5 7" xfId="43589" xr:uid="{EB8A412D-AA4C-4A41-8EF0-5EF5D3145EE2}"/>
    <cellStyle name="Input 4 5 8" xfId="17083" xr:uid="{C8EB29A5-1ED7-41FE-BCB0-83B9B9404FB5}"/>
    <cellStyle name="Input 4 6" xfId="9587" xr:uid="{38B87D4F-73DD-4DF7-BFEC-4DD4B827BA5D}"/>
    <cellStyle name="Input 4 6 2" xfId="25192" xr:uid="{C662FC66-0828-4AEB-BCD6-978D42908A43}"/>
    <cellStyle name="Input 4 6 3" xfId="31281" xr:uid="{EC002546-7189-4264-B6F0-F9FCB0B69AA7}"/>
    <cellStyle name="Input 4 6 4" xfId="37244" xr:uid="{7496AE2D-DB74-45F1-8DA1-D51FB3816650}"/>
    <cellStyle name="Input 4 6 5" xfId="44697" xr:uid="{2A5B1222-D316-49C9-B870-C4977E4FF7CC}"/>
    <cellStyle name="Input 4 6 6" xfId="17711" xr:uid="{8D3F0BEE-D10B-4E39-A396-6416C0AE92F9}"/>
    <cellStyle name="Input 4 7" xfId="11440" xr:uid="{4E40C022-7623-4E0A-BA16-D0E31A55F918}"/>
    <cellStyle name="Input 4 7 2" xfId="27045" xr:uid="{7D2A1434-7E68-47B2-BCC9-70F5BBD5B152}"/>
    <cellStyle name="Input 4 7 3" xfId="33090" xr:uid="{847EDB87-26B2-4B83-88C8-4C7C27580DCA}"/>
    <cellStyle name="Input 4 7 4" xfId="39052" xr:uid="{438E7930-B3A7-4A75-93CB-C3ED0895AEC2}"/>
    <cellStyle name="Input 4 7 5" xfId="19562" xr:uid="{590E5951-766F-4A55-BE17-315C14E061E7}"/>
    <cellStyle name="Input 4 8" xfId="7015" xr:uid="{BBA7F315-E448-4029-B643-B4B5CE74085A}"/>
    <cellStyle name="Input 4 8 2" xfId="21651" xr:uid="{3B6856BB-BF29-4A75-82A7-7812583FE527}"/>
    <cellStyle name="Input 4 9" xfId="22783" xr:uid="{633E98A9-15E2-4498-8CBA-61760C1D4054}"/>
    <cellStyle name="Input 5" xfId="2166" xr:uid="{EA4FDA77-9588-4468-911A-8CDEFE56514E}"/>
    <cellStyle name="Input 5 10" xfId="34939" xr:uid="{5762B68D-2E13-4853-A834-33FA3810B42F}"/>
    <cellStyle name="Input 5 11" xfId="42000" xr:uid="{518294E7-D0DB-45AD-BD19-38CA154D2559}"/>
    <cellStyle name="Input 5 12" xfId="15362" xr:uid="{C9B82C7F-AC0B-43B6-991F-DB19EEE48BC4}"/>
    <cellStyle name="Input 5 2" xfId="8623" xr:uid="{EA536141-6C43-4192-9355-9004116832D0}"/>
    <cellStyle name="Input 5 2 2" xfId="11029" xr:uid="{16EF095C-366E-437A-B0BF-3923178293B8}"/>
    <cellStyle name="Input 5 2 2 2" xfId="26634" xr:uid="{0639F406-9B0E-4C27-BF63-03CE87EF7B4F}"/>
    <cellStyle name="Input 5 2 2 3" xfId="32699" xr:uid="{BFBACE8F-698A-4F9F-948E-61BAD1298060}"/>
    <cellStyle name="Input 5 2 2 4" xfId="38661" xr:uid="{94484A7C-8AC1-442F-B17D-85685C7B21C5}"/>
    <cellStyle name="Input 5 2 2 5" xfId="19151" xr:uid="{BF1CEDCA-E40D-4278-AA4C-B616C22BF9CD}"/>
    <cellStyle name="Input 5 2 3" xfId="12874" xr:uid="{4E385091-2117-4ACA-B683-47859F76533D}"/>
    <cellStyle name="Input 5 2 3 2" xfId="28479" xr:uid="{90A52474-8305-48A7-B64F-186A88025FD4}"/>
    <cellStyle name="Input 5 2 3 3" xfId="34505" xr:uid="{0210B1FD-A5C0-43AB-81C2-403A4EBD597F}"/>
    <cellStyle name="Input 5 2 3 4" xfId="40466" xr:uid="{DA58067E-4655-431A-B0D4-3FC8F0E4B05E}"/>
    <cellStyle name="Input 5 2 3 5" xfId="20996" xr:uid="{47909129-C854-4849-8BCC-69064B7619FF}"/>
    <cellStyle name="Input 5 2 4" xfId="24235" xr:uid="{F3373F46-9A82-416C-9886-AAFFC2D1197C}"/>
    <cellStyle name="Input 5 2 5" xfId="30348" xr:uid="{4936F46D-01D4-42F1-A673-5B6ED3AB25AA}"/>
    <cellStyle name="Input 5 2 6" xfId="36313" xr:uid="{1276E448-F964-4A28-9734-5E3657DB6D52}"/>
    <cellStyle name="Input 5 2 7" xfId="44060" xr:uid="{E4E88901-5C56-47BD-A486-62AD7F06413D}"/>
    <cellStyle name="Input 5 2 8" xfId="16755" xr:uid="{46B7D9FC-0B13-4F35-A717-98308E3B5C39}"/>
    <cellStyle name="Input 5 3" xfId="8773" xr:uid="{63359142-DC67-4260-AA2D-69407F32A803}"/>
    <cellStyle name="Input 5 3 2" xfId="11179" xr:uid="{CF388260-17E6-450F-9678-D292708E3632}"/>
    <cellStyle name="Input 5 3 2 2" xfId="26784" xr:uid="{A7501F37-3D51-4E38-90B3-5FB0F7BC1A3E}"/>
    <cellStyle name="Input 5 3 2 3" xfId="32840" xr:uid="{80F808CD-F85D-4AF9-8C67-3B0CB596D78C}"/>
    <cellStyle name="Input 5 3 2 4" xfId="38802" xr:uid="{27B0871B-F6D9-41E5-995E-D0C750B2760C}"/>
    <cellStyle name="Input 5 3 2 5" xfId="19301" xr:uid="{7D3C93D8-C091-46DB-A175-DBD87983CC42}"/>
    <cellStyle name="Input 5 3 3" xfId="13024" xr:uid="{2161947F-6293-4C44-BB95-4CDDA1FFB0D1}"/>
    <cellStyle name="Input 5 3 3 2" xfId="28629" xr:uid="{48C12DD8-E230-423F-815B-7A9B095D68AF}"/>
    <cellStyle name="Input 5 3 3 3" xfId="34646" xr:uid="{85B9C9B4-0B05-4973-9374-F802E4F6F6F0}"/>
    <cellStyle name="Input 5 3 3 4" xfId="40607" xr:uid="{DA82E23A-E335-48C2-B5EF-80DCE304DDBC}"/>
    <cellStyle name="Input 5 3 3 5" xfId="21146" xr:uid="{27B04252-B41E-4094-AA98-07E6599777A4}"/>
    <cellStyle name="Input 5 3 4" xfId="24385" xr:uid="{A22721C4-89C6-4697-A8A3-0FDC14D93575}"/>
    <cellStyle name="Input 5 3 5" xfId="30489" xr:uid="{77222FAA-5EC1-4D4B-A5C4-A1CB418A4671}"/>
    <cellStyle name="Input 5 3 6" xfId="36454" xr:uid="{AFF65173-5A84-4502-B624-83869DE3FA70}"/>
    <cellStyle name="Input 5 3 7" xfId="45165" xr:uid="{F605FD4A-19DB-40C6-971E-F3897F3F13A4}"/>
    <cellStyle name="Input 5 3 8" xfId="16905" xr:uid="{E3E1776A-2A99-488A-BFFB-C1E29036757C}"/>
    <cellStyle name="Input 5 4" xfId="8899" xr:uid="{B1F92187-6FCE-444B-9CB0-BEB5FD7DE401}"/>
    <cellStyle name="Input 5 4 2" xfId="11305" xr:uid="{C828B534-B1F9-4E02-ACD7-8CC8B7D981A5}"/>
    <cellStyle name="Input 5 4 2 2" xfId="26910" xr:uid="{AB53C35C-91D1-4E52-95C2-4A9465A5DFFE}"/>
    <cellStyle name="Input 5 4 2 3" xfId="32958" xr:uid="{3EEA8978-FA2C-45AC-A5EF-D7118D7A2EC2}"/>
    <cellStyle name="Input 5 4 2 4" xfId="38920" xr:uid="{AB8FECE6-3587-406B-AA6D-71446686DE20}"/>
    <cellStyle name="Input 5 4 2 5" xfId="19427" xr:uid="{78CDD38E-E524-4057-932D-2D3BE8E6ECDC}"/>
    <cellStyle name="Input 5 4 3" xfId="13150" xr:uid="{211CF2BE-EC8E-44CA-8C33-33F44F7720E0}"/>
    <cellStyle name="Input 5 4 3 2" xfId="28755" xr:uid="{D0CB68B7-CA8B-4E38-AF61-5FEE1DED9629}"/>
    <cellStyle name="Input 5 4 3 3" xfId="34764" xr:uid="{8EAFBF76-165A-46C5-A962-F70D48C1FA6C}"/>
    <cellStyle name="Input 5 4 3 4" xfId="40725" xr:uid="{898FEBD4-7C3D-4F9B-A942-CDA85E26B060}"/>
    <cellStyle name="Input 5 4 3 5" xfId="21272" xr:uid="{11D0C380-250F-49EF-934F-F3AF586F2301}"/>
    <cellStyle name="Input 5 4 4" xfId="24511" xr:uid="{64EB0E61-C959-45E6-A236-AA6F032E7F47}"/>
    <cellStyle name="Input 5 4 5" xfId="30607" xr:uid="{71729374-1A34-4465-A135-293EFE5260AA}"/>
    <cellStyle name="Input 5 4 6" xfId="36572" xr:uid="{603AC4A3-FA67-414E-9593-FD683C041084}"/>
    <cellStyle name="Input 5 4 7" xfId="17031" xr:uid="{9DE13910-235C-4E36-A590-E11AE740DB42}"/>
    <cellStyle name="Input 5 5" xfId="8991" xr:uid="{A38C2063-A935-4A35-B754-94D324685CCB}"/>
    <cellStyle name="Input 5 5 2" xfId="11397" xr:uid="{A73F6981-0E32-4ADD-9D19-5B1E75B1C02B}"/>
    <cellStyle name="Input 5 5 2 2" xfId="27002" xr:uid="{3768DAF5-9802-440C-B52C-00975C54FB7A}"/>
    <cellStyle name="Input 5 5 2 3" xfId="33047" xr:uid="{BE7CAF99-16AF-471D-8DCE-AE117F06A8F9}"/>
    <cellStyle name="Input 5 5 2 4" xfId="39009" xr:uid="{44BDB894-33F8-4827-ABCB-80F31D24A0F0}"/>
    <cellStyle name="Input 5 5 2 5" xfId="19519" xr:uid="{DE03DC82-68BC-4B50-A7D7-BDC1477C9463}"/>
    <cellStyle name="Input 5 5 3" xfId="13242" xr:uid="{5ADF6FEB-A803-45BB-AC5A-EF8C2211836F}"/>
    <cellStyle name="Input 5 5 3 2" xfId="28847" xr:uid="{16054B42-E874-4068-B4EA-701DBB6CC5C6}"/>
    <cellStyle name="Input 5 5 3 3" xfId="34853" xr:uid="{6747AFEF-72A8-4585-987D-E73B438F4396}"/>
    <cellStyle name="Input 5 5 3 4" xfId="40814" xr:uid="{37FF8C10-E430-4BDF-A4A1-B3B4D82B4A92}"/>
    <cellStyle name="Input 5 5 3 5" xfId="21364" xr:uid="{0A017546-F257-4C06-8150-EA8873AAA4E4}"/>
    <cellStyle name="Input 5 5 4" xfId="24603" xr:uid="{951ABC2A-7120-4820-9234-846B8BBAE42A}"/>
    <cellStyle name="Input 5 5 5" xfId="30696" xr:uid="{D8B6744B-D4EC-4845-9EB4-52A6AC009A51}"/>
    <cellStyle name="Input 5 5 6" xfId="36661" xr:uid="{49DFAAE9-08B4-41A4-BE77-5454E7D3797A}"/>
    <cellStyle name="Input 5 5 7" xfId="17123" xr:uid="{DD9A11BD-C190-4A0B-B429-CB52E4889A73}"/>
    <cellStyle name="Input 5 6" xfId="9631" xr:uid="{815CC835-34C9-4A48-A88F-B028F33109B2}"/>
    <cellStyle name="Input 5 6 2" xfId="25236" xr:uid="{17B6B829-2568-4BDC-87E8-D65C604DB4AD}"/>
    <cellStyle name="Input 5 6 3" xfId="31321" xr:uid="{17CA9054-1888-40E4-9488-A760D261257A}"/>
    <cellStyle name="Input 5 6 4" xfId="37284" xr:uid="{9A4705B6-141B-49A7-9465-AB859939E165}"/>
    <cellStyle name="Input 5 6 5" xfId="17755" xr:uid="{34717050-5356-45B6-9061-3511382F40F9}"/>
    <cellStyle name="Input 5 7" xfId="11481" xr:uid="{1616000B-CAE3-449A-945C-FD2B68831065}"/>
    <cellStyle name="Input 5 7 2" xfId="27086" xr:uid="{43CD1B09-C55B-4715-B3D0-35FA76EA7EC0}"/>
    <cellStyle name="Input 5 7 3" xfId="33130" xr:uid="{E08F1417-DE0C-4AC8-8163-A8FCCEF3E85E}"/>
    <cellStyle name="Input 5 7 4" xfId="39092" xr:uid="{B6E2B709-5986-4E99-8391-C9933EB066D9}"/>
    <cellStyle name="Input 5 7 5" xfId="19603" xr:uid="{E1C83312-C86A-4773-8E76-A902A05513F9}"/>
    <cellStyle name="Input 5 8" xfId="7138" xr:uid="{A5ED394B-3D7A-4071-B74D-E53CE2025C23}"/>
    <cellStyle name="Input 5 8 2" xfId="22832" xr:uid="{C3C5C5BA-8B30-4F33-87F8-5BDF49629F9F}"/>
    <cellStyle name="Input 5 9" xfId="28971" xr:uid="{BF358998-E822-4DFC-B4D4-0170C2C87C35}"/>
    <cellStyle name="Input 6" xfId="2016" xr:uid="{052042A2-0014-4495-ADE5-2FED30FC8899}"/>
    <cellStyle name="Input 6 2" xfId="10967" xr:uid="{4779633C-A68A-4E71-9412-26DA861E8777}"/>
    <cellStyle name="Input 6 2 2" xfId="26572" xr:uid="{626575E7-95AB-46DC-8DFB-6B8E86F1E226}"/>
    <cellStyle name="Input 6 2 3" xfId="32641" xr:uid="{7C7D2123-98E0-4D08-86A9-FCA11D5222E2}"/>
    <cellStyle name="Input 6 2 4" xfId="38603" xr:uid="{B263CA60-BDAA-47F0-AB23-AB31FB89ADAF}"/>
    <cellStyle name="Input 6 2 5" xfId="43837" xr:uid="{114CF3B3-9744-4BAC-B40B-29B2CDC79438}"/>
    <cellStyle name="Input 6 2 6" xfId="19089" xr:uid="{D42ED5D2-E4BD-4B45-8DC7-F6E9E9FC6DB7}"/>
    <cellStyle name="Input 6 3" xfId="12812" xr:uid="{73CE0B15-A5A3-4915-8466-10972DD2D03A}"/>
    <cellStyle name="Input 6 3 2" xfId="28417" xr:uid="{9E8E4AFD-B7B3-40ED-AB3C-1F1092985720}"/>
    <cellStyle name="Input 6 3 3" xfId="34447" xr:uid="{A095FA93-28E1-458E-A872-432332B5CB34}"/>
    <cellStyle name="Input 6 3 4" xfId="40408" xr:uid="{F1E5C814-22DD-4A4C-8EC9-D94C06F23005}"/>
    <cellStyle name="Input 6 3 5" xfId="44942" xr:uid="{AFC99F97-AFD8-4C37-84A9-54FBF4A6BA31}"/>
    <cellStyle name="Input 6 3 6" xfId="20934" xr:uid="{44D10E63-A2E7-4D71-A973-61E070A66D36}"/>
    <cellStyle name="Input 6 4" xfId="8560" xr:uid="{9EF3A75E-896B-45D7-A589-170D9C0A383F}"/>
    <cellStyle name="Input 6 4 2" xfId="24172" xr:uid="{1A665140-EB21-487C-9A38-0403DC94DEB9}"/>
    <cellStyle name="Input 6 5" xfId="30290" xr:uid="{686B0A30-7F05-4FB6-ADA9-E8D687E54472}"/>
    <cellStyle name="Input 6 6" xfId="36255" xr:uid="{9C8462C1-7220-4A64-A8F6-36F308D28AA2}"/>
    <cellStyle name="Input 6 7" xfId="41777" xr:uid="{8C7C9BE9-4E2B-4190-9891-2C4ED5DFF8DC}"/>
    <cellStyle name="Input 6 8" xfId="16693" xr:uid="{F1280D41-14B3-467B-BDF8-6D969A16B2B0}"/>
    <cellStyle name="Input 7" xfId="2834" xr:uid="{CDE7BED7-83C2-433B-BB6B-49165243DA2E}"/>
    <cellStyle name="Input 7 2" xfId="42695" xr:uid="{9245DE98-3C93-437C-8AD2-0AEAE1785764}"/>
    <cellStyle name="Input 7 3" xfId="22227" xr:uid="{21BEEF28-57C0-4CCE-8321-659F8641A7D7}"/>
    <cellStyle name="Input 8" xfId="2708" xr:uid="{E7134AF3-776E-4CCC-8839-900336974DEE}"/>
    <cellStyle name="Input 8 2" xfId="42737" xr:uid="{E73419F4-F1DA-4FCA-8D39-3577B6966BDD}"/>
    <cellStyle name="Input 8 3" xfId="22516" xr:uid="{A600E423-161A-4198-99B1-65F2DD6D7327}"/>
    <cellStyle name="Input 9" xfId="3479" xr:uid="{22D8DE16-E3C9-42C7-8BBA-0E184CFB6ED1}"/>
    <cellStyle name="Input 9 2" xfId="42835" xr:uid="{A9A755C4-72F0-43E9-99B0-B975A582A923}"/>
    <cellStyle name="Input 9 3" xfId="22019" xr:uid="{84C214D8-8FCF-4DB9-975B-8A633701EDB4}"/>
    <cellStyle name="Invertido" xfId="642" xr:uid="{0E3D8E80-E061-4005-AABA-09DB679BA195}"/>
    <cellStyle name="Linked Cell 2" xfId="6169" xr:uid="{E66FB892-F856-4FDD-9CFD-08B76EDD67EF}"/>
    <cellStyle name="Linked Cell 2 2" xfId="13323" xr:uid="{F971D27F-CD27-4DBA-90AD-3F45E388680B}"/>
    <cellStyle name="Linked Cell 3" xfId="7016" xr:uid="{CE27AE54-8D07-48E7-AECC-C6A32AE6175E}"/>
    <cellStyle name="Linked Cell 4" xfId="643" xr:uid="{FC1E9EA9-8465-4F1C-8512-4FEFAA16C7FA}"/>
    <cellStyle name="Millares [0] 12" xfId="46068" xr:uid="{85C9E488-20B1-46E6-9F4F-8F149E9392A3}"/>
    <cellStyle name="Millares [0] 2" xfId="151" xr:uid="{02430B12-86CC-4C6F-BB11-F5961275F6D5}"/>
    <cellStyle name="Millares [0] 2 2" xfId="645" xr:uid="{3AE39222-66CC-41B8-A334-97195897A84A}"/>
    <cellStyle name="Millares [0] 2 2 2" xfId="45993" xr:uid="{DE4E244F-38C2-44A2-8E34-7D1D2206C6ED}"/>
    <cellStyle name="Millares [0] 2 2 2 2" xfId="46019" xr:uid="{2918957E-C23D-4FF4-9BC8-D5A221A56DEB}"/>
    <cellStyle name="Millares [0] 2 3" xfId="3678" xr:uid="{9FA4A56F-E0A5-4DCE-BEB8-B5761F9CF2D7}"/>
    <cellStyle name="Millares [0] 2 3 2" xfId="45858" xr:uid="{DC0DBA1E-6596-4504-A470-772754708B17}"/>
    <cellStyle name="Millares [0] 2 4" xfId="45985" xr:uid="{9BFDAD57-DE71-4A30-8D00-C0A199D08914}"/>
    <cellStyle name="Millares [0] 2 4 2" xfId="46018" xr:uid="{ADF74BAB-E3A4-44A3-BCCE-5CFD06629BC3}"/>
    <cellStyle name="Millares [0] 3" xfId="45859" xr:uid="{60024A1C-F4C9-4A5C-9D08-64513A60918F}"/>
    <cellStyle name="Millares [0] 3 2" xfId="46067" xr:uid="{8C17075C-210D-4F6E-9969-F0F033132D8F}"/>
    <cellStyle name="Millares [0] 3 3" xfId="46020" xr:uid="{E27C3437-168B-478C-9FC1-D16F50594E71}"/>
    <cellStyle name="Millares [0] 4" xfId="67" xr:uid="{0D0F337C-C66F-4D4F-8DE3-DDAA677128B1}"/>
    <cellStyle name="Millares [0] 4 2" xfId="45860" xr:uid="{D8A1EBE6-C6D7-4F27-A658-E67A492F89BC}"/>
    <cellStyle name="Millares [0] 5" xfId="46002" xr:uid="{CF803FF4-32CC-4E77-AB4F-82187C17644D}"/>
    <cellStyle name="Millares 10" xfId="144" xr:uid="{BD2331F0-168F-43A7-943C-70E092BAB783}"/>
    <cellStyle name="Millares 10 2" xfId="646" xr:uid="{FC5CF525-541B-43FB-9570-D7D7176014EA}"/>
    <cellStyle name="Millares 10 2 2" xfId="45861" xr:uid="{F9C6E85C-B4E1-46B3-AF47-CBCA7A8B63F8}"/>
    <cellStyle name="Millares 10 2 2 2" xfId="46021" xr:uid="{E70D96FA-C60E-4710-8FF7-55EA2E58A1AF}"/>
    <cellStyle name="Millares 10 2 3" xfId="45862" xr:uid="{84CF133E-3F24-46D1-9CF1-9F234664E8D1}"/>
    <cellStyle name="Millares 10 2 3 2" xfId="46022" xr:uid="{0FC60CC9-C213-43B7-8418-B25B7E5E94E3}"/>
    <cellStyle name="Millares 10 3" xfId="6170" xr:uid="{68D89160-E581-4E57-8838-F6EF98A0C68C}"/>
    <cellStyle name="Millares 10 3 2" xfId="45863" xr:uid="{7F91B76F-09B3-41A9-A093-E3C92C4C0046}"/>
    <cellStyle name="Millares 10 4" xfId="3679" xr:uid="{20AC7135-3C22-47CE-9CC8-EF27D0B45A0C}"/>
    <cellStyle name="Millares 10 4 2" xfId="45864" xr:uid="{CFC8CCDB-3B51-4418-BCB5-F689FA3D4C0F}"/>
    <cellStyle name="Millares 11" xfId="203" xr:uid="{A4E6B8A2-78E7-4EE1-93B1-570C90D1E3A0}"/>
    <cellStyle name="Millares 11 2" xfId="647" xr:uid="{2C8A538E-52DB-4B0C-8163-A12B52B6FD1B}"/>
    <cellStyle name="Millares 11 2 2" xfId="6172" xr:uid="{C62FA22D-E5A2-44FE-B101-EFACA050F7D9}"/>
    <cellStyle name="Millares 11 3" xfId="6173" xr:uid="{2F4DB159-FA7F-448A-8177-B88E5D85AB5E}"/>
    <cellStyle name="Millares 11 4" xfId="6171" xr:uid="{DC0BD248-0F31-4841-98A3-7A97364445DC}"/>
    <cellStyle name="Millares 11 5" xfId="3680" xr:uid="{0E73675A-9F3F-4893-8207-6094CC5759EA}"/>
    <cellStyle name="Millares 12" xfId="9" xr:uid="{E8534293-A393-457C-BCFC-C6A526A75953}"/>
    <cellStyle name="Millares 12 2" xfId="648" xr:uid="{ED20F898-BAC6-4C93-B375-0F35370C4666}"/>
    <cellStyle name="Millares 12 2 2" xfId="6174" xr:uid="{6F937410-C0BA-4990-A8F3-C07BE9CE6073}"/>
    <cellStyle name="Millares 12 3" xfId="7017" xr:uid="{97CE371A-2149-4C1F-AD31-A467D5FA967F}"/>
    <cellStyle name="Millares 12 4" xfId="5848" xr:uid="{AAF90F5F-CC6E-4791-B13C-282025D1F010}"/>
    <cellStyle name="Millares 12 4 2" xfId="40988" xr:uid="{9151530B-195E-467D-90C8-2D74A32E400B}"/>
    <cellStyle name="Millares 12 5" xfId="46092" xr:uid="{664D8CFE-F0FC-42B9-B4CC-6B9F14DAEC0C}"/>
    <cellStyle name="Millares 12 6" xfId="204" xr:uid="{FB2EDFF4-4B76-4F9D-A234-1DBF6B98057A}"/>
    <cellStyle name="Millares 13" xfId="649" xr:uid="{E05334D2-F902-4D50-867A-85BCEFBCBF57}"/>
    <cellStyle name="Millares 13 2" xfId="6176" xr:uid="{99478476-8F7C-4EEF-BEFB-FA2C11593245}"/>
    <cellStyle name="Millares 13 3" xfId="6175" xr:uid="{E896A3C0-3AA7-4735-B7EF-C91556F41AFE}"/>
    <cellStyle name="Millares 13 4" xfId="5874" xr:uid="{7D40591B-D63E-4F1B-8705-8A2B158968AA}"/>
    <cellStyle name="Millares 14" xfId="650" xr:uid="{40E8BD55-B4E5-4ADE-B495-C8D8D732A7CF}"/>
    <cellStyle name="Millares 14 2" xfId="6177" xr:uid="{E4FE554E-71E9-411A-9D9C-B619C6FE0116}"/>
    <cellStyle name="Millares 14 2 2" xfId="7140" xr:uid="{B5EB49DB-B2A7-42A2-9BFF-DB5A488B4DA4}"/>
    <cellStyle name="Millares 14 2 2 2" xfId="46023" xr:uid="{9411352D-F5C9-46B8-B96B-A22CAFE5C16D}"/>
    <cellStyle name="Millares 14 2 3" xfId="45865" xr:uid="{E3557728-0BE3-4C03-8FA9-D302D1DECB13}"/>
    <cellStyle name="Millares 14 3" xfId="6852" xr:uid="{5B8CB785-3C3B-4E9E-816B-E79D88050B2E}"/>
    <cellStyle name="Millares 14 3 2" xfId="45866" xr:uid="{712759D6-FE56-4110-8253-540CAA8DA69D}"/>
    <cellStyle name="Millares 14 4" xfId="6027" xr:uid="{DCAE5CA2-11D3-4AE4-8CA5-0CE87D8CF00E}"/>
    <cellStyle name="Millares 14 4 2" xfId="41006" xr:uid="{B56D07F7-08AF-4EC4-B5F1-ACAE80F265C8}"/>
    <cellStyle name="Millares 15" xfId="651" xr:uid="{4A258F6C-C506-47E7-85E0-4BB0A1A348F5}"/>
    <cellStyle name="Millares 15 2" xfId="6178" xr:uid="{8CAD9963-61AD-47E8-B049-EB1A86422639}"/>
    <cellStyle name="Millares 15 2 2" xfId="45867" xr:uid="{3666F2B8-B3BB-44A2-8706-F05A031A729A}"/>
    <cellStyle name="Millares 15 3" xfId="6850" xr:uid="{7F190D5E-B374-4F6F-9046-6879ACA3A59F}"/>
    <cellStyle name="Millares 15 3 2" xfId="46024" xr:uid="{7328D9B1-D118-4459-9301-2EB8449E41E0}"/>
    <cellStyle name="Millares 15 4" xfId="6038" xr:uid="{E1F75F45-A775-48D7-AFF4-BECB70DA9D5C}"/>
    <cellStyle name="Millares 15 5" xfId="46095" xr:uid="{DB67DF22-B9EF-48E0-8AE0-03BBC95921EA}"/>
    <cellStyle name="Millares 16" xfId="644" xr:uid="{17C00E70-61F5-4AED-B490-56936B61694C}"/>
    <cellStyle name="Millares 16 2" xfId="7141" xr:uid="{55C18C3A-3F37-457A-9693-3184753FBCE1}"/>
    <cellStyle name="Millares 16 2 2" xfId="45869" xr:uid="{E053B575-AB40-4173-B2D8-BBB01BE0C98B}"/>
    <cellStyle name="Millares 16 3" xfId="6035" xr:uid="{2EC8D809-424B-4948-B151-6DFAF7A0DCC7}"/>
    <cellStyle name="Millares 16 3 2" xfId="45870" xr:uid="{F2574834-7368-423A-8CC1-0B1E8CC402A3}"/>
    <cellStyle name="Millares 16 4" xfId="13360" xr:uid="{5E828277-B2D8-434C-B7CA-4D9FDA6437F4}"/>
    <cellStyle name="Millares 16 4 2" xfId="46025" xr:uid="{A1788A00-5044-418D-9F11-7D2A929156A4}"/>
    <cellStyle name="Millares 16 5" xfId="45868" xr:uid="{A5DDC912-1A42-49BC-B1C7-B17542E17490}"/>
    <cellStyle name="Millares 17" xfId="1024" xr:uid="{A6B6009C-FAB6-4E33-B42F-366FF593B59A}"/>
    <cellStyle name="Millares 17 2" xfId="7142" xr:uid="{E24F67C5-927D-42AC-B4D6-4DB5001AE3B5}"/>
    <cellStyle name="Millares 17 2 2" xfId="45872" xr:uid="{348E85E0-B5C9-4B5D-A096-40EC64B149EF}"/>
    <cellStyle name="Millares 17 3" xfId="6039" xr:uid="{D992EEBD-507D-4C0D-B6EF-4C53888F8F94}"/>
    <cellStyle name="Millares 17 3 2" xfId="45873" xr:uid="{ED191355-DCB0-415C-A460-A1205366B4D8}"/>
    <cellStyle name="Millares 17 4" xfId="13361" xr:uid="{6CE22732-751C-414E-A7A4-36E430B29F93}"/>
    <cellStyle name="Millares 17 4 2" xfId="46026" xr:uid="{40C191B2-9265-48FB-88D5-0AF9374631BE}"/>
    <cellStyle name="Millares 17 5" xfId="45871" xr:uid="{B33142A8-E7EA-428D-9333-48FBAE802155}"/>
    <cellStyle name="Millares 18" xfId="1070" xr:uid="{BE8D6FED-91D0-4675-95CA-33D68DD05EC3}"/>
    <cellStyle name="Millares 18 2" xfId="7143" xr:uid="{FD9D3B08-2AB8-4130-86BD-11C983BFC446}"/>
    <cellStyle name="Millares 18 2 2" xfId="45875" xr:uid="{078BF068-8CC1-4CEF-AFB5-726DC8C72C3E}"/>
    <cellStyle name="Millares 18 3" xfId="6043" xr:uid="{BF4614CC-0AB8-458F-A429-99BA7F5EE58E}"/>
    <cellStyle name="Millares 18 3 2" xfId="45876" xr:uid="{D2A5BF1B-4982-40B4-B81F-5BA9D979BAE4}"/>
    <cellStyle name="Millares 18 4" xfId="13362" xr:uid="{466015D6-5D6A-4B1E-B08B-BDE95BD5DA4B}"/>
    <cellStyle name="Millares 18 4 2" xfId="46027" xr:uid="{F680AEFA-9962-4073-A18C-5E223C10A53F}"/>
    <cellStyle name="Millares 18 5" xfId="45874" xr:uid="{541457D7-401B-49B4-B8B7-699EB3DB3AE8}"/>
    <cellStyle name="Millares 19" xfId="1369" xr:uid="{14DB4E7C-2F21-402A-9CA0-CA7EB9BFEB3A}"/>
    <cellStyle name="Millares 19 2" xfId="6803" xr:uid="{DE47A177-ACC7-494B-908C-75A8946D7947}"/>
    <cellStyle name="Millares 19 2 2" xfId="46028" xr:uid="{5B242796-88B1-4D98-B64B-E70BF894A711}"/>
    <cellStyle name="Millares 19 3" xfId="13363" xr:uid="{15043A53-CC92-4126-8946-54B0DB323B0A}"/>
    <cellStyle name="Millares 19 4" xfId="45877" xr:uid="{227D8970-90D6-49FA-9F29-AC9D0961353D}"/>
    <cellStyle name="Millares 2" xfId="11" xr:uid="{06D3ADAC-D4E7-4299-B5D3-C457260F5393}"/>
    <cellStyle name="Millares 2 10" xfId="6825" xr:uid="{1622FDD9-F568-41BE-94EA-5673F009645D}"/>
    <cellStyle name="Millares 2 11" xfId="41148" xr:uid="{D43F096B-CDB5-4F9F-96ED-B622C9DBD9FB}"/>
    <cellStyle name="Millares 2 12" xfId="84" xr:uid="{4314410A-304A-462E-BAEB-C8F0DA0AE9E7}"/>
    <cellStyle name="Millares 2 132 2 2" xfId="60" xr:uid="{4164B07B-5610-4B5A-938E-80DE91081A8C}"/>
    <cellStyle name="Millares 2 2" xfId="103" xr:uid="{4015704D-C657-4B3C-AE56-2E8C8C0EAD2B}"/>
    <cellStyle name="Millares 2 2 2" xfId="73" xr:uid="{B6D95D7E-DC0C-43C9-82F7-2AAD6898B616}"/>
    <cellStyle name="Millares 2 2 2 2" xfId="3683" xr:uid="{796595EF-64B0-4369-A482-C75FE62CBC76}"/>
    <cellStyle name="Millares 2 2 2 2 2" xfId="6181" xr:uid="{54DEF6B9-F18E-4DAB-A275-D59552CB31CF}"/>
    <cellStyle name="Millares 2 2 2 2 2 2" xfId="46029" xr:uid="{BC0571E4-E466-4170-826B-977DBD8933F3}"/>
    <cellStyle name="Millares 2 2 2 2 3" xfId="6180" xr:uid="{E84D59F9-563F-407B-8A95-6D492BA7986F}"/>
    <cellStyle name="Millares 2 2 2 2 4" xfId="7145" xr:uid="{8E24A27B-2987-4677-A254-04DFD8CB59BE}"/>
    <cellStyle name="Millares 2 2 2 2 5" xfId="45878" xr:uid="{11126043-7685-4AE8-A3AD-53E8600A2C55}"/>
    <cellStyle name="Millares 2 2 2 3" xfId="6182" xr:uid="{13AD0E51-F919-4063-9D74-27C7D192EA52}"/>
    <cellStyle name="Millares 2 2 2 3 2" xfId="45879" xr:uid="{877A7D4B-3402-48EC-8130-CFCD6D58B961}"/>
    <cellStyle name="Millares 2 2 2 4" xfId="6179" xr:uid="{6BD59CFB-11B6-4F5D-BEEA-25476105709D}"/>
    <cellStyle name="Millares 2 2 3" xfId="653" xr:uid="{ABA1CBF9-270B-4BE4-BA65-4D5CDF37D8A2}"/>
    <cellStyle name="Millares 2 2 3 2" xfId="6184" xr:uid="{D14BE86F-4C8E-4506-8888-E3F6C2D8032A}"/>
    <cellStyle name="Millares 2 2 3 2 2" xfId="7146" xr:uid="{C789481E-DA6C-4533-B458-47813BE08404}"/>
    <cellStyle name="Millares 2 2 3 2 2 2" xfId="46030" xr:uid="{0C382A4E-B7D0-47C2-BB75-68F0DE8AFF5B}"/>
    <cellStyle name="Millares 2 2 3 2 3" xfId="45880" xr:uid="{5342CDA1-8CE3-4120-A276-1DBB44112A03}"/>
    <cellStyle name="Millares 2 2 3 3" xfId="6183" xr:uid="{01CBF5C1-F71D-40F0-8313-1A1F49A286B4}"/>
    <cellStyle name="Millares 2 2 3 3 2" xfId="45881" xr:uid="{F8FEB6B5-3B70-48E9-B3D0-370964C356D5}"/>
    <cellStyle name="Millares 2 2 3 4" xfId="3682" xr:uid="{E57BF44E-55A2-402A-ADAC-D50611141F59}"/>
    <cellStyle name="Millares 2 2 3 5" xfId="45996" xr:uid="{BC48EE9A-6343-491E-9066-E9BF1D8DBB14}"/>
    <cellStyle name="Millares 2 2 4" xfId="654" xr:uid="{F942ABA4-0346-4277-A8CB-8986B40CAA1C}"/>
    <cellStyle name="Millares 2 2 4 2" xfId="6186" xr:uid="{B56B8D20-A158-4A2F-B5BF-1AD97FAE7335}"/>
    <cellStyle name="Millares 2 2 4 2 2" xfId="7147" xr:uid="{6DB78E5D-3417-4D41-8076-54F5E39D9407}"/>
    <cellStyle name="Millares 2 2 4 2 2 2" xfId="46031" xr:uid="{689ECC8A-9DE7-4E12-AFF4-C6FD1543CCC2}"/>
    <cellStyle name="Millares 2 2 4 2 3" xfId="45882" xr:uid="{B877F2F4-982C-49D1-8E81-EE362E6956D2}"/>
    <cellStyle name="Millares 2 2 4 3" xfId="6185" xr:uid="{73C19482-C8CC-40D7-91F2-C678DDCEE03A}"/>
    <cellStyle name="Millares 2 2 4 3 2" xfId="45883" xr:uid="{97272E01-5415-4239-9605-2BD32B37CB9B}"/>
    <cellStyle name="Millares 2 2 5" xfId="655" xr:uid="{A8D7616F-A4C4-4E4E-9FF5-9C2E8B59D08D}"/>
    <cellStyle name="Millares 2 2 6" xfId="652" xr:uid="{4FB6BE98-D32E-451D-8205-F5C1E43CB69D}"/>
    <cellStyle name="Millares 2 2 6 2" xfId="13347" xr:uid="{495EAACC-8FA3-48D4-8FEA-C3EF042F18E5}"/>
    <cellStyle name="Millares 2 2 6 2 2" xfId="46032" xr:uid="{C5AD2707-A4CA-42AE-B65E-5D11EFAE8BA9}"/>
    <cellStyle name="Millares 2 2 6 3" xfId="45884" xr:uid="{1FC9702A-6521-44F9-B687-9BE2884AD152}"/>
    <cellStyle name="Millares 2 2 7" xfId="6835" xr:uid="{AB9D8EC6-DD18-4F68-A29C-C8F8727283F1}"/>
    <cellStyle name="Millares 2 2 7 2" xfId="7148" xr:uid="{3C115BCC-9751-4231-851C-75E707B63F2F}"/>
    <cellStyle name="Millares 2 2 8" xfId="7144" xr:uid="{9536E09D-1CE4-4A7A-8A0F-79054CC636FE}"/>
    <cellStyle name="Millares 2 3" xfId="164" xr:uid="{722B4DAF-1574-4128-82AE-D0B4FCE37D24}"/>
    <cellStyle name="Millares 2 3 2" xfId="138" xr:uid="{5DD4DF95-BD44-4D2F-89EA-1AC12CC34727}"/>
    <cellStyle name="Millares 2 3 2 2" xfId="6188" xr:uid="{19F91D97-F4F9-41AC-A902-53C197FDE309}"/>
    <cellStyle name="Millares 2 3 2 2 2" xfId="7149" xr:uid="{A1291728-FDF2-42B5-BCB7-794B84FAE389}"/>
    <cellStyle name="Millares 2 3 2 2 2 2" xfId="46033" xr:uid="{E95E483C-D16E-49B3-AAC5-AEC0EAF30427}"/>
    <cellStyle name="Millares 2 3 2 2 3" xfId="45885" xr:uid="{C614A5DA-DE68-4F35-A800-6E5499EB1379}"/>
    <cellStyle name="Millares 2 3 2 3" xfId="6187" xr:uid="{18C16EAE-A311-437B-85E2-33C110617F17}"/>
    <cellStyle name="Millares 2 3 2 3 2" xfId="45886" xr:uid="{9E38EAD0-AC45-4B2C-9F3D-8D9AE549212A}"/>
    <cellStyle name="Millares 2 3 2 4" xfId="3685" xr:uid="{C1C63FB1-6017-4ABD-ADF7-60D7EF9081F3}"/>
    <cellStyle name="Millares 2 3 3" xfId="657" xr:uid="{95280AA7-77E2-4E9F-9CE9-C04CABA97748}"/>
    <cellStyle name="Millares 2 3 3 2" xfId="6190" xr:uid="{CC8E4970-8EF8-40EF-83DF-0E00D57B2A68}"/>
    <cellStyle name="Millares 2 3 3 2 2" xfId="7150" xr:uid="{55CDF222-491C-4DEC-895E-45ED1681F546}"/>
    <cellStyle name="Millares 2 3 3 2 2 2" xfId="46034" xr:uid="{76D7E8BD-4AEA-44A7-B671-BA9D5A493884}"/>
    <cellStyle name="Millares 2 3 3 2 3" xfId="45887" xr:uid="{639A5D11-840E-4D23-9C6A-BCC3D7EF1C65}"/>
    <cellStyle name="Millares 2 3 3 3" xfId="6189" xr:uid="{B0C3390F-64A4-4D79-9A1E-1B9D15C01EE9}"/>
    <cellStyle name="Millares 2 3 3 3 2" xfId="45888" xr:uid="{1C009C8A-D4C0-4C78-9D97-C9803464C657}"/>
    <cellStyle name="Millares 2 3 3 4" xfId="3686" xr:uid="{08E1ABED-5511-4B77-B76C-FC65374597BF}"/>
    <cellStyle name="Millares 2 3 4" xfId="658" xr:uid="{BE3BC7C8-9C56-4371-9F6B-4004E7B3611B}"/>
    <cellStyle name="Millares 2 3 4 2" xfId="6192" xr:uid="{4918AC6D-069F-4612-9CF2-0739FC01E39C}"/>
    <cellStyle name="Millares 2 3 4 2 2" xfId="7151" xr:uid="{117C3138-FB5D-474C-B926-7D2766436E7D}"/>
    <cellStyle name="Millares 2 3 4 2 2 2" xfId="46035" xr:uid="{AF699382-269A-47F0-8CAF-C33EB142799C}"/>
    <cellStyle name="Millares 2 3 4 2 3" xfId="45889" xr:uid="{08CCF245-BA88-49A4-B5D6-210F3D5088F8}"/>
    <cellStyle name="Millares 2 3 4 3" xfId="6191" xr:uid="{E9CC4184-A55C-41B7-A84E-4E43094ECE8C}"/>
    <cellStyle name="Millares 2 3 4 3 2" xfId="45890" xr:uid="{F3C76B49-4B4D-4216-ADB1-4ACFE8625C9A}"/>
    <cellStyle name="Millares 2 3 5" xfId="659" xr:uid="{464DEDAC-EDD3-4CCA-A7A5-45C48C7ACCCF}"/>
    <cellStyle name="Millares 2 3 5 2" xfId="6194" xr:uid="{3322C81A-F8D4-4539-9F37-CF8FFE77ECA7}"/>
    <cellStyle name="Millares 2 3 5 2 2" xfId="7152" xr:uid="{609339CB-FDA1-4436-B6D4-144D91E2C08C}"/>
    <cellStyle name="Millares 2 3 5 2 2 2" xfId="46036" xr:uid="{EDE92807-7CB4-4CD6-A189-473AB64CC74C}"/>
    <cellStyle name="Millares 2 3 5 2 3" xfId="45891" xr:uid="{61015AB5-B3B4-40FF-8B77-9B95F8C2392C}"/>
    <cellStyle name="Millares 2 3 5 3" xfId="6193" xr:uid="{1FE8F0CB-B7E5-49D1-ABCC-FC077D961620}"/>
    <cellStyle name="Millares 2 3 5 3 2" xfId="45892" xr:uid="{A0FFC2FB-093A-4868-9B5D-168373B7CF2F}"/>
    <cellStyle name="Millares 2 3 6" xfId="656" xr:uid="{0B30E8EA-C619-4131-97AE-B18FD6EC643E}"/>
    <cellStyle name="Millares 2 3 6 2" xfId="14856" xr:uid="{A8306DB9-F9A4-45B6-9CB1-A2367997364A}"/>
    <cellStyle name="Millares 2 3 7" xfId="3684" xr:uid="{A3863F32-BE0D-4322-8956-2382CBC685A5}"/>
    <cellStyle name="Millares 2 4" xfId="660" xr:uid="{D451DF4F-034E-4FA3-941F-726B62914062}"/>
    <cellStyle name="Millares 2 4 2" xfId="3688" xr:uid="{A16405BF-388F-42C4-B5F6-D2FB158307D1}"/>
    <cellStyle name="Millares 2 4 2 2" xfId="6196" xr:uid="{A07E2C9C-A166-468E-A08B-0F72A5E1A04D}"/>
    <cellStyle name="Millares 2 4 2 2 2" xfId="46037" xr:uid="{28D7C164-E203-480A-B2C1-1068DDCF8901}"/>
    <cellStyle name="Millares 2 4 2 3" xfId="7153" xr:uid="{451B0CE4-42D3-425E-B00F-B2AEC4FF068B}"/>
    <cellStyle name="Millares 2 4 2 4" xfId="45893" xr:uid="{15251924-9369-4F1B-BEB6-0CCB33DA4DA9}"/>
    <cellStyle name="Millares 2 4 3" xfId="6195" xr:uid="{B0F1C336-5EF8-48EE-B49D-9081ECA7160A}"/>
    <cellStyle name="Millares 2 4 3 2" xfId="45894" xr:uid="{A9F2C9CA-1389-4EB6-AE8C-DD79025B343B}"/>
    <cellStyle name="Millares 2 4 4" xfId="3687" xr:uid="{0C747A00-849A-40E2-9244-812E6394F1A6}"/>
    <cellStyle name="Millares 2 5" xfId="661" xr:uid="{AA822B70-8629-49DD-A9C8-76506E4BAC40}"/>
    <cellStyle name="Millares 2 5 2" xfId="6198" xr:uid="{BB0ACA15-0C86-461C-BAC0-1A0A759D062D}"/>
    <cellStyle name="Millares 2 5 2 2" xfId="7154" xr:uid="{085F56E8-DC3A-48CA-98FB-89A3E8559F47}"/>
    <cellStyle name="Millares 2 5 2 2 2" xfId="46038" xr:uid="{D9C9DC3A-D46E-4F99-9EB8-A5830BABC0EB}"/>
    <cellStyle name="Millares 2 5 2 3" xfId="45895" xr:uid="{6ED96F3F-1C20-4227-982A-503C13750376}"/>
    <cellStyle name="Millares 2 5 3" xfId="6197" xr:uid="{298E81DC-838C-435B-87C1-7AFC8096B811}"/>
    <cellStyle name="Millares 2 5 3 2" xfId="45896" xr:uid="{2113B139-4E20-487E-B2C1-15DE06602E63}"/>
    <cellStyle name="Millares 2 5 4" xfId="3689" xr:uid="{F48BFA2B-ACBB-4C6F-B4C0-F95F8C995F22}"/>
    <cellStyle name="Millares 2 6" xfId="662" xr:uid="{82E6291F-5E5E-4593-8B97-E19A9A246046}"/>
    <cellStyle name="Millares 2 6 2" xfId="6200" xr:uid="{214DBE5E-0486-4048-8733-A523853DC809}"/>
    <cellStyle name="Millares 2 6 2 2" xfId="7155" xr:uid="{EDC22508-BC2C-4818-9313-83F03C3E2C0C}"/>
    <cellStyle name="Millares 2 6 2 2 2" xfId="46039" xr:uid="{B1BF944B-35F9-4ED3-9790-89B7152CBE9C}"/>
    <cellStyle name="Millares 2 6 2 3" xfId="45897" xr:uid="{F8B4A68A-2B03-4CDD-A78D-531001DCBDBE}"/>
    <cellStyle name="Millares 2 6 3" xfId="6199" xr:uid="{8FA34A97-A987-442F-B5C7-209360088AEE}"/>
    <cellStyle name="Millares 2 6 3 2" xfId="45898" xr:uid="{7F6EEDFF-3494-41BA-8EC9-4402D9411D91}"/>
    <cellStyle name="Millares 2 6 4" xfId="3681" xr:uid="{8FE89C66-4E3D-4FC7-ADB5-2553987E88DB}"/>
    <cellStyle name="Millares 2 7" xfId="663" xr:uid="{B8CF7C62-DCE1-4CED-9A21-0EAAD92DFBA2}"/>
    <cellStyle name="Millares 2 7 2" xfId="6201" xr:uid="{62B86CD8-94B7-4170-A277-DCB91799F6B0}"/>
    <cellStyle name="Millares 2 7 2 2" xfId="45900" xr:uid="{9BF646CC-4780-425D-A8B3-0D3470037426}"/>
    <cellStyle name="Millares 2 7 2 2 2" xfId="46040" xr:uid="{0E2FA5E7-C065-44A4-BC9B-92016387F61B}"/>
    <cellStyle name="Millares 2 7 2 3" xfId="45901" xr:uid="{D0163A8C-9648-4BB7-9E27-9C3748B2D2F7}"/>
    <cellStyle name="Millares 2 7 2 3 2" xfId="46041" xr:uid="{5DF9991C-6B75-49C9-BC38-CBCFB0CA8653}"/>
    <cellStyle name="Millares 2 7 2 4" xfId="45899" xr:uid="{7F225184-67CD-4689-AE72-1BF9C13FFDF3}"/>
    <cellStyle name="Millares 2 7 3" xfId="7156" xr:uid="{DA2E9999-E00E-4FFB-BD29-7C6503BC1311}"/>
    <cellStyle name="Millares 2 7 3 2" xfId="42697" xr:uid="{5EE73C93-40D9-4AA0-AF70-1954F522E940}"/>
    <cellStyle name="Millares 2 7 3 2 2" xfId="46042" xr:uid="{A1C2FB65-2ED3-44FE-9A89-828BF86121D0}"/>
    <cellStyle name="Millares 2 7 3 3" xfId="45902" xr:uid="{A77E82AA-6617-4863-BF08-07FC9844AB3C}"/>
    <cellStyle name="Millares 2 7 4" xfId="5849" xr:uid="{4365ACD0-5F72-47A8-A72B-1A45429797AA}"/>
    <cellStyle name="Millares 2 7 4 2" xfId="42731" xr:uid="{AA81CFBC-D4DB-4C64-9538-4CB791545521}"/>
    <cellStyle name="Millares 2 7 4 2 2" xfId="46043" xr:uid="{A85A55C3-461E-4F0A-BE87-97B4765797B8}"/>
    <cellStyle name="Millares 2 7 4 3" xfId="40989" xr:uid="{4591BDCE-42E4-4667-803E-D6F10D60A827}"/>
    <cellStyle name="Millares 2 8" xfId="6202" xr:uid="{06ED3522-A309-48C9-B3AD-9EEB407E35AF}"/>
    <cellStyle name="Millares 2 8 2" xfId="7018" xr:uid="{B620A41D-DD7B-43A5-951F-91C280E41897}"/>
    <cellStyle name="Millares 2 8 2 2" xfId="46044" xr:uid="{DAD3FB4A-AF5B-4DEB-AE51-065B6F6BFC65}"/>
    <cellStyle name="Millares 2 8 3" xfId="7157" xr:uid="{12E0074B-EF7B-4454-90ED-8AEE54825FF8}"/>
    <cellStyle name="Millares 2 8 3 2" xfId="42991" xr:uid="{4F962544-1142-46B6-BC59-8EBD7E47AF02}"/>
    <cellStyle name="Millares 2 8 4" xfId="13344" xr:uid="{E6D283E8-03F7-483C-ADC3-FB2030514D34}"/>
    <cellStyle name="Millares 2 8 4 2" xfId="42730" xr:uid="{EF1E5674-096A-4574-932A-943A4CA3CEE8}"/>
    <cellStyle name="Millares 2 9" xfId="66" xr:uid="{9098BC2E-F073-42D9-8F61-59B8328BEAB6}"/>
    <cellStyle name="Millares 2 9 2" xfId="45903" xr:uid="{CBC96D08-8470-4683-B7F7-6167D6903C28}"/>
    <cellStyle name="Millares 2_PRO" xfId="664" xr:uid="{42CEF152-8664-46F7-967F-FD081E32974B}"/>
    <cellStyle name="Millares 20" xfId="3480" xr:uid="{CE11ADAE-529A-4C9B-8788-3A140C3DBC69}"/>
    <cellStyle name="Millares 20 2" xfId="7139" xr:uid="{A0C1D10A-D054-4850-B557-59C9B5FC12B8}"/>
    <cellStyle name="Millares 20 2 2" xfId="42577" xr:uid="{B99950EA-8A2E-41F5-8F71-BA1241FDD252}"/>
    <cellStyle name="Millares 20 3" xfId="13364" xr:uid="{5B929AB3-C90F-44E3-BA62-BF48341ADAE1}"/>
    <cellStyle name="Millares 21" xfId="3485" xr:uid="{AF9BA610-8E81-46C4-BAB5-1674B0274F04}"/>
    <cellStyle name="Millares 21 2" xfId="7186" xr:uid="{706F89F8-736C-463F-8FA7-469290F4D3EE}"/>
    <cellStyle name="Millares 21 2 2" xfId="42886" xr:uid="{B9166189-85B0-46BE-A42A-E7918BC9F378}"/>
    <cellStyle name="Millares 21 3" xfId="13365" xr:uid="{014C3A32-FA1C-4D71-86ED-B52014F0E231}"/>
    <cellStyle name="Millares 22" xfId="3475" xr:uid="{02A84D81-114D-4915-9630-EDA9731E98F0}"/>
    <cellStyle name="Millares 22 2" xfId="7114" xr:uid="{8C5A5B51-A796-4688-8D39-F869266B5A00}"/>
    <cellStyle name="Millares 22 2 2" xfId="42930" xr:uid="{54E448A2-089D-436B-B344-47117F5FDE36}"/>
    <cellStyle name="Millares 23" xfId="3486" xr:uid="{90458B1D-736E-49E9-A3EB-DA050C295395}"/>
    <cellStyle name="Millares 23 2" xfId="42875" xr:uid="{44BA3356-16E0-49A3-87FB-BA2DA8331CBF}"/>
    <cellStyle name="Millares 23 3" xfId="21400" xr:uid="{9D252587-113F-42BD-90D5-5260B5F8BE5A}"/>
    <cellStyle name="Millares 24" xfId="3556" xr:uid="{D1C62B51-9653-4CFD-B01E-3A6B6A20B18D}"/>
    <cellStyle name="Millares 24 2" xfId="42920" xr:uid="{5FBAEB1C-4C60-4CAE-BBA6-18421315410C}"/>
    <cellStyle name="Millares 24 3" xfId="21403" xr:uid="{2D3268E2-341B-47DB-B798-136ED897B0FE}"/>
    <cellStyle name="Millares 25" xfId="3561" xr:uid="{7C9CD533-E5CB-46E0-B248-00B33E0259FC}"/>
    <cellStyle name="Millares 25 2" xfId="42836" xr:uid="{209C1965-964B-493A-AC65-C721A398CC8F}"/>
    <cellStyle name="Millares 25 3" xfId="21399" xr:uid="{462C9667-FEF8-4F84-AFF1-A616A0851D7C}"/>
    <cellStyle name="Millares 26" xfId="3557" xr:uid="{44BDE453-4086-4F72-8179-D666E645E461}"/>
    <cellStyle name="Millares 27" xfId="6146" xr:uid="{BBD78E23-6A20-45C5-A25F-6469427AE1C0}"/>
    <cellStyle name="Millares 27 2" xfId="41009" xr:uid="{1BAB7FE1-E0D5-4F23-984F-898A5FFA365C}"/>
    <cellStyle name="Millares 28" xfId="13329" xr:uid="{4F8592F9-D06A-4058-9312-70786B44993A}"/>
    <cellStyle name="Millares 28 2" xfId="41084" xr:uid="{9ACA8BAB-9372-423E-8D11-0580D7AF9E97}"/>
    <cellStyle name="Millares 29" xfId="13332" xr:uid="{3DF97587-3E76-48F8-8E0B-48F83ABBFD7C}"/>
    <cellStyle name="Millares 29 2" xfId="42882" xr:uid="{1D83F47D-6B61-43C7-939E-5C690D51D8AF}"/>
    <cellStyle name="Millares 29 3" xfId="41095" xr:uid="{FE8F1E76-49FE-41BD-8F45-77608B50B36A}"/>
    <cellStyle name="Millares 3" xfId="53" xr:uid="{D6F0585A-B73F-4F86-A893-6BD780D4F412}"/>
    <cellStyle name="Millares 3 2" xfId="1" xr:uid="{BD64813E-7772-4BC9-9082-56B07E50D83C}"/>
    <cellStyle name="Millares 3 2 2" xfId="665" xr:uid="{E4ED9408-A0A6-4D3C-B8DD-5D9E719C85E3}"/>
    <cellStyle name="Millares 3 2 2 2" xfId="6203" xr:uid="{1DF6045C-EAAE-4D9A-9948-93528E1FB119}"/>
    <cellStyle name="Millares 3 2 2 2 2" xfId="42997" xr:uid="{33DE5CAE-F5CF-4CED-8FFA-57E930E4AC28}"/>
    <cellStyle name="Millares 3 2 3" xfId="45904" xr:uid="{CBE6CD83-2F04-4366-BE29-A0EE599BC01C}"/>
    <cellStyle name="Millares 3 2 3 2" xfId="46045" xr:uid="{39ED8AB9-9C22-4895-B577-1CBB587332DA}"/>
    <cellStyle name="Millares 3 2 4" xfId="45991" xr:uid="{B411EE22-2F96-4061-AE97-F7853CE56A81}"/>
    <cellStyle name="Millares 3 2 5" xfId="174" xr:uid="{AF8D6410-4A48-4A4A-BCBA-0892A18822AB}"/>
    <cellStyle name="Millares 3 3" xfId="6" xr:uid="{77E48B60-13F3-4A01-A84F-AF5595D5F9D9}"/>
    <cellStyle name="Millares 3 3 2" xfId="6204" xr:uid="{C75BB0D6-0B0F-4CE1-AB68-5B6125CCF977}"/>
    <cellStyle name="Millares 3 3 2 2" xfId="46046" xr:uid="{E2AB6BD8-62B7-46BF-B2B0-4823A02B5407}"/>
    <cellStyle name="Millares 3 3 3" xfId="7019" xr:uid="{EA15B2C7-080D-47B1-A02B-C30F00B8E7B0}"/>
    <cellStyle name="Millares 3 3 4" xfId="42998" xr:uid="{825813E7-474D-4343-8F3E-4782A2766B21}"/>
    <cellStyle name="Millares 3 3 5" xfId="45905" xr:uid="{B30B17D3-56B2-46B4-B227-BB73160F7FC8}"/>
    <cellStyle name="Millares 3 3 6" xfId="3691" xr:uid="{D4F13441-1B44-4CA3-A90A-47E7D22C7671}"/>
    <cellStyle name="Millares 3 4" xfId="3690" xr:uid="{933E99E9-1029-4007-8285-02C7061D2896}"/>
    <cellStyle name="Millares 3 4 2" xfId="7158" xr:uid="{AD8C9031-471C-46B1-A027-9BC803E19A8B}"/>
    <cellStyle name="Millares 3 4 2 2" xfId="42996" xr:uid="{F0A6E1DF-BA93-4E73-AA78-ADD394B1EFB9}"/>
    <cellStyle name="Millares 3 4 2 3" xfId="46047" xr:uid="{F5C37C10-E02A-4657-8D20-77BBE5CF36FB}"/>
    <cellStyle name="Millares 3 4 3" xfId="42726" xr:uid="{85C41F98-5D40-4CB4-93EC-81DF19E4BBF6}"/>
    <cellStyle name="Millares 3 4 4" xfId="45906" xr:uid="{D9ECF67C-5E31-4A1B-A67B-F6F1E0C41C01}"/>
    <cellStyle name="Millares 3 5" xfId="5850" xr:uid="{59247AF3-0CD5-49A0-A95C-AB7205D1FD1B}"/>
    <cellStyle name="Millares 30" xfId="13334" xr:uid="{C8DD7D59-1338-4DC5-9832-E7CB7FE430F4}"/>
    <cellStyle name="Millares 31" xfId="13338" xr:uid="{BFEB0D78-6F3E-4903-A725-8F9CEF1E211F}"/>
    <cellStyle name="Millares 32" xfId="13366" xr:uid="{A2CB1AB0-3CE6-4C73-862F-14BD0E95131A}"/>
    <cellStyle name="Millares 32 2" xfId="43055" xr:uid="{1BC5EBB2-C2EE-4988-A2FC-1EB6A7ABA373}"/>
    <cellStyle name="Millares 33" xfId="13368" xr:uid="{3220BD95-B778-4826-9C3C-610563055D03}"/>
    <cellStyle name="Millares 33 2" xfId="43078" xr:uid="{C82F958A-F593-4F27-A359-74F69D400F32}"/>
    <cellStyle name="Millares 34" xfId="13372" xr:uid="{AA073737-D846-4B0A-9DEB-FF3F5BB190F4}"/>
    <cellStyle name="Millares 34 2" xfId="43046" xr:uid="{012A41F7-0054-401A-8247-11BBBECF4F54}"/>
    <cellStyle name="Millares 35" xfId="13370" xr:uid="{CB452803-504E-4090-88F7-C5EFD79A3712}"/>
    <cellStyle name="Millares 35 2" xfId="43067" xr:uid="{27EC9450-BFE3-4CB7-87B6-94FB7B82E2B3}"/>
    <cellStyle name="Millares 36" xfId="13375" xr:uid="{27A8744A-81E3-4C9E-BFB6-9BAE82590C05}"/>
    <cellStyle name="Millares 36 2" xfId="43031" xr:uid="{7A0D1447-69B6-4E6A-84AC-B55FB20189F6}"/>
    <cellStyle name="Millares 37" xfId="13412" xr:uid="{F90D6591-E094-40C8-B009-27F6066E0763}"/>
    <cellStyle name="Millares 38" xfId="13417" xr:uid="{7AD131C7-37B4-44C3-BBBA-9D4CBB33F088}"/>
    <cellStyle name="Millares 39" xfId="13413" xr:uid="{015E5E63-CB21-42FA-BAFD-E329469B9CCD}"/>
    <cellStyle name="Millares 4" xfId="142" xr:uid="{F1B24214-0C34-41B0-90A5-DD6C720010F4}"/>
    <cellStyle name="Millares 4 2" xfId="57" xr:uid="{3424D399-AB1A-4AD6-B39C-7CBDF46F22D9}"/>
    <cellStyle name="Millares 4 2 2" xfId="3693" xr:uid="{34E04F84-DA68-4C38-8A2B-B5CDACAF0D68}"/>
    <cellStyle name="Millares 4 2 2 2" xfId="45907" xr:uid="{04B08EAF-D97F-4626-A4F9-F4460978BE5F}"/>
    <cellStyle name="Millares 4 3" xfId="666" xr:uid="{A5BFEBF1-75D4-407C-8E51-D44C20D57749}"/>
    <cellStyle name="Millares 4 3 2" xfId="3695" xr:uid="{117E23DD-CD5A-4177-BC0B-CFB0B5230456}"/>
    <cellStyle name="Millares 4 3 3" xfId="7020" xr:uid="{D9F577E0-26BD-4478-9449-FA84E1C00C26}"/>
    <cellStyle name="Millares 4 3 4" xfId="7159" xr:uid="{73421A37-1F08-4E06-B187-45D93EAE2150}"/>
    <cellStyle name="Millares 4 3 4 2" xfId="43000" xr:uid="{B56040C6-7AAA-4C2C-865F-1BFC58D3EC75}"/>
    <cellStyle name="Millares 4 3 5" xfId="3694" xr:uid="{6FA7888D-28FF-485C-AED8-19F9EFF7707F}"/>
    <cellStyle name="Millares 4 3 5 2" xfId="42723" xr:uid="{07E0D15F-42DB-480C-94AF-553D840A646A}"/>
    <cellStyle name="Millares 4 3 6" xfId="13350" xr:uid="{0E83E87F-E33B-4C82-8926-B0A66C6AD326}"/>
    <cellStyle name="Millares 4 4" xfId="3696" xr:uid="{EF10C956-BE54-4C54-B7EF-4DEBEEAFFA20}"/>
    <cellStyle name="Millares 4 4 2" xfId="3697" xr:uid="{AA2AD185-DFA9-4AAC-9256-C903F0CEB6C9}"/>
    <cellStyle name="Millares 4 4 3" xfId="7160" xr:uid="{42C966AE-DD6B-452E-A7AD-3EFE74D9B382}"/>
    <cellStyle name="Millares 4 5" xfId="5851" xr:uid="{E4239CCD-2D65-4814-8274-BFBBBE6646E5}"/>
    <cellStyle name="Millares 4 6" xfId="6205" xr:uid="{4A2E8A30-1B91-430B-A183-AAF857A250DB}"/>
    <cellStyle name="Millares 4 7" xfId="6833" xr:uid="{C18BAF81-94D9-41F2-8191-D67FB1924F03}"/>
    <cellStyle name="Millares 4 8" xfId="3692" xr:uid="{8F24144E-2BF9-4DA4-9346-6FD032EA9FB1}"/>
    <cellStyle name="Millares 4_FBA" xfId="667" xr:uid="{50B733B1-B282-4C3C-B8B2-8B6D573D4E11}"/>
    <cellStyle name="Millares 40" xfId="13614" xr:uid="{02D0C006-821A-4E1E-B9D7-32D8D1219C60}"/>
    <cellStyle name="Millares 41" xfId="13746" xr:uid="{329FF0F8-85EF-41FF-8A98-0AC64F143A9E}"/>
    <cellStyle name="Millares 42" xfId="13515" xr:uid="{C4D56DB8-6A65-41CB-9E76-7B1EBD590B20}"/>
    <cellStyle name="Millares 43" xfId="14127" xr:uid="{BB44DCC4-8AD1-46AC-A383-0BE7878A5035}"/>
    <cellStyle name="Millares 44" xfId="14857" xr:uid="{B70EC82D-CBA7-40AF-9F4F-6DC92E07DD33}"/>
    <cellStyle name="Millares 45" xfId="14862" xr:uid="{F96BE10C-8A96-4C57-963C-CB1010A71FB6}"/>
    <cellStyle name="Millares 46" xfId="14865" xr:uid="{DA59AEEC-387D-42F1-ACB3-2777752A0E67}"/>
    <cellStyle name="Millares 47" xfId="14870" xr:uid="{EE5A123A-2A86-4250-BBC8-67A9B55D5CB7}"/>
    <cellStyle name="Millares 48" xfId="14873" xr:uid="{F1E6D4F1-0AB8-4406-93D5-0E75CE341901}"/>
    <cellStyle name="Millares 49" xfId="14918" xr:uid="{30E27A8A-5383-4917-AF85-118BF136365F}"/>
    <cellStyle name="Millares 5" xfId="166" xr:uid="{1F8F6B61-1EBB-4A44-A3F9-E79192059882}"/>
    <cellStyle name="Millares 5 2" xfId="669" xr:uid="{DA5BBFE8-E830-49FC-A0F6-AAE828AE8052}"/>
    <cellStyle name="Millares 5 2 2" xfId="6207" xr:uid="{E936AAEB-0088-447A-9874-3871D9399C2F}"/>
    <cellStyle name="Millares 5 2 2 2" xfId="7161" xr:uid="{4BE43EB1-03B0-4937-B9A9-A64A81CD4A24}"/>
    <cellStyle name="Millares 5 2 3" xfId="6206" xr:uid="{17203751-1CD9-497C-AD59-499E9248ED7A}"/>
    <cellStyle name="Millares 5 2 4" xfId="3699" xr:uid="{66B9C6AC-3FF9-4775-A1A9-AE8801927DDB}"/>
    <cellStyle name="Millares 5 3" xfId="668" xr:uid="{2A091F28-A70E-4156-A978-50DB0CF02825}"/>
    <cellStyle name="Millares 5 3 2" xfId="7162" xr:uid="{3CE73FD0-67DD-4BB3-9CFC-3F01543A7190}"/>
    <cellStyle name="Millares 5 3 2 2" xfId="46048" xr:uid="{BD4B4ABC-C4FE-4A2B-A734-F6E695BD01B1}"/>
    <cellStyle name="Millares 5 3 3" xfId="5852" xr:uid="{473048F0-4C24-46F3-8E49-5957A768CE39}"/>
    <cellStyle name="Millares 5 3 4" xfId="13354" xr:uid="{C3F41CD6-C6A8-4D57-B048-A011C512C59D}"/>
    <cellStyle name="Millares 5 3 5" xfId="45908" xr:uid="{F8373E4A-D916-4FAE-8E3C-28F55B561038}"/>
    <cellStyle name="Millares 5 4" xfId="6028" xr:uid="{54309EFE-0F95-43C9-94C1-CBE6661F5273}"/>
    <cellStyle name="Millares 5 4 2" xfId="45909" xr:uid="{35196FD8-D5B9-4DFD-9609-F7CF14A8FB16}"/>
    <cellStyle name="Millares 5 5" xfId="3698" xr:uid="{9D8C7C19-00F6-414D-9BD5-76A60BFE9472}"/>
    <cellStyle name="Millares 5 6" xfId="14652" xr:uid="{18B47134-03DE-497C-A086-8767794028D2}"/>
    <cellStyle name="Millares 5_FBA" xfId="670" xr:uid="{11FE08DF-D074-4D52-87B3-A29A52A098F8}"/>
    <cellStyle name="Millares 50" xfId="14919" xr:uid="{D1F48ED8-084C-4603-8390-74E22A0E062C}"/>
    <cellStyle name="Millares 51" xfId="45740" xr:uid="{BD02EB18-3905-46DD-A99B-86879BEB238B}"/>
    <cellStyle name="Millares 52" xfId="45743" xr:uid="{BECBBFD7-46C2-4B81-9F7A-C0A1B04D08F5}"/>
    <cellStyle name="Millares 53" xfId="104" xr:uid="{B1FD5DAD-DA7B-4517-B349-A1924D93D1D9}"/>
    <cellStyle name="Millares 54" xfId="45798" xr:uid="{6A307261-F6FC-4909-9A01-A80E1325AF2B}"/>
    <cellStyle name="Millares 55" xfId="45796" xr:uid="{D0D51BD1-A5D9-4533-A4AB-34B1AE8D4766}"/>
    <cellStyle name="Millares 56" xfId="45797" xr:uid="{A6641E3C-6978-4DDC-9755-1B28F74488B8}"/>
    <cellStyle name="Millares 57" xfId="671" xr:uid="{2F5B9528-AB80-4C3A-9F08-F29942343702}"/>
    <cellStyle name="Millares 57 2" xfId="7163" xr:uid="{3A679ABA-224A-436E-8C84-4BA927F8D6DF}"/>
    <cellStyle name="Millares 57 2 2" xfId="42716" xr:uid="{CC8D4070-6C45-421C-8BA4-8516D036AB81}"/>
    <cellStyle name="Millares 57 2 2 2" xfId="46049" xr:uid="{80EFCDB9-009E-4E1D-894C-52554EA9E8F1}"/>
    <cellStyle name="Millares 57 2 3" xfId="42698" xr:uid="{22FA6826-8284-4A68-8069-3507B651EBF5}"/>
    <cellStyle name="Millares 57 2 4" xfId="45910" xr:uid="{90279E6D-5E78-42B8-8298-4C1F49FD9B90}"/>
    <cellStyle name="Millares 57 3" xfId="6208" xr:uid="{63CE5C9E-1A3B-4420-B212-8578B6348FF6}"/>
    <cellStyle name="Millares 57 3 2" xfId="40990" xr:uid="{113B44D8-9FBA-4E88-B8D1-9042FF5D4ED8}"/>
    <cellStyle name="Millares 57 3 2 2" xfId="46050" xr:uid="{F6D1D275-EE97-4F7A-B27F-EC42403A6E61}"/>
    <cellStyle name="Millares 57 3 3" xfId="45911" xr:uid="{755C948C-F818-46F1-83C1-406DE175E1C5}"/>
    <cellStyle name="Millares 58" xfId="45953" xr:uid="{BDBBAF7A-94E0-408E-9B5D-208039D95132}"/>
    <cellStyle name="Millares 59" xfId="45956" xr:uid="{3EF1E6B6-99DB-4CAB-9882-0A99AA341D33}"/>
    <cellStyle name="Millares 6" xfId="167" xr:uid="{F92E0BD7-46AD-4705-9D2E-5C0A3C100594}"/>
    <cellStyle name="Millares 6 2" xfId="672" xr:uid="{293BA2D3-14BD-47D7-814F-27150237CFF8}"/>
    <cellStyle name="Millares 6 2 2" xfId="13355" xr:uid="{C746A119-CF86-43E3-AC1E-216C62724FE8}"/>
    <cellStyle name="Millares 6 3" xfId="3700" xr:uid="{16311AB4-ED92-471A-8B72-1EB0D7092913}"/>
    <cellStyle name="Millares 6 4" xfId="14653" xr:uid="{39EE5413-68E2-4CE0-9CCC-44FC5B755F23}"/>
    <cellStyle name="Millares 60" xfId="45962" xr:uid="{9202D9E1-CE91-4B4D-BCC7-0A312B61AF3D}"/>
    <cellStyle name="Millares 61" xfId="45958" xr:uid="{B42F1407-163F-4E3D-ACC3-68C4F1AF4D1F}"/>
    <cellStyle name="Millares 62" xfId="673" xr:uid="{68397E05-B772-4B23-B8E3-8C06CEC647D9}"/>
    <cellStyle name="Millares 62 2" xfId="45912" xr:uid="{F7CAB9A4-8374-4086-8897-2ACC8F4C7773}"/>
    <cellStyle name="Millares 62 2 2" xfId="46051" xr:uid="{36AC4FA5-3685-4285-B7B7-D698680F8419}"/>
    <cellStyle name="Millares 62 3" xfId="45913" xr:uid="{2C276C02-125B-4364-B8EC-D5985D2DD0DB}"/>
    <cellStyle name="Millares 62 3 2" xfId="46052" xr:uid="{153DB854-3ED3-4390-AE74-48CEDDCD6224}"/>
    <cellStyle name="Millares 63" xfId="45966" xr:uid="{20FE6592-89E3-423B-AFFE-C9ECF12E3177}"/>
    <cellStyle name="Millares 64" xfId="45957" xr:uid="{E4B3FED0-B72F-4FD3-B5B4-E91252D6466D}"/>
    <cellStyle name="Millares 65" xfId="45965" xr:uid="{98397377-1B08-4E93-A26A-81A21AA32501}"/>
    <cellStyle name="Millares 66" xfId="45972" xr:uid="{F5211F02-8028-4922-AF69-5AA848BEDB97}"/>
    <cellStyle name="Millares 67" xfId="45975" xr:uid="{EA30BE7D-E9B5-4AFC-AAB5-7A13028BCB5E}"/>
    <cellStyle name="Millares 68" xfId="45977" xr:uid="{F7143CC6-B103-4466-BF3E-FF8A7A8BFD7A}"/>
    <cellStyle name="Millares 69" xfId="45982" xr:uid="{E9E87415-61FD-4B35-879E-110AD5643535}"/>
    <cellStyle name="Millares 7" xfId="168" xr:uid="{5BCEEBD7-6850-494F-B46F-138FF5774CF6}"/>
    <cellStyle name="Millares 7 2" xfId="674" xr:uid="{A98E0593-1DFB-47B8-BD57-F65524199E3D}"/>
    <cellStyle name="Millares 7 2 2" xfId="13357" xr:uid="{867DE615-47D0-48F3-90B0-A47D55591F53}"/>
    <cellStyle name="Millares 7 3" xfId="3701" xr:uid="{2A1F1895-C9C8-41B8-A6C8-A3789E10B2EB}"/>
    <cellStyle name="Millares 7 4" xfId="14654" xr:uid="{E3F00E15-7E6B-4EE3-89F5-35AF0B216DA3}"/>
    <cellStyle name="Millares 70" xfId="46089" xr:uid="{41A2D39E-2110-4475-9C71-FA38299FE30D}"/>
    <cellStyle name="Millares 8" xfId="56" xr:uid="{3CA27239-17B7-4EA8-80F9-1CFD165A99D6}"/>
    <cellStyle name="Millares 8 2" xfId="3702" xr:uid="{B59B72D4-3551-4ACD-878C-1A4A4A9CEBDC}"/>
    <cellStyle name="Millares 8 3" xfId="14655" xr:uid="{CF139295-C177-4A23-A6BB-1EB12710EC9C}"/>
    <cellStyle name="Millares 9" xfId="172" xr:uid="{D4FFFFD1-5B7A-45D3-AB72-8FDD06A4B241}"/>
    <cellStyle name="Millares 9 2" xfId="675" xr:uid="{A2A00323-1317-4281-8288-639A60B95D30}"/>
    <cellStyle name="Millares 9 2 2" xfId="13356" xr:uid="{F361BD27-0580-45F1-8D67-10956FCA826B}"/>
    <cellStyle name="Millares 9 3" xfId="3703" xr:uid="{0CCD14EE-98E8-4DFB-9B4F-814C443A112F}"/>
    <cellStyle name="Moeda 2" xfId="13747" xr:uid="{641DB682-B7AE-4BEB-808B-B1FB2A508E11}"/>
    <cellStyle name="Moeda 2 2" xfId="14656" xr:uid="{810CDF08-81AE-4024-AD41-4587D642CEE5}"/>
    <cellStyle name="Moeda 2 3" xfId="14657" xr:uid="{6046DCB7-56BC-4326-9A19-6EF4162E2DFF}"/>
    <cellStyle name="Moeda 2 4" xfId="14658" xr:uid="{0BCC5B8D-62C9-49B5-B26C-9257F65076E3}"/>
    <cellStyle name="Moeda 2 5" xfId="14659" xr:uid="{2FE7990B-7C0F-4094-BA2D-2C6F0FF2A20D}"/>
    <cellStyle name="Moeda 2_RESUMO VENDAS 2014" xfId="14660" xr:uid="{6D4973B3-2431-4F3D-BA5A-7FE2EA96A48D}"/>
    <cellStyle name="Moeda 3" xfId="14661" xr:uid="{A1736A98-1BF0-4C96-9F1F-7713EF3237A4}"/>
    <cellStyle name="Moeda 4" xfId="14662" xr:uid="{1D9DB5FB-5B6A-48A1-B017-A60F62796538}"/>
    <cellStyle name="Moeda 5" xfId="14663" xr:uid="{5768C9A1-0C6A-4AA4-8C3A-8EEE6111E6D8}"/>
    <cellStyle name="Moeda 6" xfId="14664" xr:uid="{65022A67-913C-4F61-AE2E-6549535E0E95}"/>
    <cellStyle name="Moeda 7" xfId="14665" xr:uid="{CC4DEC27-A5FE-41EB-A590-ABA77F6A3AAB}"/>
    <cellStyle name="Moneda [0] 2" xfId="45914" xr:uid="{4EFA83B2-F815-4CB2-9F89-B642D1937EF0}"/>
    <cellStyle name="Moneda [0] 2 2" xfId="105" xr:uid="{705E012E-F98A-4C93-9BA2-E2C34847776C}"/>
    <cellStyle name="Moneda [0] 3" xfId="106" xr:uid="{77929B73-A115-4DA7-A9EF-7C100BD9B0F9}"/>
    <cellStyle name="Moneda 10" xfId="1069" xr:uid="{7D5F91FA-84C5-47DB-B04A-CC17414163D0}"/>
    <cellStyle name="Moneda 10 2" xfId="6210" xr:uid="{7A839E3F-EB4F-435F-BA7A-B41B65D9E11B}"/>
    <cellStyle name="Moneda 10 3" xfId="6209" xr:uid="{F5F1F7F4-26CF-4CBB-9789-6B8AEFA0CB62}"/>
    <cellStyle name="Moneda 10 4" xfId="3705" xr:uid="{6D5E3B4B-EE54-48D7-8AE1-1BD1F1BA7BCB}"/>
    <cellStyle name="Moneda 11" xfId="3482" xr:uid="{FA35CB97-B4B9-4DF7-99F4-D99458021DAC}"/>
    <cellStyle name="Moneda 11 2" xfId="6211" xr:uid="{EAFDEE53-5B3A-46B1-8F41-75EA0977648D}"/>
    <cellStyle name="Moneda 11 3" xfId="7165" xr:uid="{C1BD788D-5230-4AE3-807D-DCD384FD796B}"/>
    <cellStyle name="Moneda 11 4" xfId="3706" xr:uid="{87FA00B1-4F4A-4FFD-B536-7527BC1F7432}"/>
    <cellStyle name="Moneda 12" xfId="3484" xr:uid="{E053FE52-4824-4052-95EE-A2CDC6BAFF41}"/>
    <cellStyle name="Moneda 12 2" xfId="7166" xr:uid="{44934F94-CFF4-4944-A709-84A7FBC10B0D}"/>
    <cellStyle name="Moneda 12 3" xfId="3707" xr:uid="{C8B94E33-5C84-42AD-93C0-62FE84455E0A}"/>
    <cellStyle name="Moneda 13" xfId="3481" xr:uid="{3857559C-5502-4D58-901B-4059E9097266}"/>
    <cellStyle name="Moneda 13 2" xfId="7167" xr:uid="{7785E2D4-1D2C-432B-B724-F3989516533C}"/>
    <cellStyle name="Moneda 13 3" xfId="3708" xr:uid="{A4E19FF4-6836-431E-B364-7FF91594A44B}"/>
    <cellStyle name="Moneda 14" xfId="3483" xr:uid="{64E596D3-0F32-414C-AC1A-350A5A13C4E2}"/>
    <cellStyle name="Moneda 14 2" xfId="7168" xr:uid="{12F27095-A909-4E4D-A9C3-82310831726F}"/>
    <cellStyle name="Moneda 14 3" xfId="3709" xr:uid="{62B88898-9E77-47BA-9A82-3C0FB905CC67}"/>
    <cellStyle name="Moneda 15" xfId="3558" xr:uid="{642EC23D-CF12-4A08-AFCC-0D892AE34328}"/>
    <cellStyle name="Moneda 15 2" xfId="6213" xr:uid="{6857BE1F-8471-4892-9EF2-34C615A0D63F}"/>
    <cellStyle name="Moneda 15 3" xfId="6212" xr:uid="{BD7B2C22-33F9-43EC-8200-E2772EDB79A6}"/>
    <cellStyle name="Moneda 15 4" xfId="7169" xr:uid="{41327217-BB7C-4383-8ADA-5B2807D56A1D}"/>
    <cellStyle name="Moneda 15 5" xfId="3710" xr:uid="{0D990E6E-EE0F-406C-AAFA-8E0F96616556}"/>
    <cellStyle name="Moneda 16" xfId="3560" xr:uid="{B7688034-FD77-4C73-A439-A86CE56CBCA0}"/>
    <cellStyle name="Moneda 16 2" xfId="3711" xr:uid="{DB5CE271-3262-4E8F-A840-D9542C15B395}"/>
    <cellStyle name="Moneda 17" xfId="3559" xr:uid="{708CBC68-862C-41DE-AADE-7A9910B0C465}"/>
    <cellStyle name="Moneda 17 2" xfId="3712" xr:uid="{934819CD-38D2-431B-A508-22359141F294}"/>
    <cellStyle name="Moneda 18" xfId="3713" xr:uid="{7D8EF43E-28C2-420F-BB3A-634632A4BC1D}"/>
    <cellStyle name="Moneda 19" xfId="3714" xr:uid="{D4DA9782-96FE-40CC-9614-EFB3170286EB}"/>
    <cellStyle name="Moneda 2" xfId="64" xr:uid="{15D7B80E-0485-4F7B-8AE1-BBDF606B8314}"/>
    <cellStyle name="Moneda 2 2" xfId="107" xr:uid="{4A7D08A7-EA78-4BF8-8DCA-BBAAACDC7420}"/>
    <cellStyle name="Moneda 2 2 2" xfId="677" xr:uid="{83A258D9-E572-4CF0-A43E-C3F8DF3F669D}"/>
    <cellStyle name="Moneda 2 2 2 2" xfId="6216" xr:uid="{A15A722F-B6C5-4209-88D9-44A4407F4D85}"/>
    <cellStyle name="Moneda 2 2 2 3" xfId="6215" xr:uid="{EBA9618B-AB06-40B4-96DE-73B7BACA8221}"/>
    <cellStyle name="Moneda 2 2 2 4" xfId="3717" xr:uid="{32AB54B3-F1DB-45BC-B7A0-EFE1BCACE64D}"/>
    <cellStyle name="Moneda 2 2 2 5" xfId="13358" xr:uid="{9E087CD2-54FB-411D-BC64-61530D24E24F}"/>
    <cellStyle name="Moneda 2 2 3" xfId="3716" xr:uid="{EDF6CFD4-2A1C-4C9F-8C9E-D5503EB61D8B}"/>
    <cellStyle name="Moneda 2 2 3 2" xfId="6217" xr:uid="{CB1EB5F9-9A51-4048-97DC-2B8645EF9AAE}"/>
    <cellStyle name="Moneda 2 2 4" xfId="5854" xr:uid="{EF856BD0-541C-46EB-B495-91200625CB69}"/>
    <cellStyle name="Moneda 2 2 5" xfId="6214" xr:uid="{F681AB98-811E-4347-BED6-F8E66C4938B2}"/>
    <cellStyle name="Moneda 2 2 6" xfId="40991" xr:uid="{25290816-8CD4-4CF8-B758-CCA5B17872AB}"/>
    <cellStyle name="Moneda 2 3" xfId="3718" xr:uid="{DAE11264-C3DC-4589-B536-F9F534B0B67A}"/>
    <cellStyle name="Moneda 2 3 2" xfId="3719" xr:uid="{7D22945B-EA0F-4187-9192-5460C334E4F3}"/>
    <cellStyle name="Moneda 2 3 2 2" xfId="46053" xr:uid="{A38580CC-1568-4B95-9FAB-9ACFC7003833}"/>
    <cellStyle name="Moneda 2 3 3" xfId="6218" xr:uid="{4946509F-FDB2-44EB-9C1E-75CB3BD717AC}"/>
    <cellStyle name="Moneda 2 3 4" xfId="45915" xr:uid="{97DD0336-F12C-45DF-8939-4BF832501A9D}"/>
    <cellStyle name="Moneda 2 4" xfId="3720" xr:uid="{86170411-D54B-4CF4-9E65-5BB6F1131CFF}"/>
    <cellStyle name="Moneda 2 4 2" xfId="3721" xr:uid="{C340DDCD-11C7-4C09-9E8E-F2B82B8E7B42}"/>
    <cellStyle name="Moneda 2 4 2 2" xfId="46054" xr:uid="{A5144D06-6E89-4C31-B727-6A0434BC8A9C}"/>
    <cellStyle name="Moneda 2 4 3" xfId="6219" xr:uid="{0E31894A-014D-4C2C-B788-01C69D993796}"/>
    <cellStyle name="Moneda 2 4 4" xfId="7021" xr:uid="{88A84516-7C12-4E3D-8289-A1EBF43D2E09}"/>
    <cellStyle name="Moneda 2 4 5" xfId="7170" xr:uid="{942E673D-F753-4DDA-AD18-D2B5176F7F69}"/>
    <cellStyle name="Moneda 2 4 6" xfId="45916" xr:uid="{E4820A9A-CB33-4B43-BD3D-EAD38BE53C60}"/>
    <cellStyle name="Moneda 2 5" xfId="3722" xr:uid="{AAD2B18F-F833-42D1-AA29-3792CB343A81}"/>
    <cellStyle name="Moneda 2 6" xfId="3715" xr:uid="{FB85F6C6-976C-4C85-869D-1ADDA85187EA}"/>
    <cellStyle name="Moneda 2 7" xfId="14917" xr:uid="{C62058DC-5152-4EC2-9880-7FCBEE233CB6}"/>
    <cellStyle name="Moneda 20" xfId="3723" xr:uid="{99561322-FD43-44FD-ABFF-04C651ECE551}"/>
    <cellStyle name="Moneda 21" xfId="3724" xr:uid="{893B248A-B5E3-40D2-82C5-2FD0F8DB09C0}"/>
    <cellStyle name="Moneda 22" xfId="3725" xr:uid="{178AD7C2-F576-4812-B63A-3F80ACE0B254}"/>
    <cellStyle name="Moneda 23" xfId="3726" xr:uid="{D2DAF341-B07C-4B38-BABE-F4D49665C74B}"/>
    <cellStyle name="Moneda 24" xfId="3727" xr:uid="{3F734CF1-8B24-41B0-A1F3-D183F773E28D}"/>
    <cellStyle name="Moneda 25" xfId="3704" xr:uid="{4A6CE0B9-1FBF-44EE-A2B7-9EB439DD3758}"/>
    <cellStyle name="Moneda 26" xfId="5745" xr:uid="{7D12BB87-982D-4FD2-8F8F-81DE9E1F585F}"/>
    <cellStyle name="Moneda 27" xfId="5841" xr:uid="{0DED17BA-95D3-420E-A616-14A26AD319E7}"/>
    <cellStyle name="Moneda 28" xfId="5853" xr:uid="{E5EFF972-A018-4AD5-ADFD-22D94589D727}"/>
    <cellStyle name="Moneda 29" xfId="6029" xr:uid="{5B89F2D1-129F-4578-8F03-8269A4DA2D26}"/>
    <cellStyle name="Moneda 3" xfId="68" xr:uid="{82E34BC8-C82C-4F03-8417-E6299ACD0C6C}"/>
    <cellStyle name="Moneda 3 2" xfId="678" xr:uid="{0AAFEDAA-B21A-4793-B6BB-A70A38FCB64E}"/>
    <cellStyle name="Moneda 3 2 2" xfId="3730" xr:uid="{8B998CE0-79AD-44C8-BC66-6D484A2A7BAA}"/>
    <cellStyle name="Moneda 3 2 2 2" xfId="7171" xr:uid="{63EC2BAE-2CF8-4737-9743-72BCE25FFBDD}"/>
    <cellStyle name="Moneda 3 2 2 2 2" xfId="46055" xr:uid="{8B126402-8F9D-4DD0-A54C-D5E8C73A539B}"/>
    <cellStyle name="Moneda 3 2 2 3" xfId="45917" xr:uid="{248CBBED-C93B-4625-AD5D-44F34A5AECB0}"/>
    <cellStyle name="Moneda 3 2 3" xfId="6221" xr:uid="{664771E4-9BD2-4030-A411-2798822C3B85}"/>
    <cellStyle name="Moneda 3 2 3 2" xfId="7172" xr:uid="{8A8C5C9E-B7DB-4FFB-A5AC-9928313B745A}"/>
    <cellStyle name="Moneda 3 2 3 2 2" xfId="46056" xr:uid="{E856D1C7-4BE1-4AD2-82B9-AF88B896F484}"/>
    <cellStyle name="Moneda 3 2 3 3" xfId="45918" xr:uid="{A40FA76E-64AF-4ED7-8750-0CAF69885F55}"/>
    <cellStyle name="Moneda 3 2 4" xfId="3729" xr:uid="{EA34D2BA-A025-45FE-A630-B148FB4CA2B5}"/>
    <cellStyle name="Moneda 3 2 4 2" xfId="40992" xr:uid="{547F35C1-3F0F-4C4B-8BC8-A24714928753}"/>
    <cellStyle name="Moneda 3 3" xfId="3731" xr:uid="{97FB2429-06BD-42BF-A802-BE7104FEA973}"/>
    <cellStyle name="Moneda 3 3 2" xfId="3732" xr:uid="{B1668C46-FDB7-49A9-A28B-DF90BF11FCF9}"/>
    <cellStyle name="Moneda 3 3 2 2" xfId="46057" xr:uid="{92416A53-202D-4B7E-860E-84678E5CDEC6}"/>
    <cellStyle name="Moneda 3 3 3" xfId="6222" xr:uid="{237D1F06-D86D-4D0E-8525-40E1673CE94B}"/>
    <cellStyle name="Moneda 3 3 4" xfId="45919" xr:uid="{1C392CD4-BAEB-4910-9969-ABE29636F2B5}"/>
    <cellStyle name="Moneda 3 4" xfId="3728" xr:uid="{BCD1A9BD-148F-4CB7-AD2C-E65562A1EDE0}"/>
    <cellStyle name="Moneda 3 4 2" xfId="7173" xr:uid="{91B566E1-F328-465E-A486-6F9DA6CDD843}"/>
    <cellStyle name="Moneda 3 4 2 2" xfId="46058" xr:uid="{5544FEC7-6716-4861-BE28-51211BC8B8D2}"/>
    <cellStyle name="Moneda 3 4 3" xfId="45920" xr:uid="{BF208986-52D0-4575-8C49-57622E68DA96}"/>
    <cellStyle name="Moneda 3 5" xfId="6220" xr:uid="{D4E2BA7B-2622-47DE-925E-420152163984}"/>
    <cellStyle name="Moneda 3 6" xfId="14666" xr:uid="{B8B98EEE-E008-4862-87CA-AB5F98E2A599}"/>
    <cellStyle name="Moneda 3 7" xfId="45959" xr:uid="{E63781F4-D023-464B-9D98-F4520ED4DE79}"/>
    <cellStyle name="Moneda 3 8" xfId="46098" xr:uid="{8626587D-293D-4BB3-8AE7-60321BF58253}"/>
    <cellStyle name="Moneda 30" xfId="6040" xr:uid="{40DBD163-6822-43A6-A175-EE0373BC7A48}"/>
    <cellStyle name="Moneda 31" xfId="6033" xr:uid="{1E826F48-A577-4A80-9C0B-49620F165CA3}"/>
    <cellStyle name="Moneda 32" xfId="6041" xr:uid="{F2339111-54B5-4C29-9ABF-11487FC42C56}"/>
    <cellStyle name="Moneda 33" xfId="6044" xr:uid="{0BB401A4-AA0D-47B7-9203-57273E41EC5A}"/>
    <cellStyle name="Moneda 34" xfId="6756" xr:uid="{1C93F9DA-726C-4C62-A805-3E73B1AE951D}"/>
    <cellStyle name="Moneda 35" xfId="7164" xr:uid="{17F04CC1-3CF4-44A2-B21E-6DD607162AC5}"/>
    <cellStyle name="Moneda 35 2" xfId="42576" xr:uid="{81CB0834-026C-446B-81CF-4BDD9A62BD25}"/>
    <cellStyle name="Moneda 36" xfId="7184" xr:uid="{69F04483-5E84-497A-BD93-B0AC00D39684}"/>
    <cellStyle name="Moneda 36 2" xfId="42887" xr:uid="{9EAC47D9-DA29-48A6-8937-A2A7EBE98517}"/>
    <cellStyle name="Moneda 37" xfId="7129" xr:uid="{05EC5B63-DBA2-4E4E-863F-45C4AC07C335}"/>
    <cellStyle name="Moneda 37 2" xfId="42931" xr:uid="{2ABDB5D1-E2DD-4086-8E29-3A1F2A1BEDD2}"/>
    <cellStyle name="Moneda 38" xfId="5793" xr:uid="{C8CE2A17-80A6-4FA6-9788-6E1084B70980}"/>
    <cellStyle name="Moneda 38 2" xfId="42876" xr:uid="{9EC95D2E-030E-4F68-A3AC-58402A9338B8}"/>
    <cellStyle name="Moneda 39" xfId="13333" xr:uid="{311ECE09-664E-4B5A-B9A7-71039A9A70F7}"/>
    <cellStyle name="Moneda 39 2" xfId="42921" xr:uid="{019F0A90-D649-4CA6-AE39-623797F14A30}"/>
    <cellStyle name="Moneda 39 3" xfId="21402" xr:uid="{05204CAC-9457-465E-9101-ED060AF0E38A}"/>
    <cellStyle name="Moneda 4" xfId="159" xr:uid="{D912B41D-B9FA-4F7C-8054-2B332B471FCB}"/>
    <cellStyle name="Moneda 4 2" xfId="679" xr:uid="{FDCAAC6B-665A-444C-860B-E5B06B02DE95}"/>
    <cellStyle name="Moneda 4 2 2" xfId="3735" xr:uid="{A508AEEE-ED51-4A3A-A0C8-1B40EF07061D}"/>
    <cellStyle name="Moneda 4 2 2 2" xfId="6225" xr:uid="{1F2103CE-A7F2-45FE-B5F2-5EDC57CD62F0}"/>
    <cellStyle name="Moneda 4 2 2 3" xfId="46059" xr:uid="{6BAE69B1-DB23-459E-B5DB-AC4FB755C9B5}"/>
    <cellStyle name="Moneda 4 2 3" xfId="6224" xr:uid="{8245DAB3-288F-4675-BCB6-7314950FA3F3}"/>
    <cellStyle name="Moneda 4 2 4" xfId="6855" xr:uid="{AD1B4D5D-8ED5-4AAC-8733-60D9E2FA3115}"/>
    <cellStyle name="Moneda 4 2 5" xfId="3734" xr:uid="{5661FD9E-460D-4930-AFFA-481DB379FFB3}"/>
    <cellStyle name="Moneda 4 2 6" xfId="13352" xr:uid="{76571403-82CD-4CE2-83AD-4CCD986CF29F}"/>
    <cellStyle name="Moneda 4 2 7" xfId="45921" xr:uid="{A5953E6B-7155-41F3-9924-8C1C74F604CF}"/>
    <cellStyle name="Moneda 4 3" xfId="3736" xr:uid="{796AA413-57DF-495D-9051-A0ADDE71DA4D}"/>
    <cellStyle name="Moneda 4 3 2" xfId="3737" xr:uid="{5A9CB775-8343-44B2-A912-710C82FC6804}"/>
    <cellStyle name="Moneda 4 3 2 2" xfId="46060" xr:uid="{A40F4490-CC5F-4FE7-BD79-EB0EF5DCCB6A}"/>
    <cellStyle name="Moneda 4 3 3" xfId="6226" xr:uid="{ACED31BD-EAD8-4C36-A901-ED55EF16BBDB}"/>
    <cellStyle name="Moneda 4 3 4" xfId="45922" xr:uid="{A534C32A-BFEA-4E8A-A30A-43E1F733DB51}"/>
    <cellStyle name="Moneda 4 4" xfId="5855" xr:uid="{330F5433-2528-466E-A8A6-497C9482A3DA}"/>
    <cellStyle name="Moneda 4 4 2" xfId="6227" xr:uid="{5E1829FB-8E4A-49FC-9FA9-051533800B35}"/>
    <cellStyle name="Moneda 4 5" xfId="6223" xr:uid="{97D48CFB-02D8-434E-9946-1F51D2D5B740}"/>
    <cellStyle name="Moneda 4 5 2" xfId="7174" xr:uid="{91958516-128B-4F4F-A5A0-FA7862925817}"/>
    <cellStyle name="Moneda 4 6" xfId="6844" xr:uid="{787BED0B-DECE-4795-AA4E-26E6B38CB1CC}"/>
    <cellStyle name="Moneda 4 6 2" xfId="7175" xr:uid="{553F76DB-0263-474D-82EB-0557B0F3F5D7}"/>
    <cellStyle name="Moneda 4 7" xfId="3733" xr:uid="{3C0CD912-4D09-4778-A6F7-1C42943E8492}"/>
    <cellStyle name="Moneda 4 8" xfId="14667" xr:uid="{D064E1C5-6D25-4FDD-9469-ADFF67423ACA}"/>
    <cellStyle name="Moneda 40" xfId="13337" xr:uid="{48BE513B-E12F-4A75-B60E-3E2EF2CF92C1}"/>
    <cellStyle name="Moneda 40 2" xfId="42837" xr:uid="{66B6E842-C349-452D-B736-666677479467}"/>
    <cellStyle name="Moneda 40 3" xfId="21401" xr:uid="{E1348414-12B6-4D39-A6AC-CA18E2042C5F}"/>
    <cellStyle name="Moneda 41" xfId="13369" xr:uid="{EC562D71-161F-44CC-AE0B-FB666AC01528}"/>
    <cellStyle name="Moneda 41 2" xfId="40983" xr:uid="{61EF2CA2-FD3A-4CFC-803D-96762667C9D2}"/>
    <cellStyle name="Moneda 42" xfId="13373" xr:uid="{EBA1B2F6-9D1F-4475-9FF5-783F4BB63F66}"/>
    <cellStyle name="Moneda 42 2" xfId="41008" xr:uid="{471FE969-D2D9-4B33-9E4D-DF68CE741739}"/>
    <cellStyle name="Moneda 43" xfId="13377" xr:uid="{01430744-96E3-4482-9694-1DCF86E15F22}"/>
    <cellStyle name="Moneda 43 2" xfId="41088" xr:uid="{2EE8028D-0196-48D1-96FC-4D25F9A5B11C}"/>
    <cellStyle name="Moneda 44" xfId="13378" xr:uid="{3D40A822-58CF-4C4D-9327-093D280E1FFF}"/>
    <cellStyle name="Moneda 44 2" xfId="42710" xr:uid="{C7A3AC49-D7E3-4A46-B3D8-E4AB2A3A2B28}"/>
    <cellStyle name="Moneda 44 3" xfId="41094" xr:uid="{3E2C749E-B46F-418C-ADE4-FC156B23E6E7}"/>
    <cellStyle name="Moneda 45" xfId="13414" xr:uid="{185DF55D-178C-45FB-8759-1C1FD4498994}"/>
    <cellStyle name="Moneda 46" xfId="13416" xr:uid="{298A979C-0552-4830-A838-F0B36D1AC14B}"/>
    <cellStyle name="Moneda 47" xfId="13415" xr:uid="{134C232C-EA31-4AD2-815A-D5256E48B284}"/>
    <cellStyle name="Moneda 48" xfId="13652" xr:uid="{99323067-E18D-4C29-96EE-35CCD458F9B6}"/>
    <cellStyle name="Moneda 49" xfId="13693" xr:uid="{E66136ED-08D6-4F07-A55B-8484F84B474E}"/>
    <cellStyle name="Moneda 49 2" xfId="43047" xr:uid="{877FEE34-D9C6-4F4A-8B33-6F13C37ECC39}"/>
    <cellStyle name="Moneda 5" xfId="680" xr:uid="{BF8DF582-C042-4B95-94F3-671EA177B011}"/>
    <cellStyle name="Moneda 5 2" xfId="5856" xr:uid="{A85BDB2D-CD1A-41F1-B863-AED8BC263450}"/>
    <cellStyle name="Moneda 5 2 2" xfId="6229" xr:uid="{414BA6CA-335F-4610-BBBA-9EC33C80A310}"/>
    <cellStyle name="Moneda 5 2 2 2" xfId="46061" xr:uid="{EC74233D-BD15-40E3-93A5-98CBB949DA83}"/>
    <cellStyle name="Moneda 5 2 3" xfId="6853" xr:uid="{851D72B8-4733-4EF2-AD8D-D5D168C2450A}"/>
    <cellStyle name="Moneda 5 2 4" xfId="7177" xr:uid="{1346ED5B-5DFA-4676-B5B1-C952CB6558D1}"/>
    <cellStyle name="Moneda 5 2 5" xfId="45923" xr:uid="{D5367D63-7EEF-4508-A8C5-4E9256D737E5}"/>
    <cellStyle name="Moneda 5 3" xfId="6228" xr:uid="{CC2C50CE-C4FB-42DA-BC11-AEBE9ECDCDCA}"/>
    <cellStyle name="Moneda 5 3 2" xfId="7178" xr:uid="{F6428B3C-A369-4848-BF30-7FDE2D4F86B3}"/>
    <cellStyle name="Moneda 5 3 2 2" xfId="46062" xr:uid="{BCEBBA38-E987-485A-ACBC-23736332559B}"/>
    <cellStyle name="Moneda 5 3 3" xfId="45924" xr:uid="{25ABE54C-25AC-478C-81C1-10E01457793D}"/>
    <cellStyle name="Moneda 5 4" xfId="7176" xr:uid="{602C226D-A93B-48D5-90CE-6B3B2D09B591}"/>
    <cellStyle name="Moneda 5 4 2" xfId="42699" xr:uid="{11C2723F-3D5D-4AB3-80CB-7281B9BDAB49}"/>
    <cellStyle name="Moneda 5 5" xfId="3738" xr:uid="{523760E1-DBEE-4D22-8DEF-E87D4F32DCAE}"/>
    <cellStyle name="Moneda 5 5 2" xfId="42891" xr:uid="{AF4C5A6C-CC5C-42BD-9609-706C7B2A8708}"/>
    <cellStyle name="Moneda 5 5 3" xfId="40993" xr:uid="{288A333F-1DFB-4B12-BC63-B4B7B0CD9F6A}"/>
    <cellStyle name="Moneda 50" xfId="13574" xr:uid="{DC5DE268-1E84-4C8B-8429-B47240A2F706}"/>
    <cellStyle name="Moneda 50 2" xfId="43068" xr:uid="{95752FF5-B356-4714-A510-C52B2372484E}"/>
    <cellStyle name="Moneda 51" xfId="14858" xr:uid="{B17BD380-085D-41E7-BC8C-076F3628F2D5}"/>
    <cellStyle name="Moneda 51 2" xfId="43034" xr:uid="{25A130A1-A8E2-4BA1-A9B0-888C2BB4FD16}"/>
    <cellStyle name="Moneda 52" xfId="14863" xr:uid="{2A9B35C6-E27D-497A-9918-E35F9D38618C}"/>
    <cellStyle name="Moneda 53" xfId="14864" xr:uid="{7DF3BF85-8689-4B4A-AE3B-26B8811F60F4}"/>
    <cellStyle name="Moneda 54" xfId="14871" xr:uid="{59DD2020-2B72-4534-AB51-16B7E38F4249}"/>
    <cellStyle name="Moneda 55" xfId="14872" xr:uid="{5EE101B1-BDDD-4101-B177-E35C6A6048C8}"/>
    <cellStyle name="Moneda 56" xfId="45800" xr:uid="{9DF17558-F2FA-41F7-9062-EF57633A082E}"/>
    <cellStyle name="Moneda 57" xfId="45795" xr:uid="{F9726676-7B3C-4B17-8114-E3CAFDF56947}"/>
    <cellStyle name="Moneda 58" xfId="45799" xr:uid="{3DFFD365-8AB1-42B3-91FD-1091E0DB4173}"/>
    <cellStyle name="Moneda 59" xfId="45954" xr:uid="{EC89E766-8A88-4A0B-8AD8-A2DECEBE14EB}"/>
    <cellStyle name="Moneda 6" xfId="681" xr:uid="{D9F88DA4-98BE-4168-AE38-A39541A67E53}"/>
    <cellStyle name="Moneda 6 2" xfId="5857" xr:uid="{4695528C-C87A-4CA7-BF23-938114F1AE6D}"/>
    <cellStyle name="Moneda 6 2 2" xfId="7179" xr:uid="{37C3F6F9-D71A-45B9-90EE-65A3BB7CE60B}"/>
    <cellStyle name="Moneda 6 2 2 2" xfId="46063" xr:uid="{2533E979-DC06-4655-BAFF-78AF51835C97}"/>
    <cellStyle name="Moneda 6 2 3" xfId="45925" xr:uid="{BC777735-10FA-4878-BD1B-EDCD9FB55A11}"/>
    <cellStyle name="Moneda 6 3" xfId="6230" xr:uid="{25DB21EC-8124-4034-95C0-A38BF013E73E}"/>
    <cellStyle name="Moneda 6 3 2" xfId="7180" xr:uid="{7DBB5A6D-AA5B-4708-AB86-DD32A79E1E64}"/>
    <cellStyle name="Moneda 6 3 2 2" xfId="46064" xr:uid="{27A6F2E7-113E-40EC-A8B7-C03038839DF1}"/>
    <cellStyle name="Moneda 6 3 3" xfId="45926" xr:uid="{D0DC2DC5-5B7A-48D9-AC19-882658DB181B}"/>
    <cellStyle name="Moneda 6 4" xfId="3739" xr:uid="{72A8A683-1893-4CD6-8B5A-18E65ABDE719}"/>
    <cellStyle name="Moneda 60" xfId="45955" xr:uid="{57468F96-08D8-44E9-870E-BAFC56E8A290}"/>
    <cellStyle name="Moneda 61" xfId="45960" xr:uid="{C861B51C-5DC7-4D4B-8DFF-84F5BF97D363}"/>
    <cellStyle name="Moneda 62" xfId="45967" xr:uid="{F12E173C-3979-4C16-A31D-CAF09B418704}"/>
    <cellStyle name="Moneda 63" xfId="45968" xr:uid="{9A9F189A-783C-40C6-8ADD-7AC80A5B0DBB}"/>
    <cellStyle name="Moneda 64" xfId="45969" xr:uid="{31B877CD-1D36-46BE-A86F-7C3D92802947}"/>
    <cellStyle name="Moneda 65" xfId="45970" xr:uid="{566B4875-966F-49D4-A913-C8444F09E9F1}"/>
    <cellStyle name="Moneda 66" xfId="45973" xr:uid="{C9B57ACF-5BAA-48F7-B1EF-1F4019245B2B}"/>
    <cellStyle name="Moneda 67" xfId="45974" xr:uid="{976A579A-45E4-47D9-ADFB-6661F8BC738E}"/>
    <cellStyle name="Moneda 68" xfId="45976" xr:uid="{2F9818CB-6C24-4125-B2A3-675635C37ACC}"/>
    <cellStyle name="Moneda 69" xfId="45983" xr:uid="{769F3A22-9F2E-4AC9-BA61-8FC0BD6CE0F6}"/>
    <cellStyle name="Moneda 7" xfId="682" xr:uid="{95555F09-38B9-4F65-8ACD-06C6E0DC85D9}"/>
    <cellStyle name="Moneda 7 2" xfId="5858" xr:uid="{68D9F54F-63BC-47FF-8C1D-71B7013F73E0}"/>
    <cellStyle name="Moneda 7 2 2" xfId="7181" xr:uid="{FB67A0BA-9844-49BE-B950-5DCFB04D98A7}"/>
    <cellStyle name="Moneda 7 2 3" xfId="46065" xr:uid="{016F117F-739D-47F9-8DEE-EAC9429A8E10}"/>
    <cellStyle name="Moneda 7 3" xfId="6030" xr:uid="{D4C85E8E-FC0E-4412-9E88-BD4F64B1099A}"/>
    <cellStyle name="Moneda 7 3 2" xfId="7182" xr:uid="{7F19EE5A-5318-4089-A393-7E993155CC1A}"/>
    <cellStyle name="Moneda 7 4" xfId="6231" xr:uid="{B830669B-AA5C-4B0D-AFC1-B73938A3D660}"/>
    <cellStyle name="Moneda 7 5" xfId="3740" xr:uid="{3A2F85A4-09AA-43D3-A148-0C95211A2582}"/>
    <cellStyle name="Moneda 7 6" xfId="45927" xr:uid="{DDC0C514-7332-41EA-9849-97DF5DD83BFA}"/>
    <cellStyle name="Moneda 70" xfId="46001" xr:uid="{07F90EB7-4A6E-4945-BA43-85D148292B57}"/>
    <cellStyle name="Moneda 71" xfId="46090" xr:uid="{F61CB435-3CE4-47E7-B60C-FBAD5D4185BE}"/>
    <cellStyle name="Moneda 8" xfId="676" xr:uid="{827F843D-F562-4821-9B5B-F7FECEBB037A}"/>
    <cellStyle name="Moneda 8 2" xfId="3742" xr:uid="{F137ABE3-EA1A-4E96-8BDA-1CA06EFA8814}"/>
    <cellStyle name="Moneda 8 2 2" xfId="46066" xr:uid="{C396B1E0-F16F-45D0-BEFB-78F17C6CFBEA}"/>
    <cellStyle name="Moneda 8 3" xfId="6232" xr:uid="{5E166749-BFC0-4633-A228-E163C444502C}"/>
    <cellStyle name="Moneda 8 4" xfId="6816" xr:uid="{9C3CF15B-7CB6-489B-8A8A-A68A6BB72BD6}"/>
    <cellStyle name="Moneda 8 5" xfId="3741" xr:uid="{E265C512-BE1A-4C6A-8E8E-AB60B1C807FD}"/>
    <cellStyle name="Moneda 8 6" xfId="45928" xr:uid="{9F93B6C9-C402-44D3-BBE8-25D19C7FBC85}"/>
    <cellStyle name="Moneda 9" xfId="1023" xr:uid="{6B47B615-55C4-409A-98B2-1AE116EC4C6F}"/>
    <cellStyle name="Moneda 9 2" xfId="6233" xr:uid="{DB640A5E-2302-46C3-AB6A-E8A48FAFC5C8}"/>
    <cellStyle name="Moneda 9 3" xfId="7183" xr:uid="{2FF3DE6D-30CD-40A6-B7EE-3019E39A2338}"/>
    <cellStyle name="Moneda 9 4" xfId="3743" xr:uid="{B74A0066-BB4B-4271-9AE3-EA851708011E}"/>
    <cellStyle name="Moneda 9 5" xfId="46013" xr:uid="{F87E0B79-BC22-4F22-AA77-64869A140508}"/>
    <cellStyle name="Neutra 2" xfId="14376" xr:uid="{5D0CBC38-93E7-4DFC-8DA2-1543941C5D01}"/>
    <cellStyle name="Neutra 2 2" xfId="14377" xr:uid="{7AA4B117-614D-4ADE-B643-E9E22BEFA225}"/>
    <cellStyle name="Neutra 2 3" xfId="14378" xr:uid="{82DDA875-B233-4173-9096-2272D2CF2A8A}"/>
    <cellStyle name="Neutra 2 4" xfId="14379" xr:uid="{B1A24113-3066-406D-A3FD-BFA4912CEE28}"/>
    <cellStyle name="Neutra 2 5" xfId="14380" xr:uid="{51E35527-22BB-4AA3-9528-B418394621AF}"/>
    <cellStyle name="Neutra 2 6" xfId="14381" xr:uid="{254B36AA-6C4F-4F91-A714-2D234B4B6EA3}"/>
    <cellStyle name="Neutra 2_Fechamento Mensal de Novembro 2007" xfId="14382" xr:uid="{50F479E1-CB19-4F82-A052-08CFB80DD942}"/>
    <cellStyle name="Neutra 3" xfId="14383" xr:uid="{94B62C24-006C-46F1-98F3-CC4A281EEF8E}"/>
    <cellStyle name="Neutra 3 2" xfId="14384" xr:uid="{106E7D26-C8CB-4B7F-98C3-E0088F4646B6}"/>
    <cellStyle name="Neutra 3 3" xfId="14385" xr:uid="{BF213802-EE9E-4688-9E8E-9F5EF38682B3}"/>
    <cellStyle name="Neutra 4" xfId="14386" xr:uid="{A011C2E3-29BA-43C0-A54E-D14A8F4FABF3}"/>
    <cellStyle name="Neutra 4 2" xfId="14387" xr:uid="{1E833A7E-5FC0-4E0B-B5F0-19BA30A48F97}"/>
    <cellStyle name="Neutra 4 3" xfId="14388" xr:uid="{2345BC62-CF0C-433C-9498-B9FA40A1F4F4}"/>
    <cellStyle name="Neutral 2" xfId="683" xr:uid="{BB066914-A31C-47AC-B2FA-93D92D9ECC25}"/>
    <cellStyle name="Neutral 2 2" xfId="684" xr:uid="{81F802A1-7901-4B51-90CD-522C0808DEB6}"/>
    <cellStyle name="Neutral 2 2 2" xfId="7023" xr:uid="{DA11DA9F-2171-42B9-BC56-A659CAA16D97}"/>
    <cellStyle name="Neutral 2 3" xfId="685" xr:uid="{C14F9405-9F99-456A-BEDC-860C34A94901}"/>
    <cellStyle name="Neutral 2 3 2" xfId="7024" xr:uid="{AF76EEF8-E4A1-491E-AA8A-D6E8BB9B1148}"/>
    <cellStyle name="Neutral 2 4" xfId="6236" xr:uid="{F2D6A6A8-9EB2-41F9-B4C1-D76297591819}"/>
    <cellStyle name="Neutral 2 5" xfId="6234" xr:uid="{A7845867-1663-41E7-A1DB-DA5DF4585B16}"/>
    <cellStyle name="Neutral 2 6" xfId="7022" xr:uid="{630616BA-A026-4B1F-A288-01EF3529AA25}"/>
    <cellStyle name="Neutral 3" xfId="686" xr:uid="{834EFC6B-77AA-40F4-946A-13342F118B20}"/>
    <cellStyle name="Neutral 3 2" xfId="7025" xr:uid="{8B793949-0B65-4517-A778-D708D4041823}"/>
    <cellStyle name="Neutral 4" xfId="9027" xr:uid="{650D2EEB-4667-46DE-8E62-5FE2C347C780}"/>
    <cellStyle name="Neutral 4 2" xfId="41138" xr:uid="{B8ABC416-974E-4DE6-9453-00C291AEF91E}"/>
    <cellStyle name="Neutral 5" xfId="22" xr:uid="{80E36684-5D41-4B80-B67C-910C42101240}"/>
    <cellStyle name="Neutro 2" xfId="13951" xr:uid="{02C6C39F-92A7-45D2-9212-A76E22B78C0B}"/>
    <cellStyle name="Normal" xfId="0" builtinId="0"/>
    <cellStyle name="Normal 10" xfId="687" xr:uid="{E80AD100-1561-4C9B-A6C9-E53028E17D37}"/>
    <cellStyle name="Normal 10 10" xfId="3744" xr:uid="{EA298C73-6552-46B2-A2AC-D7169666500E}"/>
    <cellStyle name="Normal 10 10 2" xfId="6238" xr:uid="{C8295AA4-38DC-4671-9685-01FE2D9DBCF0}"/>
    <cellStyle name="Normal 10 11" xfId="3745" xr:uid="{BAE2A74B-FEF8-4380-AF44-6E9900B0824C}"/>
    <cellStyle name="Normal 10 11 2" xfId="6239" xr:uid="{0C3C453D-E75D-463A-83A0-F9A5C3E0EC7C}"/>
    <cellStyle name="Normal 10 12" xfId="58" xr:uid="{69CA4063-1B30-4364-8275-4E835C2CEBD6}"/>
    <cellStyle name="Normal 10 12 2" xfId="3746" xr:uid="{61C13618-BE39-4834-9D85-F524EA3226DE}"/>
    <cellStyle name="Normal 10 12 3" xfId="6240" xr:uid="{60063D28-F53E-4E68-A1F7-D1B839255CF2}"/>
    <cellStyle name="Normal 10 13" xfId="3747" xr:uid="{C3B52926-2236-4B15-829C-8D3AB5855192}"/>
    <cellStyle name="Normal 10 14" xfId="3748" xr:uid="{7C0C8EEF-0874-42D0-B2B5-D4075848E897}"/>
    <cellStyle name="Normal 10 15" xfId="3749" xr:uid="{3C8214A8-7E69-48AF-BF2E-C72D370BB81F}"/>
    <cellStyle name="Normal 10 16" xfId="3750" xr:uid="{E627136E-9BD4-4EB6-948C-18E5755688E1}"/>
    <cellStyle name="Normal 10 17" xfId="3751" xr:uid="{9602A1BC-B174-44CB-BC9F-BD5FDAF21514}"/>
    <cellStyle name="Normal 10 18" xfId="3752" xr:uid="{948CEE5F-CF5C-4625-B562-187B49620EDE}"/>
    <cellStyle name="Normal 10 19" xfId="6237" xr:uid="{41221CEA-786B-432F-A876-9C544BD75E9F}"/>
    <cellStyle name="Normal 10 19 2" xfId="6848" xr:uid="{0A0E116C-C5E5-4C1E-8CFC-13B900C9E492}"/>
    <cellStyle name="Normal 10 2" xfId="688" xr:uid="{346914FC-6BFA-46BE-8C5B-D007D66D10AA}"/>
    <cellStyle name="Normal 10 2 2" xfId="689" xr:uid="{6596C972-DCBC-4E4D-AEF0-D1D880AC3D2C}"/>
    <cellStyle name="Normal 10 2 2 2" xfId="6242" xr:uid="{2BDE9739-8EFE-425A-956A-B7F4C7ECFECF}"/>
    <cellStyle name="Normal 10 2 3" xfId="690" xr:uid="{009733B9-C289-4601-A186-79E4AF24C9FE}"/>
    <cellStyle name="Normal 10 2 3 2" xfId="6243" xr:uid="{78B0E640-8699-43A6-AC4D-BF10A98949F1}"/>
    <cellStyle name="Normal 10 2 4" xfId="691" xr:uid="{24EEC93D-B656-49A1-8270-9B1BF8223E3F}"/>
    <cellStyle name="Normal 10 2 4 2" xfId="6244" xr:uid="{FA22B5B7-1DB0-4CC9-A3BD-5560A307EA54}"/>
    <cellStyle name="Normal 10 2 5" xfId="6245" xr:uid="{8DEFCCE2-B991-4F1F-A12C-12212D5623D0}"/>
    <cellStyle name="Normal 10 2 6" xfId="6241" xr:uid="{FCF034DE-D5A0-41D9-B07A-0D03503598FF}"/>
    <cellStyle name="Normal 10 2 7" xfId="3753" xr:uid="{D159855B-D49A-4327-B136-4C96F91C25C1}"/>
    <cellStyle name="Normal 10 2 8" xfId="45990" xr:uid="{0B3DC9F1-F419-4284-B881-EC76EA463569}"/>
    <cellStyle name="Normal 10 20" xfId="45995" xr:uid="{DED203F0-CF83-4C6F-9EC2-CA9E1D49360A}"/>
    <cellStyle name="Normal 10 21" xfId="46086" xr:uid="{F9088C0B-B8E9-4D2A-AB5C-EF9AC90D2FDB}"/>
    <cellStyle name="Normal 10 3" xfId="692" xr:uid="{075E8314-6459-4667-AFA4-4EEE6AAB9021}"/>
    <cellStyle name="Normal 10 3 2" xfId="693" xr:uid="{75A8EBA7-4E51-4F6F-8480-C5238A319DB7}"/>
    <cellStyle name="Normal 10 3 2 2" xfId="6247" xr:uid="{73FE6C4E-6635-4C68-907A-3EB253268107}"/>
    <cellStyle name="Normal 10 3 3" xfId="694" xr:uid="{181D78FF-CFDF-4130-9885-4C26852EEFB4}"/>
    <cellStyle name="Normal 10 3 3 2" xfId="6248" xr:uid="{15F3A4F2-0D2B-4A6A-BAAA-B3D0AF05EB50}"/>
    <cellStyle name="Normal 10 3 4" xfId="695" xr:uid="{84E0E882-EF5A-4727-9149-F78B81301228}"/>
    <cellStyle name="Normal 10 3 4 2" xfId="6249" xr:uid="{8E3D5047-FE78-480A-AD04-850A505D3995}"/>
    <cellStyle name="Normal 10 3 5" xfId="6250" xr:uid="{ABA8BEC8-FB86-4D75-99DA-437DCAC2BBA8}"/>
    <cellStyle name="Normal 10 3 6" xfId="6246" xr:uid="{D021B2D7-2754-428E-AB17-223EF2D33CC2}"/>
    <cellStyle name="Normal 10 3 7" xfId="3754" xr:uid="{FC3AC00F-6AEC-42F7-9A27-125ADCC557D2}"/>
    <cellStyle name="Normal 10 4" xfId="696" xr:uid="{D049775C-7EC2-4231-B530-0A2DEF3B569E}"/>
    <cellStyle name="Normal 10 4 2" xfId="6252" xr:uid="{76319BD3-24DA-4E62-95CF-92919321332D}"/>
    <cellStyle name="Normal 10 4 3" xfId="6251" xr:uid="{392C32DA-B574-4E07-83AF-A33615A56DC8}"/>
    <cellStyle name="Normal 10 4 4" xfId="3755" xr:uid="{814D8FD9-73EB-46F8-828E-261ADB851D3E}"/>
    <cellStyle name="Normal 10 5" xfId="697" xr:uid="{83C847F1-F63D-476A-A1F7-E8BBDC82D5F1}"/>
    <cellStyle name="Normal 10 5 2" xfId="6254" xr:uid="{712A11D6-A327-4FDC-A880-1D711F904305}"/>
    <cellStyle name="Normal 10 5 3" xfId="6253" xr:uid="{2BFA0936-1441-46B1-8E46-0961DF1917B8}"/>
    <cellStyle name="Normal 10 5 4" xfId="3756" xr:uid="{26C53F4A-9D8C-4557-93F6-343131A1C72F}"/>
    <cellStyle name="Normal 10 6" xfId="698" xr:uid="{A279213D-A729-4BCE-9EAC-7A24B6AE1FB6}"/>
    <cellStyle name="Normal 10 6 2" xfId="6256" xr:uid="{066B1A98-E398-4FFB-91B3-C5BB3200EA53}"/>
    <cellStyle name="Normal 10 6 3" xfId="6255" xr:uid="{E842B4C6-16C1-43BE-99CB-4A0368370B0B}"/>
    <cellStyle name="Normal 10 6 4" xfId="3757" xr:uid="{D3342B45-9A97-4815-A777-483EE8494433}"/>
    <cellStyle name="Normal 10 7" xfId="699" xr:uid="{42C1AD29-02AC-4E95-99DC-081BD4D20909}"/>
    <cellStyle name="Normal 10 7 2" xfId="6258" xr:uid="{CA159ED1-03B8-45DF-A6C7-C944E0A81509}"/>
    <cellStyle name="Normal 10 7 3" xfId="6257" xr:uid="{BF37702B-E6A8-4824-9F56-DD1F8ADE0E87}"/>
    <cellStyle name="Normal 10 7 4" xfId="3758" xr:uid="{70E5FC79-BA48-4B88-926E-DD4203B31774}"/>
    <cellStyle name="Normal 10 8" xfId="700" xr:uid="{CA06AEE2-53FF-4177-8FF2-33B435B3FAC9}"/>
    <cellStyle name="Normal 10 8 2" xfId="6260" xr:uid="{3B741EF0-E2D2-472E-917A-211DC2B07B9F}"/>
    <cellStyle name="Normal 10 8 3" xfId="6259" xr:uid="{20FB2353-56B3-4077-96D5-93C0A9F2C19A}"/>
    <cellStyle name="Normal 10 8 4" xfId="3759" xr:uid="{BD9978F1-1015-4D76-BC00-C332329FF832}"/>
    <cellStyle name="Normal 10 9" xfId="701" xr:uid="{58C44409-1280-494A-B3B0-61CB3144701F}"/>
    <cellStyle name="Normal 10 9 2" xfId="6262" xr:uid="{73B2C6E8-6947-4458-ADEC-0B6B97DA116F}"/>
    <cellStyle name="Normal 10 9 3" xfId="6261" xr:uid="{B79CFF35-0F9A-44E6-A3DF-4CDEC93C4A79}"/>
    <cellStyle name="Normal 10 9 4" xfId="3760" xr:uid="{CB08F783-4D60-49F2-BD3F-7DC719E268DA}"/>
    <cellStyle name="Normal 100 2" xfId="702" xr:uid="{CE3FC2B7-328A-40A9-ABE2-45192A8D25E0}"/>
    <cellStyle name="Normal 100 2 2" xfId="6264" xr:uid="{07E8D0DA-CD42-4904-BABC-70A2D55DFC41}"/>
    <cellStyle name="Normal 100 2 3" xfId="6263" xr:uid="{1F4FAEFD-4987-4EF5-8EA0-5379B152423B}"/>
    <cellStyle name="Normal 100 2 4" xfId="3761" xr:uid="{349696FC-99E6-4DDC-9AF4-CEFCDF9A1E38}"/>
    <cellStyle name="Normal 100 3" xfId="3762" xr:uid="{BFBF4EDD-E169-4BE5-A177-5A50E4970D9F}"/>
    <cellStyle name="Normal 100 4" xfId="3763" xr:uid="{7A2006D6-93CA-4C37-99B7-9289EE27A9FF}"/>
    <cellStyle name="Normal 100 5" xfId="3764" xr:uid="{DC643804-1D9D-4B8B-813C-B4FC26EA37EF}"/>
    <cellStyle name="Normal 100 6" xfId="3765" xr:uid="{CB72A5BB-D6EF-4CE1-9DBD-F7924913A37D}"/>
    <cellStyle name="Normal 101 2" xfId="703" xr:uid="{0AC397C3-EFE4-4EFF-9ABE-927D3E9B0B9B}"/>
    <cellStyle name="Normal 101 2 2" xfId="6266" xr:uid="{CF463E0A-5EF1-4B99-B0D7-EBC1479F945C}"/>
    <cellStyle name="Normal 101 2 3" xfId="6265" xr:uid="{6A90FF85-562E-4BD7-B704-E881FD1131FA}"/>
    <cellStyle name="Normal 101 2 4" xfId="3766" xr:uid="{33DE6D3B-9DD3-4C58-97FE-225E475EBA7C}"/>
    <cellStyle name="Normal 101 3" xfId="3767" xr:uid="{1D85354B-6A8D-453F-B73A-B8494E530C4D}"/>
    <cellStyle name="Normal 101 4" xfId="3768" xr:uid="{BEDD8227-03D1-44F3-816A-36A946969EF7}"/>
    <cellStyle name="Normal 101 5" xfId="3769" xr:uid="{F8547534-1C31-490E-BE2C-505A755EECD5}"/>
    <cellStyle name="Normal 101 6" xfId="3770" xr:uid="{23CF4508-3AC2-422F-8F37-A22CB2898E66}"/>
    <cellStyle name="Normal 102 2" xfId="704" xr:uid="{DB5D66E1-5C35-4FBD-BC58-FDE892F38E1E}"/>
    <cellStyle name="Normal 102 2 2" xfId="6268" xr:uid="{9E5D4DAA-1336-4B4C-A5F5-0385B135A4B3}"/>
    <cellStyle name="Normal 102 2 3" xfId="6267" xr:uid="{4C81D013-3682-4028-889F-D4A07C0D9A1E}"/>
    <cellStyle name="Normal 102 2 4" xfId="3771" xr:uid="{FF1776EC-9FFC-496A-B3B7-992769A1B0DC}"/>
    <cellStyle name="Normal 102 3" xfId="3772" xr:uid="{DB5955BA-6278-4240-A452-F84A6EDB8514}"/>
    <cellStyle name="Normal 102 4" xfId="3773" xr:uid="{13DE6B30-422D-4156-8744-3C7F5AF2D2B3}"/>
    <cellStyle name="Normal 102 5" xfId="3774" xr:uid="{453D60D4-69B9-40DC-8725-5F246108832B}"/>
    <cellStyle name="Normal 102 6" xfId="3775" xr:uid="{70DFA5B2-0882-42CC-84C1-73983F34C441}"/>
    <cellStyle name="Normal 102 7" xfId="3776" xr:uid="{8AE139F0-E5EC-453A-93FC-C055B7AE994D}"/>
    <cellStyle name="Normal 103 2" xfId="705" xr:uid="{7FF8F5F1-425E-4F6A-93B3-4DCD2C451FFD}"/>
    <cellStyle name="Normal 103 2 2" xfId="6270" xr:uid="{9C243C86-4090-49E5-8951-EA5586CFC547}"/>
    <cellStyle name="Normal 103 2 3" xfId="6269" xr:uid="{2FBE00BF-98BE-431F-99C7-81631BDADEB4}"/>
    <cellStyle name="Normal 103 2 4" xfId="3777" xr:uid="{C4888B3C-2A67-4D1A-8266-987A04C716AF}"/>
    <cellStyle name="Normal 103 3" xfId="3778" xr:uid="{8B0C91D7-9BED-497D-B154-1E1CD36CE220}"/>
    <cellStyle name="Normal 103 4" xfId="3779" xr:uid="{CE6AD888-231C-4505-9936-6A0FBB33AAC6}"/>
    <cellStyle name="Normal 103 5" xfId="3780" xr:uid="{B667F154-7DA2-433D-9FDE-62D93210BB0D}"/>
    <cellStyle name="Normal 103 6" xfId="3781" xr:uid="{C4ED5D61-0FAC-433B-838D-856464A95596}"/>
    <cellStyle name="Normal 104 2" xfId="706" xr:uid="{819C533D-B40C-4C6F-9A75-EA921F6BAF96}"/>
    <cellStyle name="Normal 104 2 2" xfId="6272" xr:uid="{4EFA7AE7-626F-4A60-9356-59CC2D802DE5}"/>
    <cellStyle name="Normal 104 2 3" xfId="6271" xr:uid="{EA2033C1-165F-419B-803D-25358BA74379}"/>
    <cellStyle name="Normal 104 2 4" xfId="3782" xr:uid="{C0AC7D53-4AC3-45D7-BAA2-ECCF59E6A86C}"/>
    <cellStyle name="Normal 104 3" xfId="3783" xr:uid="{4AE1C739-6AE1-4448-B2CF-4FCBA27E4F69}"/>
    <cellStyle name="Normal 104 4" xfId="3784" xr:uid="{B4B32C62-7676-4CD0-AABF-03EBA973623C}"/>
    <cellStyle name="Normal 104 5" xfId="3785" xr:uid="{634C8F82-F016-49D9-B41E-A7F7A67BBFE3}"/>
    <cellStyle name="Normal 104 6" xfId="3786" xr:uid="{C0437331-4E63-4AB3-A483-436E12798EAF}"/>
    <cellStyle name="Normal 105 2" xfId="707" xr:uid="{2806EF49-1C63-46A3-B572-4627B6EEBF67}"/>
    <cellStyle name="Normal 105 2 2" xfId="6274" xr:uid="{105A8088-F2D5-4844-92D1-AD32B3B6053D}"/>
    <cellStyle name="Normal 105 2 3" xfId="6273" xr:uid="{623AE963-170C-4769-927F-B420A73AFE2A}"/>
    <cellStyle name="Normal 105 2 4" xfId="3787" xr:uid="{07A7BFAC-98DF-49A4-9FA7-15DC277BD96A}"/>
    <cellStyle name="Normal 105 3" xfId="3788" xr:uid="{2D99DFC7-BC8E-4C6F-8B7A-B3696B4DC4BB}"/>
    <cellStyle name="Normal 105 4" xfId="3789" xr:uid="{E042E7E7-37F5-4BE9-8EB6-546F84A049DC}"/>
    <cellStyle name="Normal 105 5" xfId="3790" xr:uid="{F74A04C2-9BCC-48BE-B918-39B29D135DF3}"/>
    <cellStyle name="Normal 105 6" xfId="3791" xr:uid="{069489E2-A093-4AA9-B4F2-B0032EAF58C0}"/>
    <cellStyle name="Normal 106 2" xfId="708" xr:uid="{013268DA-A3CF-462C-9863-F82B2AEC4A0E}"/>
    <cellStyle name="Normal 106 2 2" xfId="6276" xr:uid="{B4A12EB6-0F8E-4438-95A2-248B8D28D5F5}"/>
    <cellStyle name="Normal 106 2 3" xfId="6275" xr:uid="{D0D8EBC0-7256-4F5B-9417-714489EA5683}"/>
    <cellStyle name="Normal 106 2 4" xfId="3792" xr:uid="{3B493F96-657A-4F9C-9A71-F2BD43161126}"/>
    <cellStyle name="Normal 106 3" xfId="3793" xr:uid="{4A1BF43C-8FC5-45D7-9B7F-0318F65AA68A}"/>
    <cellStyle name="Normal 106 4" xfId="3794" xr:uid="{F31CE558-9336-4DE7-9329-F5D340D5E560}"/>
    <cellStyle name="Normal 106 5" xfId="3795" xr:uid="{F9101E0F-B940-4B76-9BB2-AA5A294F2EB0}"/>
    <cellStyle name="Normal 106 6" xfId="3796" xr:uid="{CE838774-1247-4B24-892E-BA478A832A1F}"/>
    <cellStyle name="Normal 107 2" xfId="709" xr:uid="{A721A0FA-2337-4FAE-BF98-641E0CF3883D}"/>
    <cellStyle name="Normal 107 2 2" xfId="6278" xr:uid="{20CF9A37-6E62-4E30-ACD2-829B2D569802}"/>
    <cellStyle name="Normal 107 2 3" xfId="6277" xr:uid="{4895E9BF-6F0B-4A4B-8CAD-B0F88083038D}"/>
    <cellStyle name="Normal 107 2 4" xfId="3797" xr:uid="{661F8E9C-4C3F-4F10-9ABC-2F4F5EDB7AF1}"/>
    <cellStyle name="Normal 107 3" xfId="3798" xr:uid="{9CE8AA9B-97D5-45FD-99FA-692AAA8FF367}"/>
    <cellStyle name="Normal 107 4" xfId="3799" xr:uid="{B0927834-53E2-4C5A-AE38-166E1C32AE60}"/>
    <cellStyle name="Normal 107 5" xfId="3800" xr:uid="{D994195F-33B0-4676-A059-CF5E0B4C689E}"/>
    <cellStyle name="Normal 107 6" xfId="3801" xr:uid="{BAEB0AF7-FEC7-44B8-80F6-34756EB90BA0}"/>
    <cellStyle name="Normal 108 2" xfId="710" xr:uid="{401A84FF-58AA-4EB2-9CB1-061DA8B2FC6C}"/>
    <cellStyle name="Normal 108 2 2" xfId="6280" xr:uid="{505CBFF2-13DB-4C13-A049-CA46214EEEE3}"/>
    <cellStyle name="Normal 108 2 3" xfId="6279" xr:uid="{B4EEB458-295F-40F2-A89A-A4DF15518829}"/>
    <cellStyle name="Normal 108 2 4" xfId="3802" xr:uid="{2F8D25A1-A174-47FB-B303-B81CC8522F9A}"/>
    <cellStyle name="Normal 108 3" xfId="3803" xr:uid="{268468FC-53E6-42EC-B9E2-80E5FD563FDC}"/>
    <cellStyle name="Normal 108 4" xfId="3804" xr:uid="{ED6DD1B3-1759-4021-835B-C014F4746AFB}"/>
    <cellStyle name="Normal 108 5" xfId="3805" xr:uid="{22C0B25D-1108-4C7B-BC56-6922AF97978F}"/>
    <cellStyle name="Normal 108 6" xfId="3806" xr:uid="{3A2F2ACC-8B40-4D3F-9AF1-51E329FB16AF}"/>
    <cellStyle name="Normal 109 2" xfId="711" xr:uid="{BC66FE86-550D-4D4F-800F-6AC6D0506E16}"/>
    <cellStyle name="Normal 109 2 2" xfId="6282" xr:uid="{912620E7-0DCB-4F13-B1F2-DC0F36B20FD8}"/>
    <cellStyle name="Normal 109 2 3" xfId="6281" xr:uid="{57D7A1AD-BC23-4A94-898E-F3B3C7C74523}"/>
    <cellStyle name="Normal 109 2 4" xfId="3807" xr:uid="{0C484822-3BC8-4844-90E0-A42A62B27A29}"/>
    <cellStyle name="Normal 109 3" xfId="3808" xr:uid="{88F1AA27-1242-452E-81EF-AD82E5F2A7A4}"/>
    <cellStyle name="Normal 109 4" xfId="3809" xr:uid="{DCCEC51D-009B-4906-A9AD-EBB81F3D15BB}"/>
    <cellStyle name="Normal 109 5" xfId="3810" xr:uid="{591B85BE-E408-4CB1-A47B-DFD097C87A07}"/>
    <cellStyle name="Normal 109 6" xfId="3811" xr:uid="{39CA77B5-310D-4903-8E37-4E2795817A6F}"/>
    <cellStyle name="Normal 11" xfId="712" xr:uid="{8A10EFCB-1F0A-46F0-AB95-C95B0A26BD16}"/>
    <cellStyle name="Normal 11 10" xfId="46085" xr:uid="{B3CB298F-2B26-4852-AABD-F1959BCE3E6C}"/>
    <cellStyle name="Normal 11 2" xfId="713" xr:uid="{A6B4EC29-41AD-425E-B123-900F055298FE}"/>
    <cellStyle name="Normal 11 2 10" xfId="3812" xr:uid="{0A033355-2E97-4C3E-9D20-072BA588991C}"/>
    <cellStyle name="Normal 11 2 2" xfId="3813" xr:uid="{A7A1C45B-DA58-4C7F-9BA2-63B1DCB54D28}"/>
    <cellStyle name="Normal 11 2 2 2" xfId="6284" xr:uid="{FEBB80EB-C4D3-41C8-8D82-B4C6F1C99494}"/>
    <cellStyle name="Normal 11 2 3" xfId="3814" xr:uid="{F6890802-4A6C-48FC-912C-65E73548C096}"/>
    <cellStyle name="Normal 11 2 4" xfId="3815" xr:uid="{2236EEB8-9C1D-4CA0-8228-F7260F5C517C}"/>
    <cellStyle name="Normal 11 2 5" xfId="3816" xr:uid="{F3ED11A6-8FB0-4C44-9D1A-76339FA7745E}"/>
    <cellStyle name="Normal 11 2 6" xfId="3817" xr:uid="{0932BCAD-B028-413A-9E8C-6032FCBB0E12}"/>
    <cellStyle name="Normal 11 2 7" xfId="3818" xr:uid="{C4027E94-3695-4C3C-9DFC-B5A28977DAAD}"/>
    <cellStyle name="Normal 11 2 8" xfId="3819" xr:uid="{0E8F31EF-B17F-4F22-9547-967B0CA1F76F}"/>
    <cellStyle name="Normal 11 2 9" xfId="6283" xr:uid="{11E76EA5-7448-41F2-A71F-35A964565425}"/>
    <cellStyle name="Normal 11 3" xfId="714" xr:uid="{3A2B571D-D726-43FA-BB58-A7F661A6913B}"/>
    <cellStyle name="Normal 11 3 2" xfId="6285" xr:uid="{B16103BD-F13D-4FF0-82F9-9DC17154BCAA}"/>
    <cellStyle name="Normal 11 4" xfId="715" xr:uid="{EA710253-1946-4259-8535-649B342EBB8E}"/>
    <cellStyle name="Normal 11 4 2" xfId="6286" xr:uid="{1218BA46-4C73-48F3-ABB4-796A0D27855C}"/>
    <cellStyle name="Normal 11 5" xfId="716" xr:uid="{B485FEBF-5A2F-4C15-9E15-FF58C2B8D0B8}"/>
    <cellStyle name="Normal 11 5 2" xfId="6287" xr:uid="{47D5D85F-FB33-4AB6-BC82-647140C14E2A}"/>
    <cellStyle name="Normal 11 6" xfId="717" xr:uid="{F2578FA6-FE06-47FD-8AD4-3F762DC32834}"/>
    <cellStyle name="Normal 11 6 2" xfId="6289" xr:uid="{14660D62-A9EB-459F-973A-FC9B3BE7951B}"/>
    <cellStyle name="Normal 11 7" xfId="718" xr:uid="{E8C09813-7ECB-41C8-A0CC-D8CE64DD0E37}"/>
    <cellStyle name="Normal 11 7 2" xfId="6290" xr:uid="{3722B09D-19CC-462A-8D92-8E307FBAAD7C}"/>
    <cellStyle name="Normal 11 8" xfId="6291" xr:uid="{80102BCF-C2D1-44F1-AFFD-946261775BFC}"/>
    <cellStyle name="Normal 11 8 2" xfId="6851" xr:uid="{A57DFA74-1D0C-4C6C-A289-7F72B80AA5F9}"/>
    <cellStyle name="Normal 11 9" xfId="6292" xr:uid="{DB225125-3677-48CF-8E5C-D7094382193D}"/>
    <cellStyle name="Normal 110 2" xfId="719" xr:uid="{30EE1842-C3C5-4526-9309-A533709DEA43}"/>
    <cellStyle name="Normal 110 2 2" xfId="6294" xr:uid="{52321BF5-49DD-43ED-8913-B9EC2C7292FB}"/>
    <cellStyle name="Normal 110 2 3" xfId="6293" xr:uid="{16A2DBBF-27AF-4448-B5E7-38D8346AC74A}"/>
    <cellStyle name="Normal 110 2 4" xfId="3820" xr:uid="{B9E97229-3496-4BC7-ABD9-332C4D8E5447}"/>
    <cellStyle name="Normal 110 3" xfId="3821" xr:uid="{76AA558B-4DB5-468F-BBC4-10979D299BCF}"/>
    <cellStyle name="Normal 110 4" xfId="3822" xr:uid="{7CE77192-815A-4BDC-B74A-0C6850DA4561}"/>
    <cellStyle name="Normal 110 5" xfId="3823" xr:uid="{D2511D11-79E4-46EC-882B-FDF54BF1E9FA}"/>
    <cellStyle name="Normal 110 6" xfId="3824" xr:uid="{2E288BBA-3345-43DC-ABFC-39D9E7671449}"/>
    <cellStyle name="Normal 110 7" xfId="3825" xr:uid="{2510041E-35E3-4595-A6F0-D7A078C8C2DE}"/>
    <cellStyle name="Normal 110 8" xfId="3826" xr:uid="{A9DFA5DA-9504-4550-9B5A-E8ABFD9ECD0D}"/>
    <cellStyle name="Normal 110 9" xfId="3827" xr:uid="{B5F197AF-E6D2-4FF6-B266-223B081239DC}"/>
    <cellStyle name="Normal 111 2" xfId="720" xr:uid="{549756D3-6BF1-4A0D-8069-95E7E783A07D}"/>
    <cellStyle name="Normal 111 2 2" xfId="6296" xr:uid="{35DA5E08-CB8B-4AA7-B8F8-9E97D6882DCE}"/>
    <cellStyle name="Normal 111 2 3" xfId="6295" xr:uid="{1391075B-D433-4229-95EA-E9F2DA361E90}"/>
    <cellStyle name="Normal 111 2 4" xfId="3828" xr:uid="{E923180A-9256-4636-AA03-44F18E56115A}"/>
    <cellStyle name="Normal 111 3" xfId="3829" xr:uid="{002FFBFB-A106-4B89-8DCC-8A95A60A342B}"/>
    <cellStyle name="Normal 111 4" xfId="3830" xr:uid="{660D9E83-0B26-42EE-9CA4-5C2DC49BFFAB}"/>
    <cellStyle name="Normal 111 5" xfId="3831" xr:uid="{9E90B39C-0166-4A5B-932E-581A94B6E1A0}"/>
    <cellStyle name="Normal 111 6" xfId="3832" xr:uid="{5405B0EB-330C-4A21-B4CE-771CFE52DE36}"/>
    <cellStyle name="Normal 111 7" xfId="3833" xr:uid="{887C1021-7C24-49AB-9CF5-0E966550532D}"/>
    <cellStyle name="Normal 111 8" xfId="3834" xr:uid="{608C35EF-11D7-4000-9774-9FCCD8A535AF}"/>
    <cellStyle name="Normal 111 9" xfId="3835" xr:uid="{035F3875-ECD0-4396-9F19-21103080C0D3}"/>
    <cellStyle name="Normal 112 2" xfId="721" xr:uid="{6E8C79B5-DBD9-4EDB-AC75-C21CB4D4B3FE}"/>
    <cellStyle name="Normal 112 2 2" xfId="6298" xr:uid="{4D3B7487-7B67-4780-ACFE-C63E532CF7A6}"/>
    <cellStyle name="Normal 112 2 3" xfId="6297" xr:uid="{EB3B6495-ED1F-4FBF-AA39-BBD97BADD56E}"/>
    <cellStyle name="Normal 112 2 4" xfId="3836" xr:uid="{2103011D-0991-48AC-BD33-B2AC139EFEE5}"/>
    <cellStyle name="Normal 112 3" xfId="3837" xr:uid="{FE33683C-E71D-4967-9D7F-05BA9444FF75}"/>
    <cellStyle name="Normal 112 4" xfId="3838" xr:uid="{DF26408A-58F1-42E7-9F3F-8109FA4CFCCD}"/>
    <cellStyle name="Normal 112 5" xfId="3839" xr:uid="{2215E915-0F23-4189-A3F1-DA59B1263B4C}"/>
    <cellStyle name="Normal 112 6" xfId="3840" xr:uid="{0DE5E3D7-0C9F-4FE9-8784-389020CAE5C8}"/>
    <cellStyle name="Normal 112 7" xfId="3841" xr:uid="{A31DFA47-2B20-4313-B955-96FECA18D080}"/>
    <cellStyle name="Normal 112 8" xfId="3842" xr:uid="{7DC47DB7-823F-448A-B11E-94A12ADCBA41}"/>
    <cellStyle name="Normal 112 9" xfId="3843" xr:uid="{EB2CA1C1-C41E-43E1-BD80-1CFEFC204B24}"/>
    <cellStyle name="Normal 113 2" xfId="3844" xr:uid="{D1F99DAF-AE3F-4166-8792-25BAEF791184}"/>
    <cellStyle name="Normal 113 3" xfId="3845" xr:uid="{791E10B7-A706-4005-A81C-6EF4B3F63100}"/>
    <cellStyle name="Normal 113 4" xfId="3846" xr:uid="{6B202C7D-C20D-46B0-A519-421250B8C55F}"/>
    <cellStyle name="Normal 113 5" xfId="3847" xr:uid="{55CC33EE-4D91-4ACC-B700-E58AF75D3988}"/>
    <cellStyle name="Normal 113 6" xfId="3848" xr:uid="{4C49B104-2D80-4678-BABE-4F96ADB2E06C}"/>
    <cellStyle name="Normal 113 7" xfId="3849" xr:uid="{AF0D4AA8-D3B7-434E-AA46-8935D9C6CDD1}"/>
    <cellStyle name="Normal 113 8" xfId="3850" xr:uid="{D81C25DC-A18D-4647-B3B3-684D5157EE2A}"/>
    <cellStyle name="Normal 113 9" xfId="3851" xr:uid="{F494C009-891A-4587-93A4-D33EB04683EC}"/>
    <cellStyle name="Normal 114 2" xfId="3852" xr:uid="{0D9CEB52-6C37-47F5-856F-F7ED65D87D48}"/>
    <cellStyle name="Normal 114 3" xfId="3853" xr:uid="{887103DA-5907-4174-83D8-B873F202C7B5}"/>
    <cellStyle name="Normal 114 4" xfId="3854" xr:uid="{B0B3837C-4AF5-4872-B225-6074F4295524}"/>
    <cellStyle name="Normal 114 5" xfId="3855" xr:uid="{29FCE4D9-CF32-4EC2-B53A-A3E094CC6F99}"/>
    <cellStyle name="Normal 114 6" xfId="3856" xr:uid="{6923469C-BCA3-4A00-85B8-C5A03A2FC241}"/>
    <cellStyle name="Normal 115 2" xfId="3857" xr:uid="{7B69A79C-DC80-4610-87B4-F51E39652339}"/>
    <cellStyle name="Normal 115 3" xfId="3858" xr:uid="{7044FB4E-38AB-454A-91E1-49C81E8869F8}"/>
    <cellStyle name="Normal 115 4" xfId="3859" xr:uid="{D1EB9C8B-819B-49D3-9C2B-1B3342CE1BEE}"/>
    <cellStyle name="Normal 115 5" xfId="3860" xr:uid="{A45334D4-17B3-4410-874D-4E63E1C8ABF7}"/>
    <cellStyle name="Normal 115 6" xfId="3861" xr:uid="{95E4908B-418E-4D1A-9E5D-C58E7A143471}"/>
    <cellStyle name="Normal 116 2" xfId="3862" xr:uid="{FB7BA265-1563-4BE5-8FCD-E7AE4D620A9A}"/>
    <cellStyle name="Normal 116 3" xfId="3863" xr:uid="{D0B38499-F3D8-4927-B98B-F6B04557343F}"/>
    <cellStyle name="Normal 116 4" xfId="3864" xr:uid="{E8A0D8CF-F3A8-4B32-97B2-36C18B986953}"/>
    <cellStyle name="Normal 116 5" xfId="3865" xr:uid="{4C40DDB8-1084-449C-A954-02518B6C6B73}"/>
    <cellStyle name="Normal 116 6" xfId="3866" xr:uid="{830EA8B4-BF6D-4DBF-9705-6081B477BF57}"/>
    <cellStyle name="Normal 118 2" xfId="3867" xr:uid="{9DC639D6-34EB-44E3-AC90-5EEFEE93006F}"/>
    <cellStyle name="Normal 118 3" xfId="3868" xr:uid="{B41C8F5D-A756-4402-808B-99977CD1B3C7}"/>
    <cellStyle name="Normal 118 4" xfId="3869" xr:uid="{D0AA1CF9-D7DD-4211-A14E-7AE0F690002F}"/>
    <cellStyle name="Normal 118 5" xfId="3870" xr:uid="{AA6BD8AC-AE11-4FD1-B951-38246343779D}"/>
    <cellStyle name="Normal 118 6" xfId="3871" xr:uid="{43D1979F-21E6-4943-BE89-5487C8FA70C7}"/>
    <cellStyle name="Normal 119 2" xfId="3872" xr:uid="{F1EB207B-52C3-48BD-8406-56192B2BDFEB}"/>
    <cellStyle name="Normal 119 3" xfId="3873" xr:uid="{7B690C3B-326A-49C8-9C2A-C06AD0E5B499}"/>
    <cellStyle name="Normal 119 4" xfId="3874" xr:uid="{2D9C2432-B647-47FC-A072-5DE6C38592CC}"/>
    <cellStyle name="Normal 119 5" xfId="3875" xr:uid="{35C452AF-73A5-4A32-8511-264241EB18D5}"/>
    <cellStyle name="Normal 119 6" xfId="3876" xr:uid="{A8E223F9-49DD-4E80-BA93-D95DC21F6C59}"/>
    <cellStyle name="Normal 12" xfId="722" xr:uid="{358B8BE7-324B-4759-A31C-D62CA8816F2B}"/>
    <cellStyle name="Normal 12 10" xfId="3877" xr:uid="{9D25A4D2-ECC4-487C-95A5-E7169F950BE5}"/>
    <cellStyle name="Normal 12 11" xfId="3878" xr:uid="{8A87B930-3C7B-4AD2-9BA1-A436793FE7B6}"/>
    <cellStyle name="Normal 12 12" xfId="3879" xr:uid="{2786AE7D-0FF2-41B3-9204-A9EBAF112212}"/>
    <cellStyle name="Normal 12 13" xfId="3880" xr:uid="{06F40C73-6DFA-49BA-BA4E-7CB126EC8941}"/>
    <cellStyle name="Normal 12 14" xfId="3881" xr:uid="{F7E9B6D9-44B5-4F84-BDCC-DD0E5402E5C0}"/>
    <cellStyle name="Normal 12 15" xfId="3882" xr:uid="{57D59C91-1548-454A-A4DC-32F0A8EBF163}"/>
    <cellStyle name="Normal 12 16" xfId="3883" xr:uid="{2AE45261-E62F-4116-BC29-5D6AF5997393}"/>
    <cellStyle name="Normal 12 17" xfId="3884" xr:uid="{C0445C10-CB56-4789-B1C0-A3BE2329AB51}"/>
    <cellStyle name="Normal 12 18" xfId="3885" xr:uid="{424D8BAF-F8CF-4AC6-85F8-64E5D4E1DA23}"/>
    <cellStyle name="Normal 12 19" xfId="3886" xr:uid="{72A905CE-3C91-48A5-BD5C-BDF8A3C75E25}"/>
    <cellStyle name="Normal 12 2" xfId="723" xr:uid="{3D41AC33-C13F-4D2F-9C96-F2C1C09762A1}"/>
    <cellStyle name="Normal 12 2 10" xfId="3887" xr:uid="{AE033E91-5F5E-4658-B3B1-8F6A2119E121}"/>
    <cellStyle name="Normal 12 2 2" xfId="3888" xr:uid="{16DDA1CE-7DF8-4608-8A40-B427DA0A4DD7}"/>
    <cellStyle name="Normal 12 2 2 2" xfId="6301" xr:uid="{EB4E1F1B-6D75-4FC6-80BD-B88EC4802124}"/>
    <cellStyle name="Normal 12 2 3" xfId="3889" xr:uid="{266473AD-FB61-4887-8138-4F7CB635BE14}"/>
    <cellStyle name="Normal 12 2 4" xfId="3890" xr:uid="{3419E303-850B-4984-95AC-9F6A4D927735}"/>
    <cellStyle name="Normal 12 2 5" xfId="3891" xr:uid="{AA7B6782-0145-4C9D-B29C-4559C9EC4ABC}"/>
    <cellStyle name="Normal 12 2 6" xfId="3892" xr:uid="{8B0376B8-53F0-4793-A281-C71DB5842B68}"/>
    <cellStyle name="Normal 12 2 7" xfId="3893" xr:uid="{5D2637DE-E910-49EE-9D22-51B7F5298F15}"/>
    <cellStyle name="Normal 12 2 8" xfId="6300" xr:uid="{FE3552D2-9B38-4D40-9A52-35C567BD7DD9}"/>
    <cellStyle name="Normal 12 2 9" xfId="6839" xr:uid="{107FBB07-9958-4F77-825D-EB54D18636D4}"/>
    <cellStyle name="Normal 12 20" xfId="3894" xr:uid="{B90D854A-47BB-448A-BE21-D46C0A2795D5}"/>
    <cellStyle name="Normal 12 21" xfId="3895" xr:uid="{9FF4E96C-9B34-4EB7-A73E-9BA907C8706B}"/>
    <cellStyle name="Normal 12 22" xfId="3896" xr:uid="{B9CF252D-867B-4ACA-A519-A15D7746A057}"/>
    <cellStyle name="Normal 12 23" xfId="6299" xr:uid="{1C5F8AC9-DF67-480B-A2CF-F502810B6EDF}"/>
    <cellStyle name="Normal 12 24" xfId="5746" xr:uid="{B3DB867E-19C4-4481-A703-009EB2BC0520}"/>
    <cellStyle name="Normal 12 25" xfId="45929" xr:uid="{977F89FE-D8F7-4D3C-9D80-0F072D5CEF95}"/>
    <cellStyle name="Normal 12 26" xfId="46084" xr:uid="{2E7AC250-1BF0-4230-A96A-7217E71C13A3}"/>
    <cellStyle name="Normal 12 3" xfId="724" xr:uid="{6F7805CE-6937-42EC-A11F-5C888892F887}"/>
    <cellStyle name="Normal 12 3 2" xfId="6303" xr:uid="{5AFCB94F-FD2E-422E-B8CC-2F9B4E154EDD}"/>
    <cellStyle name="Normal 12 3 3" xfId="6302" xr:uid="{617C4EF4-44B8-4C08-AC12-C7FD4ED33EFF}"/>
    <cellStyle name="Normal 12 3 4" xfId="3897" xr:uid="{6FC005F9-1FAB-4918-991B-8D91CB755401}"/>
    <cellStyle name="Normal 12 4" xfId="725" xr:uid="{E635D63A-3825-4BEC-93F4-B202F18C9E10}"/>
    <cellStyle name="Normal 12 4 2" xfId="6305" xr:uid="{ED4540D1-4B30-42C9-A3E4-C3271A6C1D59}"/>
    <cellStyle name="Normal 12 4 3" xfId="6304" xr:uid="{7F677880-03A3-4159-9F75-CF7E3D9557A5}"/>
    <cellStyle name="Normal 12 4 4" xfId="3898" xr:uid="{777CBB19-E7DE-4536-A79D-225515BA7A9F}"/>
    <cellStyle name="Normal 12 5" xfId="726" xr:uid="{4FDD647A-FE82-4B31-B47C-9FC162F05512}"/>
    <cellStyle name="Normal 12 5 2" xfId="6307" xr:uid="{876A726A-7750-4668-A85C-6B43E57BE391}"/>
    <cellStyle name="Normal 12 5 3" xfId="6306" xr:uid="{531912C6-0908-41BF-9C49-E6B5732B3D38}"/>
    <cellStyle name="Normal 12 5 4" xfId="3899" xr:uid="{A8ADE94A-C074-4D6F-A403-CEA7F977316B}"/>
    <cellStyle name="Normal 12 6" xfId="727" xr:uid="{5C6F0D58-0665-4E9A-8D48-851632437D67}"/>
    <cellStyle name="Normal 12 6 2" xfId="6309" xr:uid="{FBD85C3E-A113-478E-88E4-53EB6A781904}"/>
    <cellStyle name="Normal 12 6 3" xfId="6308" xr:uid="{724B54D7-5CCF-46E0-BBD3-FDA159FD7143}"/>
    <cellStyle name="Normal 12 6 4" xfId="3900" xr:uid="{0A62EEC8-3CC0-4602-93B2-D950C98E1FE6}"/>
    <cellStyle name="Normal 12 7" xfId="728" xr:uid="{9C628E4D-A40B-4EE7-8B42-366B659FAC3F}"/>
    <cellStyle name="Normal 12 7 2" xfId="6311" xr:uid="{05FE88F8-30C7-41CE-9F95-EA1DA91CAED6}"/>
    <cellStyle name="Normal 12 7 3" xfId="6310" xr:uid="{4AF0FD1C-AD04-4A86-8E11-02B67F0169E5}"/>
    <cellStyle name="Normal 12 7 4" xfId="3901" xr:uid="{E81AA4A8-914E-4BF2-97DC-3832B48FF153}"/>
    <cellStyle name="Normal 12 8" xfId="3902" xr:uid="{B0402DF6-3311-4AF0-BC0A-C97CF496A23D}"/>
    <cellStyle name="Normal 12 8 2" xfId="6312" xr:uid="{31C98B01-0A30-4BE1-A8C9-EEEB75845EBE}"/>
    <cellStyle name="Normal 12 8 3" xfId="45930" xr:uid="{8191C48F-4BC7-4C97-BA8F-1DF499D87725}"/>
    <cellStyle name="Normal 12 9" xfId="3903" xr:uid="{79669091-48BF-452D-B363-E6248BCC7B5B}"/>
    <cellStyle name="Normal 12 9 2" xfId="45931" xr:uid="{31365D9C-154D-4F34-A45F-2A43774DFC74}"/>
    <cellStyle name="Normal 120 2" xfId="3904" xr:uid="{2B724103-7E4C-4BA3-AD40-09F6CB7E24B3}"/>
    <cellStyle name="Normal 120 3" xfId="3905" xr:uid="{DD418F52-6DA6-41EF-9B11-387D67726807}"/>
    <cellStyle name="Normal 120 4" xfId="3906" xr:uid="{F92ED9AD-259F-4F5A-AD6C-1E9CD6EF2647}"/>
    <cellStyle name="Normal 120 5" xfId="3907" xr:uid="{11A7C21B-D981-4026-B247-D3433EAC8EFB}"/>
    <cellStyle name="Normal 120 6" xfId="3908" xr:uid="{01CDD7BC-A842-4B67-BFB1-C95E01C771CE}"/>
    <cellStyle name="Normal 121 2" xfId="3909" xr:uid="{3EAC1C02-7E2E-4AAD-BDD1-1F4223D59555}"/>
    <cellStyle name="Normal 121 3" xfId="3910" xr:uid="{5747337C-A0B8-4C22-AD47-554D8CA0FC30}"/>
    <cellStyle name="Normal 121 4" xfId="3911" xr:uid="{877D168F-CE7A-493F-9CF1-62EA87959C54}"/>
    <cellStyle name="Normal 121 5" xfId="3912" xr:uid="{012D0031-B49E-4EE5-99D6-CFF2DFDF55BC}"/>
    <cellStyle name="Normal 121 6" xfId="3913" xr:uid="{F5FF2E82-6B1D-429F-ACD6-B823617D52C1}"/>
    <cellStyle name="Normal 122 2" xfId="729" xr:uid="{C9CCFBD8-17A3-4A9D-9582-A5910EAA9323}"/>
    <cellStyle name="Normal 122 2 2" xfId="6313" xr:uid="{345014F0-A106-47C4-A2C9-89B7A2E4A352}"/>
    <cellStyle name="Normal 123 2" xfId="730" xr:uid="{EA6D6757-E014-4476-9B92-138F3983B219}"/>
    <cellStyle name="Normal 123 2 2" xfId="6315" xr:uid="{428A59A8-BDC7-4C61-A371-A1E5B694E160}"/>
    <cellStyle name="Normal 123 2 3" xfId="6314" xr:uid="{22448FEF-55FC-4985-B138-BDDAFB4069F0}"/>
    <cellStyle name="Normal 123 2 4" xfId="3914" xr:uid="{7D45209D-159C-4605-B67A-F0E6A23A88CF}"/>
    <cellStyle name="Normal 123 3" xfId="3915" xr:uid="{7DA578E1-19F7-44BE-8FF5-0AAB239DF866}"/>
    <cellStyle name="Normal 123 4" xfId="3916" xr:uid="{71CA9524-5F5D-4557-856C-F26794B726A3}"/>
    <cellStyle name="Normal 123 5" xfId="3917" xr:uid="{E6F8C4BD-9784-486B-81B6-FB6B20539656}"/>
    <cellStyle name="Normal 123 6" xfId="3918" xr:uid="{DDA7409D-7B6B-422F-822E-35ABC01CA73E}"/>
    <cellStyle name="Normal 123 7" xfId="3919" xr:uid="{0EE9E371-E0B7-4B1A-8AFB-9DD393D77B89}"/>
    <cellStyle name="Normal 124 2" xfId="3920" xr:uid="{783BA40F-9310-44FD-8B84-C676C923E9B7}"/>
    <cellStyle name="Normal 124 3" xfId="3921" xr:uid="{C30C329B-CE2C-489E-9D5B-5AF4B010623C}"/>
    <cellStyle name="Normal 124 4" xfId="3922" xr:uid="{14E1BDD0-D7C9-43A3-89B9-AA96BC48E386}"/>
    <cellStyle name="Normal 124 5" xfId="3923" xr:uid="{40348CDE-568F-47AF-8BE4-25C396833D86}"/>
    <cellStyle name="Normal 124 6" xfId="3924" xr:uid="{4D74118B-1372-48B7-87EC-2CC95141F630}"/>
    <cellStyle name="Normal 125 2" xfId="3925" xr:uid="{7935F4BC-3E8F-46D2-A7A5-7BDEC32733C8}"/>
    <cellStyle name="Normal 125 3" xfId="3926" xr:uid="{42800FF4-20DF-4113-B0CD-4FC7BAC34835}"/>
    <cellStyle name="Normal 125 4" xfId="3927" xr:uid="{15A49D10-A4AC-47FB-BB0C-1493E3403D24}"/>
    <cellStyle name="Normal 125 5" xfId="3928" xr:uid="{34FB1F68-2127-428A-9807-896B1DB7823C}"/>
    <cellStyle name="Normal 125 6" xfId="3929" xr:uid="{46F34BE2-38CC-497E-B27F-086318426EB3}"/>
    <cellStyle name="Normal 126 2" xfId="3930" xr:uid="{1D5B7464-3E4B-4F97-A115-1C18478BCFBE}"/>
    <cellStyle name="Normal 126 3" xfId="3931" xr:uid="{A0891099-BB80-4C86-88F1-FA8BB2D39F92}"/>
    <cellStyle name="Normal 126 4" xfId="3932" xr:uid="{2DA6F281-3520-4C78-8ADF-3880E3FE22DF}"/>
    <cellStyle name="Normal 126 5" xfId="3933" xr:uid="{6D81EB66-0C76-4FFE-B163-FD1706F49B33}"/>
    <cellStyle name="Normal 126 6" xfId="3934" xr:uid="{7A5F29DD-C88E-4430-8DB0-E135E123C291}"/>
    <cellStyle name="Normal 127 10" xfId="3935" xr:uid="{D5F2FA9B-5674-40A5-B188-0F3D30DBA63E}"/>
    <cellStyle name="Normal 127 2" xfId="731" xr:uid="{F296142B-610A-4783-B2A1-FA3618EA6346}"/>
    <cellStyle name="Normal 127 2 2" xfId="6317" xr:uid="{6CDCBA21-7E09-4749-A894-E115A806BA01}"/>
    <cellStyle name="Normal 127 2 3" xfId="6316" xr:uid="{E5CA5C99-FB27-49FF-8016-08D8E265A408}"/>
    <cellStyle name="Normal 127 2 4" xfId="3936" xr:uid="{1E0B5471-E331-4119-BB75-702236376A6E}"/>
    <cellStyle name="Normal 127 3" xfId="3937" xr:uid="{A2A5CD3E-A06C-4E00-B6A0-D69C9EB7A2E0}"/>
    <cellStyle name="Normal 127 4" xfId="3938" xr:uid="{2F98F939-81A3-467A-ADD4-6920693970D4}"/>
    <cellStyle name="Normal 127 5" xfId="3939" xr:uid="{6E6E03C1-722E-40A5-A955-F8934AA4AC96}"/>
    <cellStyle name="Normal 127 6" xfId="3940" xr:uid="{50D05181-7A0F-4E86-AB99-5061A8E71E30}"/>
    <cellStyle name="Normal 127 7" xfId="3941" xr:uid="{C74A9916-A99B-484C-BBF7-5E97398C7000}"/>
    <cellStyle name="Normal 127 8" xfId="3942" xr:uid="{8CF292C2-28F4-4756-92BF-3616BF18FF89}"/>
    <cellStyle name="Normal 127 9" xfId="3943" xr:uid="{D956D4B3-EC59-4838-98A8-5AB33664044F}"/>
    <cellStyle name="Normal 128 10" xfId="3944" xr:uid="{74D0F2EE-E607-4542-A205-55E9F8FE95D5}"/>
    <cellStyle name="Normal 128 2" xfId="732" xr:uid="{B01FCF1D-C486-4582-A2BC-3149867A3AC5}"/>
    <cellStyle name="Normal 128 2 2" xfId="6319" xr:uid="{54FBAF6E-D256-4E08-B56E-EAB7217614A2}"/>
    <cellStyle name="Normal 128 2 3" xfId="6318" xr:uid="{2E62F339-D7F4-44D2-A5AC-866C0675D7F5}"/>
    <cellStyle name="Normal 128 2 4" xfId="3945" xr:uid="{6AD03805-B700-4B22-98E6-3BDAB594B876}"/>
    <cellStyle name="Normal 128 3" xfId="3946" xr:uid="{F44382B4-F087-4302-B1F8-043C3BB74E1F}"/>
    <cellStyle name="Normal 128 4" xfId="3947" xr:uid="{9204A957-23D6-4664-87D0-7B84EB945334}"/>
    <cellStyle name="Normal 128 5" xfId="3948" xr:uid="{FEC7FECF-3205-4810-81CE-A41F3DB8C254}"/>
    <cellStyle name="Normal 128 6" xfId="3949" xr:uid="{47B6C9D6-7370-4034-8542-6FFD98276DFF}"/>
    <cellStyle name="Normal 128 7" xfId="3950" xr:uid="{AF12DB6D-6495-4209-9772-8F1655EC50FB}"/>
    <cellStyle name="Normal 128 8" xfId="3951" xr:uid="{1C78BA9E-A2CF-4BE3-8162-7B3856A87811}"/>
    <cellStyle name="Normal 128 9" xfId="3952" xr:uid="{6B35DA23-93BD-46ED-A591-C062502F14A8}"/>
    <cellStyle name="Normal 129 2" xfId="733" xr:uid="{14EC5A71-D34B-4FFE-B939-ED130F61521D}"/>
    <cellStyle name="Normal 129 2 2" xfId="6321" xr:uid="{257827F1-A0FB-40D5-8A1E-B33C22C0C21C}"/>
    <cellStyle name="Normal 129 2 3" xfId="6320" xr:uid="{A7D9B6D4-8FD2-41BE-B98C-C1F870C834D8}"/>
    <cellStyle name="Normal 129 2 4" xfId="3953" xr:uid="{26D9C692-8C4C-4576-AF54-94D7730632E7}"/>
    <cellStyle name="Normal 13" xfId="6322" xr:uid="{E4107D51-4BC0-4C85-BEBE-7A67B464E01B}"/>
    <cellStyle name="Normal 13 10" xfId="3954" xr:uid="{4A0333B5-EF1A-4965-B7F6-2C0596A8978E}"/>
    <cellStyle name="Normal 13 10 2" xfId="6323" xr:uid="{D438EABE-1252-46F8-9A8C-0C4AF4BEBB06}"/>
    <cellStyle name="Normal 13 10 3" xfId="7185" xr:uid="{569119C5-B5AC-4BBA-82B7-20B1E8EF2A44}"/>
    <cellStyle name="Normal 13 11" xfId="3955" xr:uid="{D8F35AAC-C23E-46B1-AB4F-94BE56A35AB0}"/>
    <cellStyle name="Normal 13 12" xfId="3956" xr:uid="{819BA2C5-7805-4A9E-B7F5-49BE86BD6483}"/>
    <cellStyle name="Normal 13 13" xfId="3957" xr:uid="{FC0CEC6F-3EDF-4F5D-9319-7774918BB4FA}"/>
    <cellStyle name="Normal 13 14" xfId="3958" xr:uid="{2E5015A4-B781-4D00-95CC-2A9458279A41}"/>
    <cellStyle name="Normal 13 15" xfId="3959" xr:uid="{55F3F544-5940-4DA2-98D1-6E1823515372}"/>
    <cellStyle name="Normal 13 16" xfId="3960" xr:uid="{93A8C4A2-3BE1-4E9B-80B9-56AFD9C71EE5}"/>
    <cellStyle name="Normal 13 17" xfId="3961" xr:uid="{D187B6FB-25C6-4107-86C7-002AD81EE6E9}"/>
    <cellStyle name="Normal 13 18" xfId="3962" xr:uid="{CF9A2A45-4BB8-44EE-AB87-2E5EF5AE5C94}"/>
    <cellStyle name="Normal 13 19" xfId="3963" xr:uid="{99EB9300-CE47-41C8-BC44-7FA43E1EF1F8}"/>
    <cellStyle name="Normal 13 2" xfId="734" xr:uid="{31B8E95C-5162-46B7-85AE-F1E7506D7AF5}"/>
    <cellStyle name="Normal 13 2 2" xfId="735" xr:uid="{10D21FCB-9BC7-462E-9B1E-234F243F89DD}"/>
    <cellStyle name="Normal 13 2 2 2" xfId="6326" xr:uid="{EF7621B8-1DA7-483A-8D89-C88427A5523A}"/>
    <cellStyle name="Normal 13 2 2 3" xfId="6325" xr:uid="{37282312-0466-47AB-9094-235F23BD8F37}"/>
    <cellStyle name="Normal 13 2 2 4" xfId="3965" xr:uid="{7E3D544C-F42A-4154-93B8-9A6DE0F67A16}"/>
    <cellStyle name="Normal 13 2 3" xfId="736" xr:uid="{B9948866-55F8-48F9-BE7C-460ACBF7546F}"/>
    <cellStyle name="Normal 13 2 3 2" xfId="6328" xr:uid="{00FC36E7-CA41-48F9-8592-D5DA408A9504}"/>
    <cellStyle name="Normal 13 2 3 3" xfId="6327" xr:uid="{44313B4B-4EB0-44AD-B096-7F4001B6B21C}"/>
    <cellStyle name="Normal 13 2 3 4" xfId="3966" xr:uid="{8D4D0E6D-D286-45F7-B121-FF92746EF166}"/>
    <cellStyle name="Normal 13 2 4" xfId="737" xr:uid="{308F4549-E705-422E-BE9A-0345D79CD5A4}"/>
    <cellStyle name="Normal 13 2 4 2" xfId="6330" xr:uid="{1F2DED30-0606-46A2-874E-96BC1D150AC6}"/>
    <cellStyle name="Normal 13 2 4 3" xfId="6329" xr:uid="{752BEB31-6942-4AEC-ACB6-09339C355F71}"/>
    <cellStyle name="Normal 13 2 4 4" xfId="3967" xr:uid="{0DF4A996-DC69-4AA8-9725-B3E0D0906372}"/>
    <cellStyle name="Normal 13 2 5" xfId="3968" xr:uid="{BCDA677B-E485-4AD6-B343-0DC476531D8A}"/>
    <cellStyle name="Normal 13 2 5 2" xfId="6331" xr:uid="{EC8D8873-1229-4B25-B480-E639ADBE940B}"/>
    <cellStyle name="Normal 13 2 6" xfId="3969" xr:uid="{AE8E501F-10DF-4599-86AD-F00BE39E32C2}"/>
    <cellStyle name="Normal 13 2 6 2" xfId="6332" xr:uid="{B5D4E86E-722E-4078-A5D4-962E8163D5F1}"/>
    <cellStyle name="Normal 13 2 7" xfId="3970" xr:uid="{D89F5646-662F-43A8-AF02-4D15A2ED32D4}"/>
    <cellStyle name="Normal 13 2 8" xfId="6324" xr:uid="{CFBA740F-3F8D-4362-B9A7-50D1E799D6B7}"/>
    <cellStyle name="Normal 13 2 9" xfId="3964" xr:uid="{F21496F8-550D-454F-8EC2-C57E6CB96854}"/>
    <cellStyle name="Normal 13 20" xfId="3971" xr:uid="{8E0E9450-639C-40DD-A61E-F424C7FA6BA1}"/>
    <cellStyle name="Normal 13 21" xfId="3972" xr:uid="{E9CD7E12-3186-41F1-8723-5DA2A069A4F5}"/>
    <cellStyle name="Normal 13 22" xfId="3973" xr:uid="{2EF403B2-E9E7-456C-B881-40EC817EFB92}"/>
    <cellStyle name="Normal 13 23" xfId="46087" xr:uid="{2F350BAE-1314-486B-A8F6-0D9D62CB316D}"/>
    <cellStyle name="Normal 13 3" xfId="738" xr:uid="{BCDFC620-CF5A-41E6-A403-587C86954EAD}"/>
    <cellStyle name="Normal 13 3 2" xfId="739" xr:uid="{0B4A1B49-DD20-48E9-B224-7A8DFD41691A}"/>
    <cellStyle name="Normal 13 3 2 2" xfId="6334" xr:uid="{3CBCA559-64CC-4D9E-8C84-82B83AA288C5}"/>
    <cellStyle name="Normal 13 3 2 3" xfId="14668" xr:uid="{0058BC3B-020E-4AD7-9973-5E374D58EBE2}"/>
    <cellStyle name="Normal 13 3 3" xfId="740" xr:uid="{92DC0C06-C514-4B92-940A-AEE145553D02}"/>
    <cellStyle name="Normal 13 3 3 2" xfId="6335" xr:uid="{7BB84F4C-FB9C-4055-B17A-83663D15F811}"/>
    <cellStyle name="Normal 13 3 3 3" xfId="14669" xr:uid="{9CE9297F-4B04-4CA7-A49B-F71EA396E74C}"/>
    <cellStyle name="Normal 13 3 4" xfId="741" xr:uid="{A9CAF13E-6B6C-4857-B68A-F50058CF06CD}"/>
    <cellStyle name="Normal 13 3 4 2" xfId="6336" xr:uid="{6B846D22-A09D-42BC-87E6-2050309C07E1}"/>
    <cellStyle name="Normal 13 3 5" xfId="6337" xr:uid="{E7469AB2-12A4-42C2-86BB-CBD7C892FF04}"/>
    <cellStyle name="Normal 13 3 6" xfId="6333" xr:uid="{6965EA84-9736-4640-BE42-B96AE46DDA33}"/>
    <cellStyle name="Normal 13 3 7" xfId="3974" xr:uid="{99D3F8BD-9A76-4D74-9D8C-B1AE0863EDCA}"/>
    <cellStyle name="Normal 13 3 8" xfId="13458" xr:uid="{A85C446E-9CE6-4110-BE81-8A35BC563B68}"/>
    <cellStyle name="Normal 13 4" xfId="742" xr:uid="{1AD249B3-4F2F-48AD-842D-7337CE8FA8DB}"/>
    <cellStyle name="Normal 13 4 2" xfId="6339" xr:uid="{24CC1723-715C-4E82-821F-70785D49940D}"/>
    <cellStyle name="Normal 13 4 3" xfId="6338" xr:uid="{3041EB51-8329-45CA-8073-2C5E04EC378F}"/>
    <cellStyle name="Normal 13 4 4" xfId="3975" xr:uid="{74D1C609-D86E-43A3-BB85-8FCAB1B654F5}"/>
    <cellStyle name="Normal 13 4 5" xfId="14670" xr:uid="{B9BC088D-7028-4044-82DC-ED03F79BF751}"/>
    <cellStyle name="Normal 13 5" xfId="743" xr:uid="{D5A04612-7F42-46A9-A287-1E444D771ECF}"/>
    <cellStyle name="Normal 13 5 2" xfId="6341" xr:uid="{E9EB122B-10AF-48E4-ABA5-55B32E3CD77D}"/>
    <cellStyle name="Normal 13 5 3" xfId="6340" xr:uid="{B24D9A7D-6493-4C8B-96A9-A7427AD5F52C}"/>
    <cellStyle name="Normal 13 5 4" xfId="3976" xr:uid="{61DDD2D0-8B75-4D3E-9781-D70A3AAF2E58}"/>
    <cellStyle name="Normal 13 5 5" xfId="14671" xr:uid="{5BC2B1E7-C3F2-4F21-B834-2A3FF1898C6C}"/>
    <cellStyle name="Normal 13 6" xfId="744" xr:uid="{8A3E807B-1807-4764-85FC-3785153CBAA3}"/>
    <cellStyle name="Normal 13 6 2" xfId="6343" xr:uid="{C3F28E93-3D28-4AAA-B077-EF674BE022C9}"/>
    <cellStyle name="Normal 13 6 3" xfId="6342" xr:uid="{3618C464-E7C7-4E7E-9241-C464365187E3}"/>
    <cellStyle name="Normal 13 6 4" xfId="3977" xr:uid="{3F786634-D5C9-4503-A8F0-45CD9712BDCB}"/>
    <cellStyle name="Normal 13 7" xfId="745" xr:uid="{39E5F3EA-9C85-4D47-8FD4-6837B6C2E1FD}"/>
    <cellStyle name="Normal 13 7 2" xfId="6345" xr:uid="{2089B304-CB69-476F-9F9F-865DC6D88124}"/>
    <cellStyle name="Normal 13 7 3" xfId="6344" xr:uid="{86FB45A6-C4D2-45DE-BEA8-8106A5F4BB34}"/>
    <cellStyle name="Normal 13 7 4" xfId="3978" xr:uid="{B73DBE52-9D5A-4D53-9806-DAA1E6AF68E2}"/>
    <cellStyle name="Normal 13 8" xfId="746" xr:uid="{2A2FFC6E-87F8-4896-B4D5-A6BE13BFDD1C}"/>
    <cellStyle name="Normal 13 8 2" xfId="6347" xr:uid="{1E6C8548-1F82-4173-90B9-E31CD7D28D69}"/>
    <cellStyle name="Normal 13 8 3" xfId="6346" xr:uid="{12E92EA3-5DB2-478B-828B-FAFC030533A6}"/>
    <cellStyle name="Normal 13 8 4" xfId="3979" xr:uid="{B7FFD546-30EC-4F07-8126-CA74D6DB62CC}"/>
    <cellStyle name="Normal 13 9" xfId="747" xr:uid="{A130D5C2-77E7-4CE0-8C45-53E5A3EBD305}"/>
    <cellStyle name="Normal 13 9 2" xfId="6349" xr:uid="{0D5E6F17-0C30-4270-8DA8-0FE5536ADC5C}"/>
    <cellStyle name="Normal 13 9 3" xfId="6348" xr:uid="{15E381D1-0183-4683-A31C-470C214498E6}"/>
    <cellStyle name="Normal 13 9 4" xfId="3980" xr:uid="{DBCD3763-E0FC-4571-839C-7EEA17D30747}"/>
    <cellStyle name="Normal 130 2" xfId="748" xr:uid="{1D0CAB00-BF0A-4FEF-B1A9-C2A6FB4EB02A}"/>
    <cellStyle name="Normal 130 2 2" xfId="6351" xr:uid="{B5A0EA1C-F790-4722-8A83-7BEC073CD276}"/>
    <cellStyle name="Normal 130 2 3" xfId="6350" xr:uid="{49B2101A-D807-45A2-B987-94AC7DBF810A}"/>
    <cellStyle name="Normal 130 2 4" xfId="3981" xr:uid="{524DB050-12D5-4084-8A8C-3FF0C5DC2C21}"/>
    <cellStyle name="Normal 131" xfId="14852" xr:uid="{FBBA4477-4A62-4D1D-A1D6-63386BC3DA88}"/>
    <cellStyle name="Normal 131 2" xfId="749" xr:uid="{D9149F4C-450F-4502-8B33-CD6EBF486E5A}"/>
    <cellStyle name="Normal 131 2 2" xfId="6353" xr:uid="{8DD69154-71E4-4D23-ABB1-7E39C0039F36}"/>
    <cellStyle name="Normal 131 2 3" xfId="6352" xr:uid="{6959CA36-D17F-452F-8802-B8F787567DBD}"/>
    <cellStyle name="Normal 131 2 4" xfId="3982" xr:uid="{3119D23C-943C-4259-B8A2-BDED872A9467}"/>
    <cellStyle name="Normal 132 2" xfId="750" xr:uid="{DB603FC5-FB8A-4119-9875-92051F9638B2}"/>
    <cellStyle name="Normal 132 2 2" xfId="6355" xr:uid="{0B97F8D8-FFB2-45EE-81C3-1B154D7177FC}"/>
    <cellStyle name="Normal 132 2 3" xfId="6354" xr:uid="{0BA3A881-7CBD-4EA2-BDF0-C24B202CEBA4}"/>
    <cellStyle name="Normal 132 2 4" xfId="3983" xr:uid="{A579EF31-BDCD-4A96-99C7-ADDFDB5F4ABC}"/>
    <cellStyle name="Normal 133 2" xfId="751" xr:uid="{ECD084C2-ED90-4712-884B-0AE7B70676A2}"/>
    <cellStyle name="Normal 133 2 2" xfId="6357" xr:uid="{775D1F18-A30B-43CF-82C8-70126B58FB51}"/>
    <cellStyle name="Normal 133 2 3" xfId="6356" xr:uid="{7E08DD7A-E5E1-4BF6-9D5A-C356F0F29ABE}"/>
    <cellStyle name="Normal 133 2 4" xfId="3984" xr:uid="{D08FBA03-BD9E-4EFF-9575-80A80F5AFE36}"/>
    <cellStyle name="Normal 134 2" xfId="752" xr:uid="{E2D42900-9CB3-4052-A916-BEEB785C4B78}"/>
    <cellStyle name="Normal 134 2 2" xfId="6359" xr:uid="{74C9FD08-FA5F-40E0-B6CE-1BB44AD07AA3}"/>
    <cellStyle name="Normal 134 2 3" xfId="6358" xr:uid="{1EA3AD43-A38C-4D39-99E3-A79E6E71E059}"/>
    <cellStyle name="Normal 134 2 4" xfId="3985" xr:uid="{73D9052E-DFC6-405E-BF4B-37AAD07709FA}"/>
    <cellStyle name="Normal 135" xfId="753" xr:uid="{D543DD4A-3C2F-4BCE-A28B-2700C572CD34}"/>
    <cellStyle name="Normal 135 2" xfId="3986" xr:uid="{A6F6FF19-DAC9-4C75-B99E-E45FD79745C4}"/>
    <cellStyle name="Normal 135 2 2" xfId="6360" xr:uid="{25CC1916-DEFE-40A1-9F54-D2DAD09A8C25}"/>
    <cellStyle name="Normal 136 2" xfId="754" xr:uid="{A0FC7384-9A17-4D43-BE1D-B322A649977C}"/>
    <cellStyle name="Normal 136 2 2" xfId="6362" xr:uid="{542EB221-8D94-496C-AAD4-C09E7C841085}"/>
    <cellStyle name="Normal 136 2 3" xfId="6361" xr:uid="{6E8DB81A-5888-45DA-8216-53E5E375261F}"/>
    <cellStyle name="Normal 136 2 4" xfId="3987" xr:uid="{52301288-1B88-4651-9C20-C788CFE78C67}"/>
    <cellStyle name="Normal 137 2" xfId="755" xr:uid="{F35D2B47-77D1-4515-878B-B2F9EB678DF9}"/>
    <cellStyle name="Normal 137 2 2" xfId="6364" xr:uid="{E22F9793-EE5A-46D4-97D0-949CCDC6EF7C}"/>
    <cellStyle name="Normal 137 2 3" xfId="6363" xr:uid="{654F7235-BD69-4286-82E2-F8142A82983B}"/>
    <cellStyle name="Normal 137 2 4" xfId="3988" xr:uid="{3107A3F9-3C26-48F0-A305-FA34D3E23605}"/>
    <cellStyle name="Normal 137 4" xfId="71" xr:uid="{68407854-7032-4133-BBA3-941CB1A84635}"/>
    <cellStyle name="Normal 138 2" xfId="756" xr:uid="{02013F77-FFBC-4F21-8D80-8DE9EFA311C8}"/>
    <cellStyle name="Normal 138 2 2" xfId="6366" xr:uid="{E3FE461C-940B-4BA8-B6CF-3E25B85FB1E8}"/>
    <cellStyle name="Normal 138 2 3" xfId="6365" xr:uid="{31117B3F-F667-47D2-BCCD-4C8D5F8E45D2}"/>
    <cellStyle name="Normal 138 2 4" xfId="3989" xr:uid="{064AC5D1-498D-4A66-A209-8A5E69131648}"/>
    <cellStyle name="Normal 139 2" xfId="757" xr:uid="{AC2B294D-CB7E-4B5F-81B0-ED7E7F8417E9}"/>
    <cellStyle name="Normal 139 2 2" xfId="6368" xr:uid="{62D6069F-3B95-4C44-8B36-05309C37E7A2}"/>
    <cellStyle name="Normal 139 2 3" xfId="6367" xr:uid="{AE29110F-AD75-4F09-A1FE-FCDA317E24D2}"/>
    <cellStyle name="Normal 139 2 4" xfId="3990" xr:uid="{B55D1CE6-CC90-442D-8E41-6F7962C3C046}"/>
    <cellStyle name="Normal 14" xfId="6369" xr:uid="{B3F68A62-7D70-4CAD-B054-CD30D2C84C85}"/>
    <cellStyle name="Normal 14 2" xfId="758" xr:uid="{0A021841-A5FE-4FF4-9B35-4426D3073B3D}"/>
    <cellStyle name="Normal 14 2 2" xfId="6370" xr:uid="{74416D66-0939-4235-9734-91762B8A3B06}"/>
    <cellStyle name="Normal 14 2 2 2" xfId="6371" xr:uid="{8E451F01-88B5-4864-8F0B-15B9F5A7FEDB}"/>
    <cellStyle name="Normal 14 2 3" xfId="6372" xr:uid="{8773539A-5214-4A3A-8B9B-55B003AD6400}"/>
    <cellStyle name="Normal 14 3" xfId="759" xr:uid="{4F938AA1-48DC-4150-A0BE-0ED86370AE4D}"/>
    <cellStyle name="Normal 14 3 2" xfId="6373" xr:uid="{19B9C93A-6F54-4849-AFA6-8A7522EB45E5}"/>
    <cellStyle name="Normal 14 3 3" xfId="6849" xr:uid="{8D5C0B5A-7D4B-4EF6-B7B6-0BF7ACEAB69E}"/>
    <cellStyle name="Normal 14 4" xfId="760" xr:uid="{5A0870CA-3E0D-4176-9689-54152CF6D107}"/>
    <cellStyle name="Normal 14 4 2" xfId="6374" xr:uid="{0A12D9F9-5FC1-48BC-88F8-2D1D0371A5EB}"/>
    <cellStyle name="Normal 14 5" xfId="761" xr:uid="{81024671-AEC9-4727-B8D0-B5082A4C27D5}"/>
    <cellStyle name="Normal 14 5 2" xfId="6375" xr:uid="{9DEA3035-AE38-4E0E-88DC-23D41B20A884}"/>
    <cellStyle name="Normal 14 6" xfId="6376" xr:uid="{A38C3E36-54BC-4D0B-9EA9-9AF4FC32D6BF}"/>
    <cellStyle name="Normal 14 6 2" xfId="7187" xr:uid="{864952D9-8E42-4ECD-AF25-717430D00B0F}"/>
    <cellStyle name="Normal 140 2" xfId="762" xr:uid="{7B32D893-300F-460F-B9D4-0D93D7899B65}"/>
    <cellStyle name="Normal 140 2 2" xfId="6378" xr:uid="{B8CDAD8F-7DFE-4FDA-AF44-1B794EB20FEE}"/>
    <cellStyle name="Normal 140 2 3" xfId="6377" xr:uid="{CA437C12-E6F9-4D8D-AABE-1D433F157393}"/>
    <cellStyle name="Normal 140 2 4" xfId="3991" xr:uid="{2FC029DD-9E6D-4E0A-A770-9E3A9E09229C}"/>
    <cellStyle name="Normal 141 2" xfId="763" xr:uid="{3286653C-45E1-4C02-AD4E-F68BCA52456F}"/>
    <cellStyle name="Normal 141 2 2" xfId="6380" xr:uid="{42F14585-C8A5-4935-BA73-9E35C1A1182A}"/>
    <cellStyle name="Normal 141 2 3" xfId="6379" xr:uid="{AF9416F0-B8D3-4655-A30A-39642617A34E}"/>
    <cellStyle name="Normal 141 2 4" xfId="3992" xr:uid="{99A666FC-7EB2-405A-B3B2-DAC6DD5331BE}"/>
    <cellStyle name="Normal 142 2" xfId="764" xr:uid="{912CCE85-9ABC-434A-9271-D5131DD91F30}"/>
    <cellStyle name="Normal 142 2 2" xfId="6382" xr:uid="{0DF1919F-308E-4FBF-8544-5BE653307309}"/>
    <cellStyle name="Normal 142 2 3" xfId="6381" xr:uid="{4A440AEF-80D2-41D5-B5BC-BC588677322A}"/>
    <cellStyle name="Normal 142 2 4" xfId="3993" xr:uid="{73417C01-FD85-4AF6-AC17-F5F286218409}"/>
    <cellStyle name="Normal 143 2" xfId="765" xr:uid="{1E3B420D-6D3A-4F0B-9A28-1E922D8A47E6}"/>
    <cellStyle name="Normal 143 2 2" xfId="72" xr:uid="{5A3B1D56-3D36-440E-A1DC-2254C539B72D}"/>
    <cellStyle name="Normal 143 2 2 2" xfId="6384" xr:uid="{D8098945-6E5E-467E-866A-FAC9767D7249}"/>
    <cellStyle name="Normal 143 2 3" xfId="6383" xr:uid="{F1F6936C-C6F8-4CB5-B80D-F86E1D19D068}"/>
    <cellStyle name="Normal 143 2 4" xfId="3994" xr:uid="{C4BF6C78-8D68-4F41-8167-1895A2398D1A}"/>
    <cellStyle name="Normal 143 3" xfId="3995" xr:uid="{0452A0E1-92F0-42E6-A3F3-0449EE79B0C2}"/>
    <cellStyle name="Normal 143 4" xfId="3996" xr:uid="{B31240B0-0005-465D-BFCF-AD37CC23E064}"/>
    <cellStyle name="Normal 143 5" xfId="3997" xr:uid="{016BD7C4-98B6-47C6-B9AB-1567107B57CF}"/>
    <cellStyle name="Normal 143 6" xfId="3998" xr:uid="{4E42FF5C-EDE7-4E1C-8C70-6BE8E41FFF60}"/>
    <cellStyle name="Normal 143 7" xfId="3999" xr:uid="{35C5EC96-18CF-4A7D-9045-7542B2E07D5E}"/>
    <cellStyle name="Normal 144" xfId="6385" xr:uid="{05E28584-28EB-4D7C-B0D6-EA7F856FE23D}"/>
    <cellStyle name="Normal 144 2" xfId="766" xr:uid="{4B87C60A-C02A-46F6-B7E5-356E011F8FEC}"/>
    <cellStyle name="Normal 144 2 2" xfId="6387" xr:uid="{0FBBC64C-8666-45F4-97EC-1F7920E7D0F7}"/>
    <cellStyle name="Normal 144 2 3" xfId="6386" xr:uid="{F6C34B94-0374-4BF2-AD65-E5EB9490DD38}"/>
    <cellStyle name="Normal 144 2 4" xfId="4000" xr:uid="{C188AB4D-62D1-4B4A-AC8F-CAFF0DC502C9}"/>
    <cellStyle name="Normal 145" xfId="767" xr:uid="{99FB840A-F495-4A31-9580-2DDC381048DD}"/>
    <cellStyle name="Normal 145 2" xfId="4001" xr:uid="{A461BF66-21EA-4E32-9332-8BF8726F8349}"/>
    <cellStyle name="Normal 145 2 2" xfId="6388" xr:uid="{82E00D2D-90B9-4C4C-AEBC-91B1BF124CA1}"/>
    <cellStyle name="Normal 145 3" xfId="4002" xr:uid="{E6608675-A8FC-4CCE-A9A3-56572AFC94CE}"/>
    <cellStyle name="Normal 145 4" xfId="4003" xr:uid="{DDC6F027-3C8B-42D7-A350-EB6477E9B685}"/>
    <cellStyle name="Normal 146 2" xfId="768" xr:uid="{CF97AE2B-DD1D-49DA-A0B7-6ADC84AB6693}"/>
    <cellStyle name="Normal 146 2 2" xfId="6390" xr:uid="{E5757302-BDFF-4754-94EC-C9A2BE611E2A}"/>
    <cellStyle name="Normal 146 2 3" xfId="6389" xr:uid="{489D98D0-F255-4AC0-84F6-30F249A97597}"/>
    <cellStyle name="Normal 146 2 4" xfId="4004" xr:uid="{A298ABE9-290A-4F30-9357-073F9F31E71C}"/>
    <cellStyle name="Normal 146 3" xfId="4005" xr:uid="{8CAA563F-E234-4420-AD31-AC07D966E50E}"/>
    <cellStyle name="Normal 146 4" xfId="4006" xr:uid="{0869CB0A-9C12-4AB1-9A06-4834EC9C4B81}"/>
    <cellStyle name="Normal 147 2" xfId="769" xr:uid="{2E4A3206-BD5A-425B-BD87-0DE1E7712FD1}"/>
    <cellStyle name="Normal 147 2 2" xfId="6392" xr:uid="{76E5B843-9F87-4219-927C-8EC5BB6458BA}"/>
    <cellStyle name="Normal 147 2 3" xfId="6391" xr:uid="{E0D7467B-D906-4919-9097-2403D9F6EA6A}"/>
    <cellStyle name="Normal 147 2 4" xfId="4007" xr:uid="{BA209165-9541-4D08-89CC-DFAEC26301EC}"/>
    <cellStyle name="Normal 147 3" xfId="4008" xr:uid="{10F898CA-9114-4229-A5BF-BFB2CF4CAC59}"/>
    <cellStyle name="Normal 147 4" xfId="4009" xr:uid="{64357940-A21D-4708-AA09-FDB21E6593E1}"/>
    <cellStyle name="Normal 148 2" xfId="770" xr:uid="{986A69BC-824D-4DDA-A749-6718891FE87C}"/>
    <cellStyle name="Normal 148 2 2" xfId="6394" xr:uid="{80EA3418-3E86-4B42-B2F4-001D5AB8744B}"/>
    <cellStyle name="Normal 148 2 3" xfId="6393" xr:uid="{37D7C35C-6F67-41F2-BB46-7E673F682308}"/>
    <cellStyle name="Normal 148 2 4" xfId="4010" xr:uid="{F1A1C374-3D72-48B9-95A0-C7A03CDFE5A8}"/>
    <cellStyle name="Normal 148 3" xfId="4011" xr:uid="{5488F404-B8D2-4E14-B302-29673C4C4A3B}"/>
    <cellStyle name="Normal 148 4" xfId="4012" xr:uid="{C50E4952-62D9-470C-B47C-2AC812A8AC57}"/>
    <cellStyle name="Normal 149" xfId="771" xr:uid="{1DA373BC-F939-46C9-8EBC-DAF1BF720AAE}"/>
    <cellStyle name="Normal 149 10" xfId="4013" xr:uid="{832D1BDF-4C04-4094-9830-6D4B5C30334B}"/>
    <cellStyle name="Normal 149 2" xfId="772" xr:uid="{B72B3A78-9CC4-4A39-949F-BB7022F027F1}"/>
    <cellStyle name="Normal 149 2 2" xfId="6396" xr:uid="{4F186C54-2945-4828-BE4F-54020EC32BBC}"/>
    <cellStyle name="Normal 149 2 3" xfId="6395" xr:uid="{6D9145F9-D79A-444C-AA45-5126E6267833}"/>
    <cellStyle name="Normal 149 2 4" xfId="4014" xr:uid="{36047137-BB58-4E76-937E-44578714D0DC}"/>
    <cellStyle name="Normal 149 3" xfId="4015" xr:uid="{56C2FA6C-8943-48EC-8FCF-8EBAC6CE0903}"/>
    <cellStyle name="Normal 149 3 2" xfId="6397" xr:uid="{8D9DA46F-9F84-467C-A65F-C09E47BE07A8}"/>
    <cellStyle name="Normal 149 4" xfId="4016" xr:uid="{9C23CF46-B38C-45AC-AF11-C640BB9F33C1}"/>
    <cellStyle name="Normal 149 5" xfId="4017" xr:uid="{D6F404C0-640A-4C1D-905B-9E4C96386B02}"/>
    <cellStyle name="Normal 149 6" xfId="4018" xr:uid="{40C3CFCA-0E58-4C12-A7E7-39E0824A1262}"/>
    <cellStyle name="Normal 149 7" xfId="4019" xr:uid="{ECE60037-B02E-442B-9415-72DC54AC1559}"/>
    <cellStyle name="Normal 149 8" xfId="4020" xr:uid="{70F21183-B795-4088-9FCE-48455E914784}"/>
    <cellStyle name="Normal 149 9" xfId="4021" xr:uid="{0AC9E3E4-7096-4B6B-A134-A4AE4EE8A1E4}"/>
    <cellStyle name="Normal 15" xfId="6398" xr:uid="{3B5BA646-5954-40B9-879E-17E19DBAAAC9}"/>
    <cellStyle name="Normal 15 10" xfId="4022" xr:uid="{B0C0DA3B-63D3-4CB4-A012-D0AE7D6B29D6}"/>
    <cellStyle name="Normal 15 11" xfId="4023" xr:uid="{CE5885EA-D439-4E06-B91D-103E0AFCDF07}"/>
    <cellStyle name="Normal 15 12" xfId="4024" xr:uid="{D26AEEF2-78AE-4191-8C98-A8BBBE4998BC}"/>
    <cellStyle name="Normal 15 13" xfId="4025" xr:uid="{5D845812-BF4A-4553-8534-763937749130}"/>
    <cellStyle name="Normal 15 14" xfId="4026" xr:uid="{3AEDF4F5-AD59-4334-BB02-012126C4A8C6}"/>
    <cellStyle name="Normal 15 15" xfId="4027" xr:uid="{2243DAAC-79C9-4E77-A441-5E63FF49C732}"/>
    <cellStyle name="Normal 15 16" xfId="4028" xr:uid="{3CAEBA27-6B26-4451-A98D-00F14776A992}"/>
    <cellStyle name="Normal 15 17" xfId="4029" xr:uid="{9F25CBBD-38F0-4DA5-8071-6D110FCCF830}"/>
    <cellStyle name="Normal 15 18" xfId="4030" xr:uid="{C4BCF80D-3CA5-4DA1-A45E-67400718E8CF}"/>
    <cellStyle name="Normal 15 19" xfId="4031" xr:uid="{FC700B3E-A77A-4A69-B44D-42231EC2B635}"/>
    <cellStyle name="Normal 15 2" xfId="773" xr:uid="{D2BBFD28-B7C8-4313-8753-72C48219BD0C}"/>
    <cellStyle name="Normal 15 2 2" xfId="4033" xr:uid="{C6B36DB6-D5DE-4855-8997-A9876D8F41D7}"/>
    <cellStyle name="Normal 15 2 2 2" xfId="6401" xr:uid="{F089C33F-219C-47C9-A42F-B4C767E1E070}"/>
    <cellStyle name="Normal 15 2 2 3" xfId="6400" xr:uid="{86D04DFB-C57A-4486-B0C4-A3DEEB99337A}"/>
    <cellStyle name="Normal 15 2 3" xfId="4034" xr:uid="{E7695E7B-0C8E-4D7B-A326-780FD0349710}"/>
    <cellStyle name="Normal 15 2 3 2" xfId="6402" xr:uid="{6A6189F1-838E-4E53-A114-0351E82D7D8D}"/>
    <cellStyle name="Normal 15 2 4" xfId="4035" xr:uid="{5836DED1-EBB0-47FC-B5CB-7155AB641603}"/>
    <cellStyle name="Normal 15 2 5" xfId="4036" xr:uid="{E5FA039F-B0FF-49AA-90D2-A98AA51FF65D}"/>
    <cellStyle name="Normal 15 2 6" xfId="4037" xr:uid="{0B62177B-EDE9-48E5-9F5A-6EA295FBAB39}"/>
    <cellStyle name="Normal 15 2 7" xfId="4038" xr:uid="{39B75682-470A-45BB-818A-EAEBE5743E57}"/>
    <cellStyle name="Normal 15 2 8" xfId="6399" xr:uid="{1149661D-1DD2-499F-B8AB-BBCC32EDC60A}"/>
    <cellStyle name="Normal 15 2 9" xfId="4032" xr:uid="{325249E9-5FD0-4A6F-8BAD-AB00FE47EBE6}"/>
    <cellStyle name="Normal 15 20" xfId="4039" xr:uid="{32777CAC-83AB-4B16-BA9D-19EDB280D3ED}"/>
    <cellStyle name="Normal 15 21" xfId="4040" xr:uid="{BEBFE1C5-F204-4E24-A02C-88C62ABBE027}"/>
    <cellStyle name="Normal 15 22" xfId="4041" xr:uid="{360E524A-7FF4-43BE-A72F-EE96799AD0DF}"/>
    <cellStyle name="Normal 15 3" xfId="774" xr:uid="{5B829588-5B8B-43DD-B30D-6E2EA9082AEF}"/>
    <cellStyle name="Normal 15 3 2" xfId="6404" xr:uid="{14F41FB9-2BA4-40E4-8179-E932D447CF92}"/>
    <cellStyle name="Normal 15 3 3" xfId="6403" xr:uid="{EDAEAB40-FEA2-46C6-8872-199FEE17D4E2}"/>
    <cellStyle name="Normal 15 3 4" xfId="4042" xr:uid="{C845294C-3898-4795-A1A1-E472E5DCE258}"/>
    <cellStyle name="Normal 15 4" xfId="775" xr:uid="{D52BF8D5-3843-4F43-88AD-4AFC7F2072FD}"/>
    <cellStyle name="Normal 15 4 2" xfId="6406" xr:uid="{5E12146F-8CF0-4781-A938-E9ECEECFF9C5}"/>
    <cellStyle name="Normal 15 4 3" xfId="6405" xr:uid="{17EE9703-6165-42CC-99F2-148A0EBE457C}"/>
    <cellStyle name="Normal 15 4 4" xfId="4043" xr:uid="{3C9C755F-2FCD-4411-BB57-DE0861F78C7B}"/>
    <cellStyle name="Normal 15 5" xfId="776" xr:uid="{0F0C7476-9245-4B3B-B8EE-37CD15EAE283}"/>
    <cellStyle name="Normal 15 5 2" xfId="6408" xr:uid="{DB6A1E0C-FABD-4BFE-9E71-B29FDEC4B40D}"/>
    <cellStyle name="Normal 15 5 3" xfId="6407" xr:uid="{F4314656-F4C6-4812-90EF-2CDC47FBB5FE}"/>
    <cellStyle name="Normal 15 5 4" xfId="4044" xr:uid="{4F429F19-89EC-44CC-B6D9-42C628E2F36E}"/>
    <cellStyle name="Normal 15 6" xfId="777" xr:uid="{CA1FF150-D2B2-414A-8ADF-34A1E142D604}"/>
    <cellStyle name="Normal 15 6 2" xfId="6410" xr:uid="{18C7AFD7-3DEB-46A2-BF4F-7DBDC7AE4C75}"/>
    <cellStyle name="Normal 15 6 3" xfId="6409" xr:uid="{C06C8C39-5804-428F-A168-F39403D67312}"/>
    <cellStyle name="Normal 15 6 4" xfId="4045" xr:uid="{A805CD8D-3C84-486F-8441-FFE1EF29C5B7}"/>
    <cellStyle name="Normal 15 7" xfId="4046" xr:uid="{9A55CBA7-21DC-4A42-B9B1-E76C148548F3}"/>
    <cellStyle name="Normal 15 7 2" xfId="6411" xr:uid="{0309A5FC-D151-4194-BC8F-3D228929445D}"/>
    <cellStyle name="Normal 15 8" xfId="4047" xr:uid="{B48A4B91-73B8-4D3D-8F2D-AC257D0F8D98}"/>
    <cellStyle name="Normal 15 9" xfId="4048" xr:uid="{B11DCFD0-5BA8-4F36-BA1A-F84B9F414E4B}"/>
    <cellStyle name="Normal 150" xfId="778" xr:uid="{CFB2BCAA-C6CC-4911-BEA4-078EAC73E135}"/>
    <cellStyle name="Normal 150 2" xfId="779" xr:uid="{F1FBE235-2713-4580-8451-B6AEAA180FE1}"/>
    <cellStyle name="Normal 150 2 2" xfId="6412" xr:uid="{08DFB2B5-EEDE-45AC-AB8B-73F3EB815D4E}"/>
    <cellStyle name="Normal 150 3" xfId="6413" xr:uid="{49741AB7-9503-4474-83D4-5FBE3436E94B}"/>
    <cellStyle name="Normal 151" xfId="780" xr:uid="{465C700C-A1A0-4FBA-A543-8CA79D06169D}"/>
    <cellStyle name="Normal 151 2" xfId="6414" xr:uid="{BE7F8093-A52D-4107-99E9-8DD446D58E55}"/>
    <cellStyle name="Normal 152" xfId="781" xr:uid="{63CE6C54-F18A-4AC1-B27F-86EC7288F33E}"/>
    <cellStyle name="Normal 152 2" xfId="6415" xr:uid="{87728BB6-7C42-4B06-99E2-B2BDE24E70FE}"/>
    <cellStyle name="Normal 155 2" xfId="4049" xr:uid="{58B9462B-DA5C-4DC3-9888-066D5886909C}"/>
    <cellStyle name="Normal 155 3" xfId="4050" xr:uid="{E3383BD2-7E22-478E-9ED6-7B0874413847}"/>
    <cellStyle name="Normal 155 4" xfId="4051" xr:uid="{67F758EC-32E6-4963-942B-1F3CD680F2C7}"/>
    <cellStyle name="Normal 155 5" xfId="4052" xr:uid="{096F9A23-9921-4423-AEAC-645B718B1057}"/>
    <cellStyle name="Normal 156 2" xfId="4053" xr:uid="{E574956D-8E3E-4470-8EC8-8D09BF49775E}"/>
    <cellStyle name="Normal 156 3" xfId="4054" xr:uid="{7F5E8D73-CDC3-4EC7-A8CB-EC4BD6F15E5E}"/>
    <cellStyle name="Normal 156 4" xfId="4055" xr:uid="{486220B5-4F4B-41D0-BA4A-300CDCC440B1}"/>
    <cellStyle name="Normal 156 5" xfId="4056" xr:uid="{D0B9A8AF-6B1D-4408-8767-A6E5974EDEAB}"/>
    <cellStyle name="Normal 156 6" xfId="4057" xr:uid="{66F0EB72-40D2-4952-812A-BF958BD83C21}"/>
    <cellStyle name="Normal 159 2" xfId="4058" xr:uid="{7CB83939-36AB-4432-81AA-7C3C9CEB1803}"/>
    <cellStyle name="Normal 159 3" xfId="4059" xr:uid="{D131A4A5-2FBE-46A1-BBB9-214D9319150A}"/>
    <cellStyle name="Normal 16" xfId="6416" xr:uid="{FAB20867-72D9-4218-A13D-01CCEFE4F31B}"/>
    <cellStyle name="Normal 16 10" xfId="4060" xr:uid="{AB7C4A78-C39D-40A8-8912-148F4C2FEBD5}"/>
    <cellStyle name="Normal 16 11" xfId="4061" xr:uid="{FE6F4119-5D23-45FC-A51F-F69E04533772}"/>
    <cellStyle name="Normal 16 12" xfId="4062" xr:uid="{51486609-FBEB-45B5-A2A7-5D313A562111}"/>
    <cellStyle name="Normal 16 13" xfId="4063" xr:uid="{FA0644B6-C187-497F-9855-3D23BBE966BA}"/>
    <cellStyle name="Normal 16 14" xfId="4064" xr:uid="{531EAEA0-28FF-47CA-9865-27D5D7F4C775}"/>
    <cellStyle name="Normal 16 15" xfId="4065" xr:uid="{F8D3C199-9EF0-42FD-890C-F2CBE1E7AC09}"/>
    <cellStyle name="Normal 16 16" xfId="4066" xr:uid="{A2215FFA-CC7B-4996-823E-1F428C1FDDC4}"/>
    <cellStyle name="Normal 16 17" xfId="4067" xr:uid="{17DC7AD7-5AD4-4B52-B7F1-D8AA81324336}"/>
    <cellStyle name="Normal 16 18" xfId="4068" xr:uid="{882F862F-E945-4BAE-AF91-2B40F6E05FDC}"/>
    <cellStyle name="Normal 16 19" xfId="4069" xr:uid="{F6DA0419-F035-4FDB-9B68-852E69377E20}"/>
    <cellStyle name="Normal 16 2" xfId="782" xr:uid="{0E8B676A-818F-42B6-931B-2AB34F4872B0}"/>
    <cellStyle name="Normal 16 2 2" xfId="4071" xr:uid="{B7925977-BB62-48F8-878D-F87747846363}"/>
    <cellStyle name="Normal 16 2 2 2" xfId="6418" xr:uid="{82C35AD3-0ED4-40E9-B315-50B2D70FE432}"/>
    <cellStyle name="Normal 16 2 3" xfId="4072" xr:uid="{ECA3AEB1-1152-47C1-A760-FAC986FE7E5A}"/>
    <cellStyle name="Normal 16 2 4" xfId="4073" xr:uid="{FFFD61C9-DE76-471F-A744-C16AF2C0D3EA}"/>
    <cellStyle name="Normal 16 2 5" xfId="4074" xr:uid="{1D68740D-CAD0-4F8D-A6F6-1A8BE1D33C73}"/>
    <cellStyle name="Normal 16 2 6" xfId="4075" xr:uid="{A8C3F176-504F-4C00-A646-8E38490BAA78}"/>
    <cellStyle name="Normal 16 2 7" xfId="4076" xr:uid="{A9BD84C5-26BE-458A-A271-CE97A9F9BE3D}"/>
    <cellStyle name="Normal 16 2 8" xfId="6417" xr:uid="{B7CB2055-BAEC-4488-9564-78ED6637A964}"/>
    <cellStyle name="Normal 16 2 9" xfId="4070" xr:uid="{A1441A31-1D65-4DB2-B323-67CAC3205EBD}"/>
    <cellStyle name="Normal 16 20" xfId="4077" xr:uid="{FF956E60-1EE0-4CC1-9FBB-863C70AF32DF}"/>
    <cellStyle name="Normal 16 21" xfId="4078" xr:uid="{D0878928-989B-44D6-BD26-5B8B1A64A995}"/>
    <cellStyle name="Normal 16 22" xfId="4079" xr:uid="{81F5FA8E-0F46-4636-AA63-3AC6FC45A885}"/>
    <cellStyle name="Normal 16 3" xfId="783" xr:uid="{8A8D5FA3-1B4F-49D2-B363-7A98BB23F801}"/>
    <cellStyle name="Normal 16 3 2" xfId="6420" xr:uid="{F80C09E8-B79C-40BF-94C5-C7C99A84D738}"/>
    <cellStyle name="Normal 16 3 3" xfId="6419" xr:uid="{A9D24EDC-E680-43C6-827F-BB5427CD2CAD}"/>
    <cellStyle name="Normal 16 3 4" xfId="4080" xr:uid="{82B04E9B-7BA8-4B01-8E55-8F934A8E51B5}"/>
    <cellStyle name="Normal 16 4" xfId="784" xr:uid="{675903A3-6B56-41ED-A1A5-0250B0C04E66}"/>
    <cellStyle name="Normal 16 4 2" xfId="6422" xr:uid="{0F8C533E-8DF3-4EC7-B982-9686316BAF40}"/>
    <cellStyle name="Normal 16 4 3" xfId="6421" xr:uid="{607A2314-A558-412F-9548-41297D2D516A}"/>
    <cellStyle name="Normal 16 4 4" xfId="4081" xr:uid="{325203F2-2016-4E6E-9FD6-2BDD22D25149}"/>
    <cellStyle name="Normal 16 5" xfId="785" xr:uid="{FEAA7C2D-CCE3-4CDF-AD14-ED42C5B5F9CF}"/>
    <cellStyle name="Normal 16 5 2" xfId="6424" xr:uid="{F147ECD4-0141-40AA-9316-62713A6BCE05}"/>
    <cellStyle name="Normal 16 5 3" xfId="6423" xr:uid="{C2B02D36-8208-4FC6-820E-01627E1CE864}"/>
    <cellStyle name="Normal 16 5 4" xfId="4082" xr:uid="{23821826-FE9C-4429-BA6C-8E6666AB197F}"/>
    <cellStyle name="Normal 16 6" xfId="4083" xr:uid="{0D5576E3-12BC-4379-80A7-F08B55C69FDB}"/>
    <cellStyle name="Normal 16 7" xfId="4084" xr:uid="{AFD75DF2-86D7-4518-A2EB-4C96F1D5A0E8}"/>
    <cellStyle name="Normal 16 8" xfId="4085" xr:uid="{4E5AA9F7-DFE8-4C8E-96D3-0466895658A5}"/>
    <cellStyle name="Normal 16 9" xfId="4086" xr:uid="{F1D40786-3936-459F-A4DD-A9F1657DC366}"/>
    <cellStyle name="Normal 160 2" xfId="4087" xr:uid="{ADF7E118-C93A-4C4D-A039-8415D307CA6D}"/>
    <cellStyle name="Normal 160 3" xfId="4088" xr:uid="{E7A670D5-06E5-4616-8960-D659DBCAFDAE}"/>
    <cellStyle name="Normal 161 2" xfId="4089" xr:uid="{6FB35BD7-B6F1-48F4-A067-A8BBD749BA80}"/>
    <cellStyle name="Normal 161 3" xfId="4090" xr:uid="{62BE9AB7-F235-4F9B-9427-3B65BA6F6E6D}"/>
    <cellStyle name="Normal 162 2" xfId="4091" xr:uid="{FF85EB0C-FBAF-4F8A-9BBF-5A334CF1B6E8}"/>
    <cellStyle name="Normal 162 3" xfId="4092" xr:uid="{24558D63-CB7E-4599-A7B6-759373E94271}"/>
    <cellStyle name="Normal 163 2" xfId="4093" xr:uid="{E627B02C-7250-49CE-A6AC-0A19603F37A2}"/>
    <cellStyle name="Normal 163 3" xfId="4094" xr:uid="{BC56DDBC-08F5-4FD1-8C2B-9602761615CB}"/>
    <cellStyle name="Normal 164 2" xfId="4095" xr:uid="{5EE3B9C3-22DB-4A1A-B19B-F17A3E1068A5}"/>
    <cellStyle name="Normal 164 3" xfId="4096" xr:uid="{EAF34432-CF04-4002-935F-B0830B10D61F}"/>
    <cellStyle name="Normal 165 2" xfId="4097" xr:uid="{FDA7B7D8-BD81-44FD-8EAD-06040E2109FC}"/>
    <cellStyle name="Normal 165 3" xfId="4098" xr:uid="{4F40B6BC-79F1-4A8E-8821-D4F8D45CB11A}"/>
    <cellStyle name="Normal 166 2" xfId="4099" xr:uid="{897BBBEF-83FA-4834-9F7F-06B9D2A40157}"/>
    <cellStyle name="Normal 166 3" xfId="4100" xr:uid="{C8C4E8F2-1BFB-4635-929E-BE2E761374C4}"/>
    <cellStyle name="Normal 167 2" xfId="4101" xr:uid="{51C381EF-4E71-4683-8E41-1179BBF3CCE3}"/>
    <cellStyle name="Normal 167 3" xfId="4102" xr:uid="{B3F1A846-5DD6-4B30-A3DB-9459997D1BAE}"/>
    <cellStyle name="Normal 167 4" xfId="4103" xr:uid="{3FD5AE20-3066-4072-8719-518CA2225213}"/>
    <cellStyle name="Normal 167 5" xfId="4104" xr:uid="{62991266-7ACB-44AE-9752-828A4933C325}"/>
    <cellStyle name="Normal 167 6" xfId="4105" xr:uid="{3879DBF5-6C68-482B-8BA8-413ED9496CEA}"/>
    <cellStyle name="Normal 167 7" xfId="4106" xr:uid="{CA59AC31-8BC8-4BD3-AEC5-E7A9722697B0}"/>
    <cellStyle name="Normal 167 8" xfId="4107" xr:uid="{B0B4AAB9-C7AC-41E0-8B0F-9E9BABF9220E}"/>
    <cellStyle name="Normal 167 9" xfId="4108" xr:uid="{6EAB76A3-0387-4127-AD16-AEC65671E1DB}"/>
    <cellStyle name="Normal 168 2" xfId="4109" xr:uid="{0930C604-0243-4CE9-93EC-820A3A2AE20A}"/>
    <cellStyle name="Normal 168 3" xfId="4110" xr:uid="{2237AA4D-3944-44B7-9691-7A401646C2A0}"/>
    <cellStyle name="Normal 17" xfId="6425" xr:uid="{06D566E3-6A92-429B-9AF8-B3AB43B10CF4}"/>
    <cellStyle name="Normal 17 10" xfId="4111" xr:uid="{7ADABDD6-5714-4D7E-80B6-B780ACB1A449}"/>
    <cellStyle name="Normal 17 11" xfId="4112" xr:uid="{69DEC336-F255-41F8-B9E2-622BF806CFC2}"/>
    <cellStyle name="Normal 17 12" xfId="4113" xr:uid="{24DCE600-7299-41A5-866A-CB5B529A8EAF}"/>
    <cellStyle name="Normal 17 13" xfId="4114" xr:uid="{AAAAF60B-D119-4E14-807D-DFBE149B7638}"/>
    <cellStyle name="Normal 17 14" xfId="4115" xr:uid="{D6D02A3D-AB32-49D9-B877-BF3CD3A01C6E}"/>
    <cellStyle name="Normal 17 15" xfId="4116" xr:uid="{DF0DED40-3EDC-4C22-BE01-E1ABECF0E6CD}"/>
    <cellStyle name="Normal 17 16" xfId="4117" xr:uid="{3C3CF6AE-8299-44EB-9984-77A0DDA66646}"/>
    <cellStyle name="Normal 17 17" xfId="4118" xr:uid="{347E2909-B439-417B-A141-FF08F39D2DC7}"/>
    <cellStyle name="Normal 17 18" xfId="4119" xr:uid="{818797C6-E873-42DC-A215-D885E7FADF0A}"/>
    <cellStyle name="Normal 17 19" xfId="4120" xr:uid="{E0482EF0-E30D-4753-8C29-EE42FBC08F24}"/>
    <cellStyle name="Normal 17 2" xfId="786" xr:uid="{0E08E337-FE37-4499-9E60-5E68B6C130E4}"/>
    <cellStyle name="Normal 17 2 2" xfId="4122" xr:uid="{8A3A8559-27B0-4D41-9371-D60BF0860E5D}"/>
    <cellStyle name="Normal 17 2 2 2" xfId="6428" xr:uid="{04B483FA-73FB-4CBA-8D10-42E08779E27B}"/>
    <cellStyle name="Normal 17 2 2 3" xfId="6427" xr:uid="{3A368A8B-96AA-4EEE-BEFB-617D054C0ECD}"/>
    <cellStyle name="Normal 17 2 3" xfId="4123" xr:uid="{C4C4CAB6-DF51-42E7-B799-FC881A025678}"/>
    <cellStyle name="Normal 17 2 3 2" xfId="6429" xr:uid="{02793299-C7E9-4DC3-A4E8-E29114BF727A}"/>
    <cellStyle name="Normal 17 2 4" xfId="4124" xr:uid="{69EA856D-B6F3-4C46-8B6C-EF4C2A545499}"/>
    <cellStyle name="Normal 17 2 5" xfId="4125" xr:uid="{06324BAE-DDEB-48D4-A8C5-F7FD2FC6CD99}"/>
    <cellStyle name="Normal 17 2 6" xfId="4126" xr:uid="{7C4AF88C-76E0-427F-8D1E-37A29499181C}"/>
    <cellStyle name="Normal 17 2 7" xfId="4127" xr:uid="{63C0B5EE-9122-42F5-8A3D-AAC4700BDB87}"/>
    <cellStyle name="Normal 17 2 8" xfId="6426" xr:uid="{169294C4-8E21-4263-8D31-A621E46B1CA0}"/>
    <cellStyle name="Normal 17 2 9" xfId="4121" xr:uid="{4F63C38F-3C1A-47CD-BAAF-2731EA8486F3}"/>
    <cellStyle name="Normal 17 20" xfId="4128" xr:uid="{FE200B0C-D3A6-4D86-84F1-BD2DB576CEC6}"/>
    <cellStyle name="Normal 17 21" xfId="4129" xr:uid="{7144DAA6-72AE-440F-84B3-6B65CF9BE20B}"/>
    <cellStyle name="Normal 17 22" xfId="4130" xr:uid="{37CC3B7D-25AA-45FC-9538-39CC318B1B81}"/>
    <cellStyle name="Normal 17 3" xfId="787" xr:uid="{A872DCB5-E46A-463F-A2F2-51FD1A7F3899}"/>
    <cellStyle name="Normal 17 3 2" xfId="6431" xr:uid="{6A41FB45-F3EB-4E19-946B-88A0137B36E5}"/>
    <cellStyle name="Normal 17 3 3" xfId="6430" xr:uid="{0F663C57-2F43-4D8D-BEDE-2E5F9A9D6492}"/>
    <cellStyle name="Normal 17 3 4" xfId="4131" xr:uid="{F1698633-B939-4B07-A221-0B6B4B2B0F38}"/>
    <cellStyle name="Normal 17 4" xfId="788" xr:uid="{50A4B470-0394-46DE-A56D-E3FEDB4ADB3B}"/>
    <cellStyle name="Normal 17 4 2" xfId="6433" xr:uid="{5852D921-2CD6-451A-9646-DBC416477DBF}"/>
    <cellStyle name="Normal 17 4 3" xfId="6432" xr:uid="{A7226280-AE0A-4C4A-9E39-B782C149B314}"/>
    <cellStyle name="Normal 17 4 4" xfId="4132" xr:uid="{24563D38-0ABC-4276-92E9-13B947CE231C}"/>
    <cellStyle name="Normal 17 5" xfId="789" xr:uid="{7725442C-8EE7-4E27-8708-AD09A003F61B}"/>
    <cellStyle name="Normal 17 5 2" xfId="6435" xr:uid="{E41F6B76-2908-424A-9B83-EC58E9103257}"/>
    <cellStyle name="Normal 17 5 3" xfId="6434" xr:uid="{119BBE83-3442-406E-812B-5E55BEDF2713}"/>
    <cellStyle name="Normal 17 5 4" xfId="4133" xr:uid="{6F3C44E7-C96C-4058-8256-DCD5552192FB}"/>
    <cellStyle name="Normal 17 6" xfId="4134" xr:uid="{0827563C-FD74-4DD9-83FC-3C2951037E2A}"/>
    <cellStyle name="Normal 17 6 2" xfId="6436" xr:uid="{08E86E33-E75B-4E00-90A1-F80D597994A6}"/>
    <cellStyle name="Normal 17 7" xfId="4135" xr:uid="{77DB528A-07C6-441C-8F7F-92661CDA74E8}"/>
    <cellStyle name="Normal 17 8" xfId="4136" xr:uid="{A1B4D4F0-6F73-4D23-9098-B19BF7D9F082}"/>
    <cellStyle name="Normal 17 9" xfId="4137" xr:uid="{3FF07ECA-FF34-473F-9582-681F478D61D3}"/>
    <cellStyle name="Normal 170 2" xfId="4138" xr:uid="{9190F46D-EE19-4152-B40B-74ADA3D04032}"/>
    <cellStyle name="Normal 170 3" xfId="4139" xr:uid="{D0BDFF77-7105-44A3-8999-597A8062DDDA}"/>
    <cellStyle name="Normal 170 4" xfId="4140" xr:uid="{F7E1FCB4-3E92-4D27-B9A3-22DC09D2DA51}"/>
    <cellStyle name="Normal 170 5" xfId="4141" xr:uid="{8066445F-C85A-4EA3-B4E8-F4A37C76C78A}"/>
    <cellStyle name="Normal 170 6" xfId="4142" xr:uid="{32E5AFAB-84FA-45C5-93F9-684A658378CD}"/>
    <cellStyle name="Normal 170 7" xfId="4143" xr:uid="{84CEDA46-1776-411B-9267-9C5036DCB614}"/>
    <cellStyle name="Normal 171 2" xfId="4144" xr:uid="{1648A099-9C34-42C4-85FB-682410789570}"/>
    <cellStyle name="Normal 171 3" xfId="4145" xr:uid="{94516CE9-64D5-41B2-B6C2-9151E6083B89}"/>
    <cellStyle name="Normal 171 4" xfId="4146" xr:uid="{26424ABB-A203-4778-ADA2-6315D967748B}"/>
    <cellStyle name="Normal 171 5" xfId="4147" xr:uid="{832DD626-EFEE-4D62-881A-B94B7B122475}"/>
    <cellStyle name="Normal 171 6" xfId="4148" xr:uid="{D816F6D0-7E02-453F-B683-615A1A71B4BE}"/>
    <cellStyle name="Normal 171 7" xfId="4149" xr:uid="{1DD98C77-83DC-4CA7-970A-4AF2B726CE23}"/>
    <cellStyle name="Normal 172" xfId="790" xr:uid="{5E9C1F77-0499-4BC6-9E62-09AF1CACFD4A}"/>
    <cellStyle name="Normal 172 2" xfId="4150" xr:uid="{7BE05B23-5A30-4E9C-836F-BE0E78BF53A7}"/>
    <cellStyle name="Normal 172 2 2" xfId="6437" xr:uid="{85D288E9-6F2B-4702-AB3A-D260B43D729F}"/>
    <cellStyle name="Normal 172 3" xfId="4151" xr:uid="{AE1BC486-6175-4135-AEF9-0A5F916BC5DE}"/>
    <cellStyle name="Normal 172 4" xfId="4152" xr:uid="{BE2C1FCF-29DA-48DE-B715-3E2DBB20DE66}"/>
    <cellStyle name="Normal 172 5" xfId="4153" xr:uid="{30E5A7A9-FB40-4790-85E1-55FF0E2B0D0B}"/>
    <cellStyle name="Normal 172 6" xfId="4154" xr:uid="{79FA93CA-3A43-4F65-8646-63E75E44DAB3}"/>
    <cellStyle name="Normal 172 7" xfId="4155" xr:uid="{E3A60F89-9CAC-4A8B-B715-E8456F809D94}"/>
    <cellStyle name="Normal 173 2" xfId="4156" xr:uid="{250FA97C-8825-455B-9774-181A23675B30}"/>
    <cellStyle name="Normal 173 3" xfId="4157" xr:uid="{29004FDD-88F5-4A86-B1EF-23FABBCE6C51}"/>
    <cellStyle name="Normal 173 4" xfId="4158" xr:uid="{85336F1D-DD1F-4BC7-8B5E-0057CE787945}"/>
    <cellStyle name="Normal 173 5" xfId="4159" xr:uid="{BE748ABA-DB11-4E1E-9E7E-56586C37337A}"/>
    <cellStyle name="Normal 173 6" xfId="4160" xr:uid="{47D78ACB-DD71-499E-84BE-F009E192289D}"/>
    <cellStyle name="Normal 173 7" xfId="4161" xr:uid="{AA38A6B9-EBDC-4D7E-95A5-6CD1FF896616}"/>
    <cellStyle name="Normal 176" xfId="791" xr:uid="{8930474B-E09E-4AC9-B7C5-ABDBD6D209F8}"/>
    <cellStyle name="Normal 176 2" xfId="4162" xr:uid="{A674A395-6A5A-4FED-9273-E363657F7DF0}"/>
    <cellStyle name="Normal 176 2 2" xfId="6438" xr:uid="{316D85CD-AC9A-433C-9BB6-2C06C79F6F87}"/>
    <cellStyle name="Normal 176 3" xfId="4163" xr:uid="{7138BDD6-3E9C-4380-B216-96D41615DF6E}"/>
    <cellStyle name="Normal 176 4" xfId="4164" xr:uid="{46255B87-2108-4DD6-97CF-16CAA56B9ED2}"/>
    <cellStyle name="Normal 176 5" xfId="4165" xr:uid="{41D01BF1-79BF-48C9-9CB2-2378D3CA8E1B}"/>
    <cellStyle name="Normal 176 6" xfId="4166" xr:uid="{9CDE8F92-BC4B-4880-B869-A77A1F98F899}"/>
    <cellStyle name="Normal 176 7" xfId="4167" xr:uid="{EF7285ED-F687-409E-830D-DDC09F152B63}"/>
    <cellStyle name="Normal 177 2" xfId="4168" xr:uid="{EEF29708-5064-48FA-A9EB-A02E3911A9E0}"/>
    <cellStyle name="Normal 177 3" xfId="4169" xr:uid="{A8FEFC8E-2B8E-4E7E-9832-7E31EAB84062}"/>
    <cellStyle name="Normal 177 4" xfId="4170" xr:uid="{B764B758-0A2E-4D97-952A-022B3F0EB6C7}"/>
    <cellStyle name="Normal 177 5" xfId="4171" xr:uid="{3D80B251-EA59-4884-8A19-162F9B07B6D0}"/>
    <cellStyle name="Normal 177 6" xfId="4172" xr:uid="{C343D22F-FD30-48D6-98F4-7168FD3DE35B}"/>
    <cellStyle name="Normal 177 7" xfId="4173" xr:uid="{DBF93627-7A6E-49E9-9143-33327B83CE3F}"/>
    <cellStyle name="Normal 179 2" xfId="4174" xr:uid="{DCD3DD99-5F0D-4FB6-90EF-91D5C71B2E5B}"/>
    <cellStyle name="Normal 179 3" xfId="4175" xr:uid="{92040F49-007F-49F1-9F9C-C472C3D25F3B}"/>
    <cellStyle name="Normal 179 4" xfId="4176" xr:uid="{575212B6-4579-4989-A0CA-DDE018377D2F}"/>
    <cellStyle name="Normal 18" xfId="6439" xr:uid="{0FD23456-8817-41AD-AFC9-B720C633E283}"/>
    <cellStyle name="Normal 18 10" xfId="4177" xr:uid="{86E025B8-1971-4393-9C9C-63496895F98B}"/>
    <cellStyle name="Normal 18 11" xfId="4178" xr:uid="{9E974267-8A3D-489A-B6DC-2982FCCF6F8B}"/>
    <cellStyle name="Normal 18 12" xfId="4179" xr:uid="{9BE313EC-901F-46B3-B270-361494C9818E}"/>
    <cellStyle name="Normal 18 13" xfId="4180" xr:uid="{2EA63D66-DAAC-4E64-9260-908562D03B61}"/>
    <cellStyle name="Normal 18 14" xfId="4181" xr:uid="{75962AC1-8FC1-4B8E-9D6A-43A4A3A8654B}"/>
    <cellStyle name="Normal 18 15" xfId="4182" xr:uid="{CE8BB09B-F71C-4827-85A0-B67983E516C5}"/>
    <cellStyle name="Normal 18 16" xfId="4183" xr:uid="{0622F9EA-F002-4339-BEC3-DCAACF486F18}"/>
    <cellStyle name="Normal 18 17" xfId="4184" xr:uid="{CAFD2968-9983-4BDD-B143-347F5A1E94D7}"/>
    <cellStyle name="Normal 18 18" xfId="4185" xr:uid="{20363DB6-1F39-4DE4-9302-9DD0863A74F5}"/>
    <cellStyle name="Normal 18 19" xfId="4186" xr:uid="{2BAD4BD7-17BD-4661-A74F-5D0931DB6FC2}"/>
    <cellStyle name="Normal 18 2" xfId="792" xr:uid="{CE95FA57-FB5C-4E57-A528-3E16518B70B8}"/>
    <cellStyle name="Normal 18 2 2" xfId="4188" xr:uid="{9192286A-B2D3-4922-B206-512FEAF25058}"/>
    <cellStyle name="Normal 18 2 2 2" xfId="6441" xr:uid="{E4E80329-6619-441D-82EF-58E622C219A1}"/>
    <cellStyle name="Normal 18 2 3" xfId="4189" xr:uid="{1558D6C8-BFE7-49E4-BF11-578D4F838F69}"/>
    <cellStyle name="Normal 18 2 4" xfId="4190" xr:uid="{57B14519-E56D-4CC0-BF4B-61F8CF82B432}"/>
    <cellStyle name="Normal 18 2 5" xfId="4191" xr:uid="{03CDCD2E-3C61-4B92-BAB4-027AEDBB8D64}"/>
    <cellStyle name="Normal 18 2 6" xfId="4192" xr:uid="{D598B856-FC84-4B76-BBC5-E9AED394392C}"/>
    <cellStyle name="Normal 18 2 7" xfId="4193" xr:uid="{150FF6EB-9D3B-407B-8DEF-0D8669724C89}"/>
    <cellStyle name="Normal 18 2 8" xfId="6440" xr:uid="{0A559C4D-2EE9-4AAC-B835-73930FE6A684}"/>
    <cellStyle name="Normal 18 2 9" xfId="4187" xr:uid="{0D00A2D2-4CAB-42B5-BF1A-7B104FC365CD}"/>
    <cellStyle name="Normal 18 20" xfId="4194" xr:uid="{7480ED03-6E15-495A-909D-5DCFADA20285}"/>
    <cellStyle name="Normal 18 21" xfId="4195" xr:uid="{96162E00-945B-45BC-AA91-EC3B2B9E9A7B}"/>
    <cellStyle name="Normal 18 22" xfId="4196" xr:uid="{0015F5B6-C53E-4220-9A04-06299215F57E}"/>
    <cellStyle name="Normal 18 3" xfId="793" xr:uid="{EEEC1183-64F5-4289-9066-3F88D399C632}"/>
    <cellStyle name="Normal 18 3 2" xfId="6443" xr:uid="{30425512-6ABE-4BFF-8C0B-1DBF15887A6E}"/>
    <cellStyle name="Normal 18 3 3" xfId="6442" xr:uid="{5D5DCF07-08DB-4123-AE87-1AEAD7107AD3}"/>
    <cellStyle name="Normal 18 3 4" xfId="4197" xr:uid="{0A135ED1-F9A2-4519-B21C-673AE6534BEA}"/>
    <cellStyle name="Normal 18 4" xfId="794" xr:uid="{585368FC-7DE5-4145-8CFC-89744A2F7A72}"/>
    <cellStyle name="Normal 18 4 2" xfId="6445" xr:uid="{8FB2EF2B-913E-4983-81AC-682A65B20572}"/>
    <cellStyle name="Normal 18 4 3" xfId="6444" xr:uid="{CD584FF4-7ADF-49AC-8E8D-F07D2A9ABBF0}"/>
    <cellStyle name="Normal 18 4 4" xfId="4198" xr:uid="{D8EBB55A-8450-4E37-B098-63A3D7386155}"/>
    <cellStyle name="Normal 18 5" xfId="795" xr:uid="{1AC0CBFF-F384-4F89-8411-9E44526D8998}"/>
    <cellStyle name="Normal 18 5 2" xfId="6447" xr:uid="{3E217529-4D0D-4DE5-AF0F-F09D97BC7803}"/>
    <cellStyle name="Normal 18 5 3" xfId="6446" xr:uid="{E1248828-93FD-426E-98B0-D7C7E3670C67}"/>
    <cellStyle name="Normal 18 5 4" xfId="4199" xr:uid="{60F9D072-AA18-4D11-A604-B29B9B393D59}"/>
    <cellStyle name="Normal 18 6" xfId="4200" xr:uid="{BBEF57C4-B16C-4D5C-B875-083D24020421}"/>
    <cellStyle name="Normal 18 6 2" xfId="6448" xr:uid="{781B86D6-3D60-498B-8A06-ADCEA4F7C1C3}"/>
    <cellStyle name="Normal 18 7" xfId="4201" xr:uid="{72D95E8B-EA40-4856-8383-23FBB18458B7}"/>
    <cellStyle name="Normal 18 8" xfId="4202" xr:uid="{AF56E5CF-39CA-47CD-BE6A-B31353190F60}"/>
    <cellStyle name="Normal 18 9" xfId="4203" xr:uid="{25A8688C-6AA9-49DD-A1C7-7140263EFED5}"/>
    <cellStyle name="Normal 180 2" xfId="4204" xr:uid="{0F62CE1E-8A31-42D8-BAD0-05840ECDFC41}"/>
    <cellStyle name="Normal 180 3" xfId="4205" xr:uid="{00662957-26A8-447D-A0DA-6784464117DC}"/>
    <cellStyle name="Normal 181 2" xfId="4206" xr:uid="{DF7E23E3-382D-4BFB-92F8-529A1F782257}"/>
    <cellStyle name="Normal 181 3" xfId="4207" xr:uid="{7E6B1ED5-9156-4858-9F18-446BCC21A140}"/>
    <cellStyle name="Normal 182 2" xfId="4208" xr:uid="{1F855B49-03C4-4CDC-A790-2B254585E645}"/>
    <cellStyle name="Normal 182 3" xfId="4209" xr:uid="{6B9CE9C1-FCCA-4561-88E6-E41EA1F10395}"/>
    <cellStyle name="Normal 183 2" xfId="4210" xr:uid="{95CC652E-B198-4329-B4DA-8A3591B9F0BA}"/>
    <cellStyle name="Normal 183 3" xfId="4211" xr:uid="{48AECCB7-2D4A-4607-9E00-77956C0B12D4}"/>
    <cellStyle name="Normal 184 2" xfId="4212" xr:uid="{9ABD0EEF-F368-462D-A594-9923C9F10956}"/>
    <cellStyle name="Normal 184 3" xfId="4213" xr:uid="{ABFD8C09-6608-43AF-85AC-CE063801E8E4}"/>
    <cellStyle name="Normal 185 2" xfId="4214" xr:uid="{C23D6CBD-B90A-4C27-BFFD-FBD378C3ABF7}"/>
    <cellStyle name="Normal 185 3" xfId="4215" xr:uid="{1637C27E-F6B6-414D-A758-B91326A277BA}"/>
    <cellStyle name="Normal 186 2" xfId="4216" xr:uid="{6BAD5977-0205-4447-AA63-A9A4CCF4A91C}"/>
    <cellStyle name="Normal 186 3" xfId="4217" xr:uid="{1F1CEBEE-8E52-4B1E-B836-44A325FA1B6E}"/>
    <cellStyle name="Normal 186 4" xfId="4218" xr:uid="{C5157C21-0F7D-4B34-B3BF-FA005AA925D4}"/>
    <cellStyle name="Normal 187" xfId="796" xr:uid="{09962D88-1F5E-415E-89C0-D4C06E521E3F}"/>
    <cellStyle name="Normal 187 2" xfId="4219" xr:uid="{63AB7563-99CD-4294-B289-86440613D58F}"/>
    <cellStyle name="Normal 187 2 2" xfId="6449" xr:uid="{3A0EB3BC-6C6F-46C9-8C9C-1279D46E5600}"/>
    <cellStyle name="Normal 187 3" xfId="4220" xr:uid="{39506F97-5997-4D91-8F09-7586DB7FB427}"/>
    <cellStyle name="Normal 187 4" xfId="4221" xr:uid="{DE631C59-25A1-414A-9061-138C94A07FD1}"/>
    <cellStyle name="Normal 187 5" xfId="4222" xr:uid="{3C3E624B-28C7-4680-94C7-65A54E429AF6}"/>
    <cellStyle name="Normal 187 6" xfId="4223" xr:uid="{FC17325F-99CF-4337-A236-1CED8B73012D}"/>
    <cellStyle name="Normal 187 7" xfId="4224" xr:uid="{F410A005-E025-4507-B755-52D9A784642F}"/>
    <cellStyle name="Normal 188" xfId="797" xr:uid="{4A865F81-14A8-4C8D-80BD-294F155D4FE5}"/>
    <cellStyle name="Normal 188 2" xfId="4225" xr:uid="{75A17490-B0E5-460C-A737-906E54A422F5}"/>
    <cellStyle name="Normal 188 3" xfId="4226" xr:uid="{741A13E2-87A8-43BE-8BF6-7968C1800768}"/>
    <cellStyle name="Normal 188 4" xfId="4227" xr:uid="{910757D0-F6D8-402D-BD3D-F1B47F813CD4}"/>
    <cellStyle name="Normal 188 5" xfId="4228" xr:uid="{9BD96FC7-E5AF-4A84-8324-522E6C7DA17D}"/>
    <cellStyle name="Normal 188 6" xfId="4229" xr:uid="{D23E1D32-D156-467D-A246-369C020F4264}"/>
    <cellStyle name="Normal 188 7" xfId="4230" xr:uid="{994B6D9D-DC5E-42B2-853B-E26A0C8BF06B}"/>
    <cellStyle name="Normal 188 8" xfId="7026" xr:uid="{DDECBF52-7855-41F5-842C-E4A8FF13DFEF}"/>
    <cellStyle name="Normal 189 2" xfId="4231" xr:uid="{6B8F9D32-8C40-4775-8089-D54D38A1F380}"/>
    <cellStyle name="Normal 189 3" xfId="4232" xr:uid="{80AE2573-3FAE-4182-91C7-12E15E045E62}"/>
    <cellStyle name="Normal 189 4" xfId="4233" xr:uid="{52343FE7-2EE7-4416-8C3B-3CFB79F218AF}"/>
    <cellStyle name="Normal 189 5" xfId="4234" xr:uid="{06C8DDB7-ED9B-4084-BA42-2B2E217E1EFF}"/>
    <cellStyle name="Normal 189 6" xfId="4235" xr:uid="{DDCE4D58-6397-4F8F-A225-F519776302EA}"/>
    <cellStyle name="Normal 189 7" xfId="4236" xr:uid="{7C1D10C4-C859-4413-95A6-90F38EB46A5F}"/>
    <cellStyle name="Normal 19" xfId="798" xr:uid="{F941959B-496E-4F04-A3C1-5FEB56DB1743}"/>
    <cellStyle name="Normal 19 10" xfId="4237" xr:uid="{AB9F095B-A4C2-429B-B354-54862C8C8276}"/>
    <cellStyle name="Normal 19 11" xfId="4238" xr:uid="{5AC867CA-141E-47B2-A4AC-82A8D3EFEEA7}"/>
    <cellStyle name="Normal 19 12" xfId="4239" xr:uid="{5CBB6E7C-58EC-42F8-85A8-D6ED86B0EA33}"/>
    <cellStyle name="Normal 19 13" xfId="4240" xr:uid="{0B4EEFAB-1927-40CE-9759-4624227B8786}"/>
    <cellStyle name="Normal 19 14" xfId="4241" xr:uid="{D97081E3-C2A4-40CA-87FF-93D28643F8B7}"/>
    <cellStyle name="Normal 19 15" xfId="4242" xr:uid="{AA9B5F82-6E25-4B89-BD0D-58EF289AEA03}"/>
    <cellStyle name="Normal 19 16" xfId="4243" xr:uid="{0F17DD46-5B29-4578-9F87-30A6945DCDF6}"/>
    <cellStyle name="Normal 19 17" xfId="4244" xr:uid="{A2994AAB-F384-4101-94E9-2D04DE654D2A}"/>
    <cellStyle name="Normal 19 18" xfId="4245" xr:uid="{54392DF9-A815-433F-9C92-F774BFC37E3C}"/>
    <cellStyle name="Normal 19 19" xfId="4246" xr:uid="{C34F646E-7D79-4B4B-A1A9-3F27AAD13E03}"/>
    <cellStyle name="Normal 19 2" xfId="799" xr:uid="{38390267-5C7A-4736-A745-3ADB64496E07}"/>
    <cellStyle name="Normal 19 2 2" xfId="4248" xr:uid="{64B0ED89-B0F5-4F29-B8EA-215FBA4355F5}"/>
    <cellStyle name="Normal 19 2 2 2" xfId="6451" xr:uid="{BCC670DE-F275-4D9A-894B-10809F904520}"/>
    <cellStyle name="Normal 19 2 3" xfId="4249" xr:uid="{68783711-AB81-47AF-A7BE-943F0F794475}"/>
    <cellStyle name="Normal 19 2 4" xfId="4250" xr:uid="{6C14149B-40D6-479B-B617-76D2CAFC954C}"/>
    <cellStyle name="Normal 19 2 5" xfId="4251" xr:uid="{5B9D5D47-8E8F-4B66-A3A8-CC5DC9112863}"/>
    <cellStyle name="Normal 19 2 6" xfId="4252" xr:uid="{51B3122A-FD5D-4F6C-BB6A-D1D28FC43E5E}"/>
    <cellStyle name="Normal 19 2 7" xfId="4253" xr:uid="{3AC97F1A-20FB-4B86-B338-68F7B1F63450}"/>
    <cellStyle name="Normal 19 2 8" xfId="6450" xr:uid="{1F576A92-A55D-4F57-8FA1-B49EA9ABB3D9}"/>
    <cellStyle name="Normal 19 2 9" xfId="4247" xr:uid="{E73B9FBF-6256-4C0B-B61D-6DC4DF141BC5}"/>
    <cellStyle name="Normal 19 3" xfId="800" xr:uid="{1F69AA92-0941-4923-855E-B12AE54C0B45}"/>
    <cellStyle name="Normal 19 3 2" xfId="6453" xr:uid="{F67D67DB-A8ED-4740-978B-906B156C1FDB}"/>
    <cellStyle name="Normal 19 3 3" xfId="6452" xr:uid="{FCC7F098-F736-4B96-8DCC-B06425ED9194}"/>
    <cellStyle name="Normal 19 3 4" xfId="4254" xr:uid="{F2CEFFB0-DEB7-4C18-962C-E4AF6BD22FDD}"/>
    <cellStyle name="Normal 19 4" xfId="801" xr:uid="{43C2C151-D75B-4B30-84D2-2511DE4F977C}"/>
    <cellStyle name="Normal 19 4 2" xfId="6455" xr:uid="{A14C35C2-3672-4F23-8A6F-19EE85BE6039}"/>
    <cellStyle name="Normal 19 4 3" xfId="6454" xr:uid="{2C4434F5-2D1E-4DE1-9670-5A767F90C915}"/>
    <cellStyle name="Normal 19 4 4" xfId="4255" xr:uid="{DE22C3B0-7BBE-4F50-81C0-E33094599C9A}"/>
    <cellStyle name="Normal 19 5" xfId="802" xr:uid="{9D37BC71-41DD-4B08-BD58-4CF14138F85C}"/>
    <cellStyle name="Normal 19 5 2" xfId="6457" xr:uid="{2667E211-0D78-44AC-9B13-A78757385376}"/>
    <cellStyle name="Normal 19 5 3" xfId="6456" xr:uid="{527019F6-099B-4D89-883D-4ACC95BC70E5}"/>
    <cellStyle name="Normal 19 5 4" xfId="4256" xr:uid="{0C2C5CB2-F368-4F0B-8D81-DA356235DBF1}"/>
    <cellStyle name="Normal 19 6" xfId="803" xr:uid="{215A60B3-CE31-4ECE-8393-6C605D5370CF}"/>
    <cellStyle name="Normal 19 6 2" xfId="6459" xr:uid="{CADD593F-E73D-4F2C-BB60-6DBE47622A98}"/>
    <cellStyle name="Normal 19 6 3" xfId="6458" xr:uid="{861BBE97-E861-4F64-B2AC-79933BF41553}"/>
    <cellStyle name="Normal 19 6 4" xfId="4257" xr:uid="{87015012-0673-48F6-930B-443D3111AE6B}"/>
    <cellStyle name="Normal 19 7" xfId="4258" xr:uid="{ECCA0413-86C3-40BE-9A61-DA9CBD97B1DA}"/>
    <cellStyle name="Normal 19 7 2" xfId="7188" xr:uid="{AEE671FB-8ABC-4B43-8E56-AC6FF5B2FF96}"/>
    <cellStyle name="Normal 19 8" xfId="4259" xr:uid="{A2D4C173-ED63-4796-9D11-1090B35532BB}"/>
    <cellStyle name="Normal 19 9" xfId="4260" xr:uid="{FA1CAFA2-0D8A-4662-9AC5-72697D0F353A}"/>
    <cellStyle name="Normal 190 2" xfId="4261" xr:uid="{CE5CD190-10C5-40DE-AA7B-F1E1EC8590E4}"/>
    <cellStyle name="Normal 190 3" xfId="4262" xr:uid="{660EEE2A-71CA-4761-9830-B285C275B047}"/>
    <cellStyle name="Normal 190 4" xfId="4263" xr:uid="{36490F7F-9CAC-499E-BEDF-AFFEE2A17629}"/>
    <cellStyle name="Normal 190 5" xfId="4264" xr:uid="{6AC62218-E612-4077-9CEF-84A2F8FAFAD0}"/>
    <cellStyle name="Normal 190 6" xfId="4265" xr:uid="{A5995BB6-C269-4ABF-84BE-80E33CC90FDF}"/>
    <cellStyle name="Normal 190 7" xfId="4266" xr:uid="{CD7CDD65-B280-4D72-B017-40C76CB6F0CE}"/>
    <cellStyle name="Normal 191" xfId="4" xr:uid="{F5A2DEF7-589B-450F-A756-1ADC87039367}"/>
    <cellStyle name="Normal 191 2" xfId="4267" xr:uid="{D302E111-4407-4704-B605-F0C37D0D31EC}"/>
    <cellStyle name="Normal 191 3" xfId="4268" xr:uid="{1CCA694D-65C1-487E-B6E4-EB591DD936E1}"/>
    <cellStyle name="Normal 191 4" xfId="4269" xr:uid="{EB2BA21B-8B81-44DF-8EE4-857F09B8E1FA}"/>
    <cellStyle name="Normal 191 5" xfId="4270" xr:uid="{E3469CD1-CABB-454B-A4E1-A760F6E509E9}"/>
    <cellStyle name="Normal 191 6" xfId="4271" xr:uid="{59896EA2-B330-416D-A183-B2FD42E03976}"/>
    <cellStyle name="Normal 191 7" xfId="4272" xr:uid="{F2FD6DC5-554B-4C4E-820F-54DC7F161569}"/>
    <cellStyle name="Normal 196 2" xfId="4273" xr:uid="{28FCE168-5D10-4C39-AAAA-7D729725EB60}"/>
    <cellStyle name="Normal 196 3" xfId="4274" xr:uid="{29D7A361-651C-45BD-8FC5-AAC3B6EA022F}"/>
    <cellStyle name="Normal 196 4" xfId="4275" xr:uid="{5C0943E8-E21F-4EB0-AC7F-A5E8D7E68181}"/>
    <cellStyle name="Normal 196 5" xfId="4276" xr:uid="{1301AB9A-A3E7-4295-8F05-4308FC308847}"/>
    <cellStyle name="Normal 196 6" xfId="4277" xr:uid="{3434DE6C-EA80-42FE-8F40-9648CF79D30A}"/>
    <cellStyle name="Normal 196 7" xfId="4278" xr:uid="{B2AEAB99-67DB-4495-A070-AED2805309A7}"/>
    <cellStyle name="Normal 197 2" xfId="4279" xr:uid="{D7C432C2-1C71-4C60-AF9D-6321A2B72DCB}"/>
    <cellStyle name="Normal 197 3" xfId="4280" xr:uid="{E8BBB5D1-33AF-48CD-872A-12B4EB1575FF}"/>
    <cellStyle name="Normal 197 4" xfId="4281" xr:uid="{91C05E43-E266-44B9-B80C-3CD512E293A4}"/>
    <cellStyle name="Normal 197 5" xfId="4282" xr:uid="{F769DB67-E55E-47A8-90AD-C8280077A54B}"/>
    <cellStyle name="Normal 197 6" xfId="4283" xr:uid="{FA66DF24-AB80-43CF-84CD-BCFF44E96A3D}"/>
    <cellStyle name="Normal 197 7" xfId="4284" xr:uid="{CB8142A8-F7FB-47A5-96CD-FB55183B074A}"/>
    <cellStyle name="Normal 198 2" xfId="4285" xr:uid="{2AD37D4B-4C30-4D3D-9F1D-EA0DA1611CFC}"/>
    <cellStyle name="Normal 198 3" xfId="4286" xr:uid="{AEFD3888-F6E8-4B7C-9ACB-857C55837B55}"/>
    <cellStyle name="Normal 198 4" xfId="4287" xr:uid="{2181A74E-1A4E-4582-AAED-5FB96464944D}"/>
    <cellStyle name="Normal 198 5" xfId="4288" xr:uid="{3928F504-9E28-4F9D-910D-BEF7DA06222E}"/>
    <cellStyle name="Normal 198 6" xfId="4289" xr:uid="{3F8A2716-E47E-4817-B1D4-6491FB906D16}"/>
    <cellStyle name="Normal 198 7" xfId="4290" xr:uid="{EB4DC66D-3E58-4017-BBCB-1FDB4D8708FA}"/>
    <cellStyle name="Normal 199 2" xfId="4291" xr:uid="{30E76338-9519-4E10-9F12-29DBB08A996E}"/>
    <cellStyle name="Normal 199 3" xfId="4292" xr:uid="{1D306CF1-534F-4664-A86C-DECEDB810C6F}"/>
    <cellStyle name="Normal 199 4" xfId="4293" xr:uid="{FBDB3A69-7DFD-4136-BC11-B103BD16BCC2}"/>
    <cellStyle name="Normal 199 5" xfId="4294" xr:uid="{D3501DE9-5BCC-431F-BC17-F4BDB8ACD2FE}"/>
    <cellStyle name="Normal 199 6" xfId="4295" xr:uid="{DA75D985-8F2C-4BFD-992D-5FE4DA289059}"/>
    <cellStyle name="Normal 199 7" xfId="4296" xr:uid="{370D271A-8D2D-4966-865E-D1644E5157FD}"/>
    <cellStyle name="Normal 2" xfId="13" xr:uid="{50AE9414-B0B3-49F9-A7F0-8B631AA849AB}"/>
    <cellStyle name="Normal 2 10" xfId="61" xr:uid="{5A4C0148-0790-4B3A-833B-27E5699639C8}"/>
    <cellStyle name="Normal 2 10 10" xfId="6832" xr:uid="{1E56CC45-7142-41F4-9EBC-324B823E6D24}"/>
    <cellStyle name="Normal 2 10 11" xfId="13290" xr:uid="{8C03A520-F017-4333-8F84-2429E1257436}"/>
    <cellStyle name="Normal 2 10 11 2" xfId="42992" xr:uid="{2D57F624-E33C-4307-B27C-6DD35148128F}"/>
    <cellStyle name="Normal 2 10 2" xfId="4299" xr:uid="{7522768D-4725-41C9-9F48-C12534B45931}"/>
    <cellStyle name="Normal 2 10 2 2" xfId="6460" xr:uid="{6AB0B31F-9BF6-47E6-938D-35A994AC8717}"/>
    <cellStyle name="Normal 2 10 3" xfId="4300" xr:uid="{0633FD85-5C64-4A4A-9C2C-59893926DA16}"/>
    <cellStyle name="Normal 2 10 4" xfId="4301" xr:uid="{C0CB5631-B8E2-49B2-8A15-56F7B5D132EF}"/>
    <cellStyle name="Normal 2 10 5" xfId="4302" xr:uid="{49EF2D3C-DBA1-4B4D-9995-020777755F14}"/>
    <cellStyle name="Normal 2 10 6" xfId="4303" xr:uid="{8307EA88-78DB-443D-86D1-0E9F106A9071}"/>
    <cellStyle name="Normal 2 10 7" xfId="4304" xr:uid="{EDA8DA23-C1DE-499C-B96D-7755F88D4C96}"/>
    <cellStyle name="Normal 2 10 8" xfId="4298" xr:uid="{F17ACAA2-B41A-4E82-BD4E-C1161EC10A9B}"/>
    <cellStyle name="Normal 2 10 9" xfId="5860" xr:uid="{090531F5-B728-4433-9334-90E08E95867A}"/>
    <cellStyle name="Normal 2 11" xfId="4305" xr:uid="{34474599-5784-4B6D-AA88-B4B7A2217FE3}"/>
    <cellStyle name="Normal 2 11 10" xfId="14672" xr:uid="{55EF02D4-1021-4B8D-BC03-2B6A37B7012F}"/>
    <cellStyle name="Normal 2 11 2" xfId="4306" xr:uid="{B207990D-06B5-483D-943B-BDCFD817DE36}"/>
    <cellStyle name="Normal 2 11 3" xfId="4307" xr:uid="{3E4FE555-0388-4C9D-BF15-702510D747E5}"/>
    <cellStyle name="Normal 2 11 4" xfId="4308" xr:uid="{FD8DFD62-9A67-4846-9221-491D5F40ABA9}"/>
    <cellStyle name="Normal 2 11 5" xfId="4309" xr:uid="{57267E61-EA9A-4674-AA88-D23B3D01A365}"/>
    <cellStyle name="Normal 2 11 6" xfId="4310" xr:uid="{BA554727-7BCC-4963-91D6-7CB1E4D36DFA}"/>
    <cellStyle name="Normal 2 11 7" xfId="4311" xr:uid="{CD4EE1C0-F921-4C6C-B89B-0D530E52C8C5}"/>
    <cellStyle name="Normal 2 11 8" xfId="6461" xr:uid="{1859EA13-B31E-4C15-9A6C-B05455DBB000}"/>
    <cellStyle name="Normal 2 11 9" xfId="6857" xr:uid="{171B39CE-608A-4B23-B70E-9DE161269E4C}"/>
    <cellStyle name="Normal 2 12" xfId="4312" xr:uid="{CA708886-2610-43E6-BED3-EFEFD26834BF}"/>
    <cellStyle name="Normal 2 12 2" xfId="6462" xr:uid="{7D71B1F3-9668-417A-9A04-2B0B20971B64}"/>
    <cellStyle name="Normal 2 12 3" xfId="14673" xr:uid="{F4893886-B529-4171-BDB1-1278335DC055}"/>
    <cellStyle name="Normal 2 13" xfId="4297" xr:uid="{07E22AB3-B05D-4C9F-8DCF-E007C38272D2}"/>
    <cellStyle name="Normal 2 13 2" xfId="14787" xr:uid="{12B1CBC3-422E-4F78-8652-315D5E1E6E08}"/>
    <cellStyle name="Normal 2 14" xfId="4313" xr:uid="{DDD03599-06DF-4C11-9EC5-7E0DEBC62E86}"/>
    <cellStyle name="Normal 2 14 2" xfId="14789" xr:uid="{B92053E7-63D7-45F7-8023-B266DA4170CE}"/>
    <cellStyle name="Normal 2 15" xfId="5859" xr:uid="{24AB094D-DAA1-48E3-B714-6F17F588E0CB}"/>
    <cellStyle name="Normal 2 15 2" xfId="14795" xr:uid="{4600D009-4B00-431C-B761-A6D3102469AB}"/>
    <cellStyle name="Normal 2 16" xfId="6826" xr:uid="{B9AB0F01-73EF-4A4D-A6D7-3AE58F887D89}"/>
    <cellStyle name="Normal 2 16 2" xfId="14802" xr:uid="{573C3687-3B2C-4FF6-A871-98A016664B9B}"/>
    <cellStyle name="Normal 2 17" xfId="14808" xr:uid="{3ED05174-9BF5-4494-A32D-8208CB368452}"/>
    <cellStyle name="Normal 2 18" xfId="14813" xr:uid="{3D3D6BE3-CAAB-493F-B326-EEC4A0BDB73D}"/>
    <cellStyle name="Normal 2 19" xfId="14816" xr:uid="{F7106D85-80DF-428D-8022-F082ED6BD0B4}"/>
    <cellStyle name="Normal 2 2" xfId="54" xr:uid="{81108BB3-4C5E-48B6-9850-6031E1450A9D}"/>
    <cellStyle name="Normal 2 2 10" xfId="4315" xr:uid="{BEC1AA72-D5D9-45F7-BB73-62CCFBA927DF}"/>
    <cellStyle name="Normal 2 2 10 2" xfId="6463" xr:uid="{D2AFA93C-A954-41B2-8E84-5AA6C9138101}"/>
    <cellStyle name="Normal 2 2 10 3" xfId="7027" xr:uid="{49AAB49E-B408-4CE4-8E36-3F9B7C4EF2C5}"/>
    <cellStyle name="Normal 2 2 10 4" xfId="7189" xr:uid="{0E7AE9E1-E5F3-4674-9A0A-59DCF1DABFA0}"/>
    <cellStyle name="Normal 2 2 10 4 2" xfId="43001" xr:uid="{050F7F10-BBAF-4334-8C47-31656AAFA1E2}"/>
    <cellStyle name="Normal 2 2 10 5" xfId="42685" xr:uid="{E3ABA0A5-D86B-4BD1-90C7-30340CBD1BD8}"/>
    <cellStyle name="Normal 2 2 11" xfId="4316" xr:uid="{BBE7CD65-FBE2-4CDF-A183-4F334688E72B}"/>
    <cellStyle name="Normal 2 2 12" xfId="4317" xr:uid="{E8C01FB3-BFD7-4724-94DF-989E603BC864}"/>
    <cellStyle name="Normal 2 2 13" xfId="4314" xr:uid="{3154E455-3185-4185-BB8D-4918E80F63A2}"/>
    <cellStyle name="Normal 2 2 14" xfId="5861" xr:uid="{DEFE447E-2A14-4311-BFFD-50C9EC9C91EA}"/>
    <cellStyle name="Normal 2 2 15" xfId="6834" xr:uid="{D00EA712-E12D-4B5F-8161-8F45C1EDCF5B}"/>
    <cellStyle name="Normal 2 2 16" xfId="45961" xr:uid="{3F0D6F42-79FB-4AC6-83AF-0E6B08EDD4D9}"/>
    <cellStyle name="Normal 2 2 2" xfId="108" xr:uid="{19DD7658-AAD5-4B0C-9AB4-3BBB9DD6D668}"/>
    <cellStyle name="Normal 2 2 2 2" xfId="804" xr:uid="{B87A53C5-AD96-404B-8ED8-D707D866564D}"/>
    <cellStyle name="Normal 2 2 2 2 2" xfId="805" xr:uid="{FEE61914-B1B9-45CA-A294-B6800BE05966}"/>
    <cellStyle name="Normal 2 2 2 2 2 2" xfId="6464" xr:uid="{E71DE75A-CACA-4951-9955-314958D6F93B}"/>
    <cellStyle name="Normal 2 2 2 2 2 3" xfId="5863" xr:uid="{BA5250D4-65A8-4F6E-B95A-4347B10A6B10}"/>
    <cellStyle name="Normal 2 2 2 2 2 3 2" xfId="40994" xr:uid="{C4543771-D72C-40C1-A39C-2CC79779FAC3}"/>
    <cellStyle name="Normal 2 2 2 2 3" xfId="4318" xr:uid="{80892955-8DE3-4AD7-B984-B874804D3B74}"/>
    <cellStyle name="Normal 2 2 2 3" xfId="806" xr:uid="{A62268B3-7C5C-4C80-ADB8-E97AAF426CAE}"/>
    <cellStyle name="Normal 2 2 2 3 2" xfId="6466" xr:uid="{C2F69AD0-6421-4EC4-9D7F-3410E6BECBE7}"/>
    <cellStyle name="Normal 2 2 2 3 3" xfId="6465" xr:uid="{DE01F51E-EB38-4B75-8CD4-EF8733966938}"/>
    <cellStyle name="Normal 2 2 2 3 4" xfId="5862" xr:uid="{039205E8-93B6-41A8-A7CA-E2E7C5783750}"/>
    <cellStyle name="Normal 2 2 2 4" xfId="807" xr:uid="{3A1ACF24-0657-4192-AE86-733ED94B5BEE}"/>
    <cellStyle name="Normal 2 2 2 4 2" xfId="6467" xr:uid="{85131D17-481A-4C0A-9330-A10534A0B49F}"/>
    <cellStyle name="Normal 2 2 2 5" xfId="6468" xr:uid="{10DF4408-7BDD-4313-877F-44E8C5F43EAA}"/>
    <cellStyle name="Normal 2 2 2 5 2" xfId="7190" xr:uid="{D25CA267-A760-4658-B41D-6D2311499AD6}"/>
    <cellStyle name="Normal 2 2 2 6" xfId="7191" xr:uid="{DDD545AD-F332-43A3-BA31-18298FDEEC79}"/>
    <cellStyle name="Normal 2 2 2 7" xfId="45988" xr:uid="{0B597EBC-EF14-4025-8D93-D2B7EFEDFFCD}"/>
    <cellStyle name="Normal 2 2 3" xfId="808" xr:uid="{52D084CF-3CED-47D3-B3AA-F7526EECEB16}"/>
    <cellStyle name="Normal 2 2 3 2" xfId="809" xr:uid="{1DB24C57-44A1-449F-8A63-241C6228AFD1}"/>
    <cellStyle name="Normal 2 2 3 2 2" xfId="6470" xr:uid="{3E0FA7DE-AB48-498E-A169-0F8DE71220A7}"/>
    <cellStyle name="Normal 2 2 3 2 2 2" xfId="45999" xr:uid="{E98DBACB-14B6-43ED-B20A-55BE9C46B9A9}"/>
    <cellStyle name="Normal 2 2 3 3" xfId="810" xr:uid="{056D04D0-7A17-42E7-9CF6-FF84F89AD667}"/>
    <cellStyle name="Normal 2 2 3 3 2" xfId="6471" xr:uid="{B42B37F4-05D4-4E52-9B9B-87BD82DEC605}"/>
    <cellStyle name="Normal 2 2 3 4" xfId="811" xr:uid="{DBBF426A-02F2-4CE6-900C-6614297C0316}"/>
    <cellStyle name="Normal 2 2 3 4 2" xfId="6472" xr:uid="{A1D70601-23D5-4BAB-B88D-92124BC52D8C}"/>
    <cellStyle name="Normal 2 2 3 5" xfId="6473" xr:uid="{8FDD86E2-F336-4B5C-83AD-B655DA232316}"/>
    <cellStyle name="Normal 2 2 3 6" xfId="6469" xr:uid="{832F83EB-090D-496A-9286-3074894A007E}"/>
    <cellStyle name="Normal 2 2 3 7" xfId="4319" xr:uid="{4CBA9B38-F548-4153-BF96-EBB85159BB44}"/>
    <cellStyle name="Normal 2 2 4" xfId="812" xr:uid="{5A1C652A-8F6A-4EA3-9A63-9F86C4DFF3E9}"/>
    <cellStyle name="Normal 2 2 4 2" xfId="6474" xr:uid="{0F8CAAF0-E57B-4E01-9FEC-AAEFFA5511D1}"/>
    <cellStyle name="Normal 2 2 4 3" xfId="7028" xr:uid="{CDDC1D9D-DBF1-43B8-BCF8-EF852EE5960C}"/>
    <cellStyle name="Normal 2 2 4 4" xfId="4320" xr:uid="{2E1A077C-B8D0-4F01-91D2-F6C45D0DE9EB}"/>
    <cellStyle name="Normal 2 2 5" xfId="813" xr:uid="{AF2096C4-2DE5-47B0-A2DD-7FE8227A270B}"/>
    <cellStyle name="Normal 2 2 5 2" xfId="6475" xr:uid="{9788C5AB-3DE6-4E53-AFB1-A1C4BB868BE5}"/>
    <cellStyle name="Normal 2 2 5 3" xfId="7029" xr:uid="{32F941A1-3430-4E47-8AF0-025C38E13A73}"/>
    <cellStyle name="Normal 2 2 5 4" xfId="4321" xr:uid="{508CD526-C8B4-49B1-913E-A9DD136CB1F6}"/>
    <cellStyle name="Normal 2 2 6" xfId="814" xr:uid="{62CE951F-F8C3-453B-8817-13291599DBC7}"/>
    <cellStyle name="Normal 2 2 6 2" xfId="6477" xr:uid="{CA000A2C-57EC-4F21-A608-D093541A96AE}"/>
    <cellStyle name="Normal 2 2 6 3" xfId="6476" xr:uid="{E1123E92-6525-4AD8-9E3D-2DF49903DDE1}"/>
    <cellStyle name="Normal 2 2 6 4" xfId="4322" xr:uid="{7B8F90B1-17B6-4598-8230-CA266A02AC4C}"/>
    <cellStyle name="Normal 2 2 7" xfId="815" xr:uid="{0CBBB508-C6FA-4908-B848-2DC54FEA378C}"/>
    <cellStyle name="Normal 2 2 7 2" xfId="6479" xr:uid="{6B80ABB4-167E-4920-8CE7-70B307034CEE}"/>
    <cellStyle name="Normal 2 2 7 3" xfId="6478" xr:uid="{03F9FECC-5CE3-4757-B7FF-8193F1AD6DBC}"/>
    <cellStyle name="Normal 2 2 7 4" xfId="4323" xr:uid="{B44D0FB9-6F63-4B67-8832-015718331A80}"/>
    <cellStyle name="Normal 2 2 8" xfId="816" xr:uid="{B2FECFD3-F87F-4CD4-86BA-BED952E0BE2E}"/>
    <cellStyle name="Normal 2 2 8 2" xfId="6481" xr:uid="{138E948D-56F9-49C5-A119-DD16520E241F}"/>
    <cellStyle name="Normal 2 2 8 3" xfId="6480" xr:uid="{DFCFB458-46DE-4D24-95BF-6EF83E7ADBDA}"/>
    <cellStyle name="Normal 2 2 8 4" xfId="4324" xr:uid="{6C7B0064-CF06-4A09-995C-1C022A40EF1B}"/>
    <cellStyle name="Normal 2 2 9" xfId="817" xr:uid="{22B81DC3-BC7D-4180-8F0A-64F4F88CA3AC}"/>
    <cellStyle name="Normal 2 2 9 2" xfId="6483" xr:uid="{B97AC2B1-A5EA-46C4-9A5F-14D18E06D74B}"/>
    <cellStyle name="Normal 2 2 9 3" xfId="6482" xr:uid="{2D032162-0E37-4C47-89A1-1AF79B86E062}"/>
    <cellStyle name="Normal 2 2 9 4" xfId="4325" xr:uid="{228174F1-157D-4420-8761-6280EE1AACCF}"/>
    <cellStyle name="Normal 2 20" xfId="51" xr:uid="{3D637011-BB18-4B64-B414-42F6223B30C3}"/>
    <cellStyle name="Normal 2 3" xfId="76" xr:uid="{0B71C0A6-9CB5-436D-BAC8-0B56367FDF9E}"/>
    <cellStyle name="Normal 2 3 2" xfId="162" xr:uid="{8759BE20-A131-4D3B-91D6-AF937F169FB5}"/>
    <cellStyle name="Normal 2 3 2 2" xfId="819" xr:uid="{F1996693-49E8-48BC-8048-1E3B0ECE6168}"/>
    <cellStyle name="Normal 2 3 2 2 2" xfId="6484" xr:uid="{14C7A76F-D9E5-4AF2-98BA-C59803980528}"/>
    <cellStyle name="Normal 2 3 2 3" xfId="5875" xr:uid="{DE3BD399-7EA1-4097-ABA5-0BDDC6029B42}"/>
    <cellStyle name="Normal 2 3 2 4" xfId="7031" xr:uid="{A28D031F-B1DF-47E8-AC6A-06F25DBD5C73}"/>
    <cellStyle name="Normal 2 3 2 5" xfId="4327" xr:uid="{A430AFEF-54AA-4963-9444-F1FAC174377A}"/>
    <cellStyle name="Normal 2 3 3" xfId="820" xr:uid="{E5AB0464-0FB4-4198-94B0-1A761F8E93A9}"/>
    <cellStyle name="Normal 2 3 3 2" xfId="4329" xr:uid="{5DF1B5AD-A254-4CBA-9DB8-6A9E2001C640}"/>
    <cellStyle name="Normal 2 3 3 3" xfId="4330" xr:uid="{196EF8BA-4915-4280-B893-5D59026D23C3}"/>
    <cellStyle name="Normal 2 3 3 4" xfId="4331" xr:uid="{03CBD3D5-471B-4146-AC6D-3F3D58E9606B}"/>
    <cellStyle name="Normal 2 3 3 5" xfId="4332" xr:uid="{955A1E4C-D661-41B4-9007-8A1BE7989FFF}"/>
    <cellStyle name="Normal 2 3 3 6" xfId="4333" xr:uid="{D03FE5A5-5E8C-4799-9FEE-A10BF5BD249C}"/>
    <cellStyle name="Normal 2 3 3 7" xfId="4334" xr:uid="{33C71C44-312B-488F-9798-6F6864CD2A18}"/>
    <cellStyle name="Normal 2 3 3 8" xfId="7030" xr:uid="{6FE041ED-FF28-4C28-B383-ED36C63FE34D}"/>
    <cellStyle name="Normal 2 3 3 9" xfId="4328" xr:uid="{C00580F4-A36C-44A0-B4C6-1A2BA08021F6}"/>
    <cellStyle name="Normal 2 3 3 9 2" xfId="40995" xr:uid="{62276B3C-F215-4C9C-B0DE-29C8A952BC5A}"/>
    <cellStyle name="Normal 2 3 4" xfId="818" xr:uid="{51ACC816-3E0E-4DCD-AFC9-5953F6E329B1}"/>
    <cellStyle name="Normal 2 3 4 2" xfId="4336" xr:uid="{D9475587-B2C0-4F5C-9C28-BA75D9A8388F}"/>
    <cellStyle name="Normal 2 3 4 3" xfId="4337" xr:uid="{62F690B1-82B9-4A42-B5B0-CCB20E3C09E7}"/>
    <cellStyle name="Normal 2 3 4 4" xfId="4338" xr:uid="{94D4DDAE-04A5-4DF0-B24A-3198BBC300DC}"/>
    <cellStyle name="Normal 2 3 4 5" xfId="4339" xr:uid="{5D8D2ECE-B489-4359-BC38-36EDFE764084}"/>
    <cellStyle name="Normal 2 3 4 6" xfId="4340" xr:uid="{7C79EA16-03EE-403B-8153-29C901AD75C5}"/>
    <cellStyle name="Normal 2 3 4 7" xfId="4341" xr:uid="{BA488E77-B5E7-4A3F-B9C7-3AC4A9ED9A7E}"/>
    <cellStyle name="Normal 2 3 4 8" xfId="4335" xr:uid="{A670DBCD-F810-4720-9D90-0B450374954E}"/>
    <cellStyle name="Normal 2 3 4 9" xfId="13343" xr:uid="{CA4EB9B5-3491-4BAD-B545-940DEF074211}"/>
    <cellStyle name="Normal 2 3 5" xfId="4342" xr:uid="{A79FC1E4-0959-4B75-A85E-590745B2CA69}"/>
    <cellStyle name="Normal 2 3 5 2" xfId="4343" xr:uid="{1E2484D8-1AD2-4B83-8D8E-B477E0FC3A34}"/>
    <cellStyle name="Normal 2 3 5 3" xfId="4344" xr:uid="{788B1618-0EEC-41A0-92E2-4B006B75D9C8}"/>
    <cellStyle name="Normal 2 3 5 4" xfId="4345" xr:uid="{AFFCD9DB-8433-45ED-BEBA-8447DE821AC7}"/>
    <cellStyle name="Normal 2 3 5 5" xfId="4346" xr:uid="{00A2E892-3B85-48E2-8F38-F6E4C05F9E5A}"/>
    <cellStyle name="Normal 2 3 5 6" xfId="4347" xr:uid="{B5067056-725D-4C6E-9D69-6F1BEF9020DF}"/>
    <cellStyle name="Normal 2 3 5 7" xfId="4348" xr:uid="{0D170E34-5316-4430-A31E-6FB9985A7E2B}"/>
    <cellStyle name="Normal 2 3 6" xfId="4349" xr:uid="{2EB5DF77-A64F-4CBF-8809-EC04442F9BB6}"/>
    <cellStyle name="Normal 2 3 6 2" xfId="4350" xr:uid="{F8B9839E-C18A-48BD-B69C-31474BE5CAB3}"/>
    <cellStyle name="Normal 2 3 6 3" xfId="4351" xr:uid="{E5E57BD3-EE3A-41C4-BDB3-E7D81B351230}"/>
    <cellStyle name="Normal 2 3 6 4" xfId="4352" xr:uid="{646B1F33-6085-471D-BBD4-B97CEBD6B34B}"/>
    <cellStyle name="Normal 2 3 6 5" xfId="4353" xr:uid="{7B243660-0ABF-4412-B9E5-BB5C4D5E5582}"/>
    <cellStyle name="Normal 2 3 6 6" xfId="4354" xr:uid="{AEF1EFBB-929D-489B-A13A-DBE9B0E2C01F}"/>
    <cellStyle name="Normal 2 3 6 7" xfId="4355" xr:uid="{9D5ECD33-C8AE-4F27-BECB-1B6BFC93EA9A}"/>
    <cellStyle name="Normal 2 3 7" xfId="4356" xr:uid="{AB830204-88B2-4D2D-9780-35D85565A4C7}"/>
    <cellStyle name="Normal 2 3 8" xfId="4326" xr:uid="{252DE795-96B6-4D1D-B58D-6AF2C13114CD}"/>
    <cellStyle name="Normal 2 4" xfId="139" xr:uid="{C2B2999B-8B42-4B9A-BE90-E7225B66AF82}"/>
    <cellStyle name="Normal 2 4 2" xfId="821" xr:uid="{661BEFB1-858A-4751-B52F-4635DC821930}"/>
    <cellStyle name="Normal 2 4 2 2" xfId="13349" xr:uid="{E657D5BC-2E18-4B7F-8DD1-D12EE34B4106}"/>
    <cellStyle name="Normal 2 4 3" xfId="4358" xr:uid="{1CDB932C-D469-448F-A577-724D407914AD}"/>
    <cellStyle name="Normal 2 4 4" xfId="7032" xr:uid="{95E19996-EE68-4849-8871-F629AB55DCC2}"/>
    <cellStyle name="Normal 2 4 5" xfId="4357" xr:uid="{480E9814-9EAA-4008-AB3F-A5E1881CFD91}"/>
    <cellStyle name="Normal 2 4 6" xfId="45998" xr:uid="{2201D92D-5288-4147-9775-D3E3AA1F19AB}"/>
    <cellStyle name="Normal 2 5" xfId="165" xr:uid="{23ACC204-2C8A-424F-B65F-BE28F935B8BA}"/>
    <cellStyle name="Normal 2 5 2" xfId="822" xr:uid="{1228BC68-F5BB-440A-811C-32887E5C832F}"/>
    <cellStyle name="Normal 2 5 2 10" xfId="13353" xr:uid="{7AC85B08-00DA-48BE-AD00-59AACD92B4E5}"/>
    <cellStyle name="Normal 2 5 2 2" xfId="4361" xr:uid="{D076B7C9-0873-4F0A-9B98-EE87DA7EBEB8}"/>
    <cellStyle name="Normal 2 5 2 3" xfId="4362" xr:uid="{8CD41C1A-AE40-45CD-B8AF-D15B703C15FA}"/>
    <cellStyle name="Normal 2 5 2 4" xfId="4363" xr:uid="{DDDBF017-EF16-4BBE-AC80-FDB4A43502E5}"/>
    <cellStyle name="Normal 2 5 2 5" xfId="4364" xr:uid="{ACE3C91D-88ED-48A0-9B31-70A70B18D965}"/>
    <cellStyle name="Normal 2 5 2 6" xfId="4365" xr:uid="{A76B725A-DCE4-4334-8356-B5E3E8E757C1}"/>
    <cellStyle name="Normal 2 5 2 7" xfId="4366" xr:uid="{73F12D79-D752-406D-A9FE-8ED99E551C13}"/>
    <cellStyle name="Normal 2 5 2 8" xfId="4367" xr:uid="{8B910328-3DEB-4CC1-81E1-EC5193F367AF}"/>
    <cellStyle name="Normal 2 5 2 9" xfId="4360" xr:uid="{84D67DFE-D931-4DCB-9DE0-2943EE677BE7}"/>
    <cellStyle name="Normal 2 5 3" xfId="4368" xr:uid="{2265C41A-86BA-411E-B6B5-09713D8D219B}"/>
    <cellStyle name="Normal 2 5 4" xfId="7033" xr:uid="{EEAC5535-536E-448F-8D9D-547B4E28D6E6}"/>
    <cellStyle name="Normal 2 5 5" xfId="4359" xr:uid="{1D065352-3648-4D95-8027-3C1292EBA2FF}"/>
    <cellStyle name="Normal 2 56" xfId="137" xr:uid="{F5366119-8F39-4197-AAFB-FA7DA799DD4F}"/>
    <cellStyle name="Normal 2 6" xfId="823" xr:uid="{D809C45E-FEB3-40EB-967E-52788FD692F2}"/>
    <cellStyle name="Normal 2 6 2" xfId="6485" xr:uid="{F79DF2C8-3B7A-44CE-A0FA-146A3DB12ABE}"/>
    <cellStyle name="Normal 2 6 3" xfId="7034" xr:uid="{191513E7-C246-44F1-BB89-5432A59F1C12}"/>
    <cellStyle name="Normal 2 6 4" xfId="4369" xr:uid="{D527BB22-C1AB-4A0A-BA94-98771B249467}"/>
    <cellStyle name="Normal 2 7" xfId="824" xr:uid="{342175E2-7B9E-48B5-AD66-C0F7CF81B8BA}"/>
    <cellStyle name="Normal 2 7 10" xfId="4370" xr:uid="{D71F89FF-19C9-4128-BBF9-18F5F4B98BFB}"/>
    <cellStyle name="Normal 2 7 11" xfId="13745" xr:uid="{7B76FA56-FDBC-41A5-8453-DC18454BF3CA}"/>
    <cellStyle name="Normal 2 7 2" xfId="4371" xr:uid="{0BF2D566-3D96-4E4B-8A0E-282B14EF5CA5}"/>
    <cellStyle name="Normal 2 7 3" xfId="4372" xr:uid="{875B64DD-BC0C-4607-98AD-F933D6229521}"/>
    <cellStyle name="Normal 2 7 4" xfId="4373" xr:uid="{24BF081D-76D9-4FEF-95C8-BBC70AF497B0}"/>
    <cellStyle name="Normal 2 7 5" xfId="4374" xr:uid="{A7C356CB-4468-4D67-BEE3-8C41ED3BE672}"/>
    <cellStyle name="Normal 2 7 6" xfId="4375" xr:uid="{D80F2EF9-C402-4785-A24E-4510E3C96075}"/>
    <cellStyle name="Normal 2 7 7" xfId="4376" xr:uid="{D6712DA1-770A-4A3C-8E82-53B6C64A2F9C}"/>
    <cellStyle name="Normal 2 7 8" xfId="6486" xr:uid="{0CDD8530-8F96-465F-B000-3F27B87BA6C6}"/>
    <cellStyle name="Normal 2 7 9" xfId="7035" xr:uid="{FB6401BF-447A-45AE-9CBB-D527C3B80BE8}"/>
    <cellStyle name="Normal 2 8" xfId="825" xr:uid="{5FD064BF-E5F8-4BED-8B1C-C5121AC32A9E}"/>
    <cellStyle name="Normal 2 8 10" xfId="4377" xr:uid="{E53E3571-E8FE-4EE9-8092-0B5445AB03A5}"/>
    <cellStyle name="Normal 2 8 11" xfId="13744" xr:uid="{EE7C43B1-B179-422E-ABDC-516EC8665B30}"/>
    <cellStyle name="Normal 2 8 2" xfId="4378" xr:uid="{DF83B479-7249-457A-B119-15909695D5D7}"/>
    <cellStyle name="Normal 2 8 3" xfId="4379" xr:uid="{8073281E-5D74-41D0-B69E-BC32C60BA23A}"/>
    <cellStyle name="Normal 2 8 4" xfId="4380" xr:uid="{41FA5DFF-8F8B-416A-8ECB-64679072B697}"/>
    <cellStyle name="Normal 2 8 5" xfId="4381" xr:uid="{4B5E8C86-EB61-4684-9875-913984AC1530}"/>
    <cellStyle name="Normal 2 8 6" xfId="4382" xr:uid="{4A263128-E47E-4502-94A3-773EE56D7051}"/>
    <cellStyle name="Normal 2 8 7" xfId="4383" xr:uid="{85116278-4DC3-492A-965B-430A127929B4}"/>
    <cellStyle name="Normal 2 8 8" xfId="6487" xr:uid="{CBEA9617-57AF-4C37-B444-BFA5E7C1A73F}"/>
    <cellStyle name="Normal 2 8 9" xfId="7036" xr:uid="{E839549C-59C7-4A60-B937-973FA000E8D2}"/>
    <cellStyle name="Normal 2 9" xfId="826" xr:uid="{6B7985AE-53A5-4F70-A6CD-4BC6FE83C144}"/>
    <cellStyle name="Normal 2 9 10" xfId="4384" xr:uid="{23B0052B-6B83-45B9-AE62-29CB64B4CADF}"/>
    <cellStyle name="Normal 2 9 11" xfId="13748" xr:uid="{0D4FD136-E105-4ED2-8DED-4FBF507639B0}"/>
    <cellStyle name="Normal 2 9 2" xfId="4385" xr:uid="{9FEF3715-096C-46BC-ACC4-24F2F6D8B074}"/>
    <cellStyle name="Normal 2 9 3" xfId="4386" xr:uid="{1C7F9A5F-39F1-452B-8E62-3F9F12BDF169}"/>
    <cellStyle name="Normal 2 9 4" xfId="4387" xr:uid="{BB110B6C-5372-4932-9675-B9CC2C3F82CE}"/>
    <cellStyle name="Normal 2 9 5" xfId="4388" xr:uid="{D14FDB73-785F-4A79-835F-8BA95E4A8D45}"/>
    <cellStyle name="Normal 2 9 6" xfId="4389" xr:uid="{0B13078E-4AAB-4193-B26C-82FC2E7AEA53}"/>
    <cellStyle name="Normal 2 9 7" xfId="4390" xr:uid="{8A405616-71BC-4C75-AF42-BB69048B2D74}"/>
    <cellStyle name="Normal 2 9 8" xfId="6488" xr:uid="{ECB511A7-52BB-4715-8F04-BCBE7D38A2CA}"/>
    <cellStyle name="Normal 2 9 9" xfId="7037" xr:uid="{AB3A0B09-487A-410B-B985-E8EA6C9773E2}"/>
    <cellStyle name="Normal 2_A1 SERVICIOS - 122012" xfId="4391" xr:uid="{4C0DBC85-E236-4B0E-9A6C-3727B28D3890}"/>
    <cellStyle name="Normal 20" xfId="6489" xr:uid="{2B8BB7CD-A164-4D8A-A553-A79AAD714E71}"/>
    <cellStyle name="Normal 20 10" xfId="4392" xr:uid="{24C239F8-D2E9-43C8-BF8B-D15A40807ADF}"/>
    <cellStyle name="Normal 20 11" xfId="4393" xr:uid="{32C2FB98-61D5-433A-85AF-F6B3520D9DCB}"/>
    <cellStyle name="Normal 20 12" xfId="4394" xr:uid="{FB1F8842-E138-4F47-88C6-5B79BB829C29}"/>
    <cellStyle name="Normal 20 13" xfId="4395" xr:uid="{0A8D8508-78B6-4243-A586-83FEDC89FFC5}"/>
    <cellStyle name="Normal 20 14" xfId="4396" xr:uid="{E4CA6067-028C-46F2-AB2F-DDEE355DFAB0}"/>
    <cellStyle name="Normal 20 15" xfId="4397" xr:uid="{EBAFD33F-8B2D-4532-895A-2500826626E3}"/>
    <cellStyle name="Normal 20 16" xfId="4398" xr:uid="{162B3B32-D5BB-46FC-9BFD-77866DB27706}"/>
    <cellStyle name="Normal 20 17" xfId="4399" xr:uid="{793EB47A-BA44-42F6-9CF3-3CEDC72DBAC2}"/>
    <cellStyle name="Normal 20 18" xfId="4400" xr:uid="{08D5B6A6-EB8F-4D02-A3D3-F2308252EFAC}"/>
    <cellStyle name="Normal 20 19" xfId="4401" xr:uid="{1D20EA6F-5543-4DED-9315-476FBE2933A5}"/>
    <cellStyle name="Normal 20 2" xfId="827" xr:uid="{10CB12B9-C6BA-4AFD-B3A8-C01F71AABD70}"/>
    <cellStyle name="Normal 20 2 2" xfId="4403" xr:uid="{807FB510-3893-44B6-95F3-A60D8FC48C69}"/>
    <cellStyle name="Normal 20 2 2 2" xfId="6491" xr:uid="{90B092B0-F30D-4CF5-A144-8C7CE86DD269}"/>
    <cellStyle name="Normal 20 2 3" xfId="4404" xr:uid="{23A529FE-67BD-4E07-8556-05654672344F}"/>
    <cellStyle name="Normal 20 2 4" xfId="4405" xr:uid="{DA3F2143-8D2A-4AD2-9DD3-A7750C1F326D}"/>
    <cellStyle name="Normal 20 2 5" xfId="4406" xr:uid="{F6D6FDEE-515E-4BDC-8239-E0913132761E}"/>
    <cellStyle name="Normal 20 2 6" xfId="4407" xr:uid="{E3F9AA23-583D-4818-825F-8FA8D2093D28}"/>
    <cellStyle name="Normal 20 2 7" xfId="4408" xr:uid="{7D4ACBD6-DFBC-4837-9A4C-E9AE07DB9A7F}"/>
    <cellStyle name="Normal 20 2 8" xfId="6490" xr:uid="{BF3AE008-8B4E-434B-BEF6-AD0C1F464948}"/>
    <cellStyle name="Normal 20 2 9" xfId="4402" xr:uid="{F406AD86-FE6D-4C0E-B935-C1DB6052091B}"/>
    <cellStyle name="Normal 20 3" xfId="828" xr:uid="{403C02ED-880F-4FF2-B45E-54406BCE24D4}"/>
    <cellStyle name="Normal 20 3 2" xfId="6493" xr:uid="{387B54EB-0FC9-44A4-95EC-819F9684C120}"/>
    <cellStyle name="Normal 20 3 3" xfId="6492" xr:uid="{A918A893-120A-4DD5-8453-8500DEB56E3D}"/>
    <cellStyle name="Normal 20 3 4" xfId="4409" xr:uid="{13007189-D993-4D2C-8C70-6F77F4EF6885}"/>
    <cellStyle name="Normal 20 4" xfId="829" xr:uid="{3B11251A-20FC-443D-ABEE-F5A07583EABB}"/>
    <cellStyle name="Normal 20 4 2" xfId="6495" xr:uid="{D8537616-96F8-4914-98B3-405C32E62D53}"/>
    <cellStyle name="Normal 20 4 3" xfId="6494" xr:uid="{AC567600-3041-490E-A5B0-98274A8B7205}"/>
    <cellStyle name="Normal 20 4 4" xfId="4410" xr:uid="{AD5F50E9-A47E-4F9B-A134-530DB5FFBA35}"/>
    <cellStyle name="Normal 20 5" xfId="830" xr:uid="{3CFF542D-EAF4-42E6-8A7D-FF09FC0E92F0}"/>
    <cellStyle name="Normal 20 5 2" xfId="6497" xr:uid="{640CE5F0-3A56-48D1-A053-60C623D47107}"/>
    <cellStyle name="Normal 20 5 3" xfId="6496" xr:uid="{7E1B3F67-9960-49D9-8969-93EC67099190}"/>
    <cellStyle name="Normal 20 5 4" xfId="4411" xr:uid="{C90B029D-E37A-4919-9976-7F7614C213B8}"/>
    <cellStyle name="Normal 20 6" xfId="831" xr:uid="{7307F5A5-B879-4C3C-B113-8FE47ACC1D08}"/>
    <cellStyle name="Normal 20 6 2" xfId="6499" xr:uid="{3AC8573E-B7C9-443F-AE23-2A00BCA1439D}"/>
    <cellStyle name="Normal 20 6 3" xfId="6498" xr:uid="{408B03A9-AF4E-4A03-B362-5A333E2F87F3}"/>
    <cellStyle name="Normal 20 6 4" xfId="4412" xr:uid="{F65C7550-3473-42D7-8569-361B6C7D20BA}"/>
    <cellStyle name="Normal 20 7" xfId="832" xr:uid="{41432F86-336B-489B-9313-EF641F03144F}"/>
    <cellStyle name="Normal 20 7 2" xfId="6501" xr:uid="{363DD7F9-EBBC-44E5-888D-67743F314D9E}"/>
    <cellStyle name="Normal 20 7 3" xfId="6500" xr:uid="{B6D46AE1-35E5-43D9-A60C-86B4B7E34791}"/>
    <cellStyle name="Normal 20 7 4" xfId="4413" xr:uid="{5C77210D-99A4-4F8B-B363-C01D76448FD2}"/>
    <cellStyle name="Normal 20 8" xfId="4414" xr:uid="{E8B189EF-23DD-4B50-B36B-E3D2BC12472D}"/>
    <cellStyle name="Normal 20 8 2" xfId="6502" xr:uid="{EE6261FC-AC98-4899-AD6A-AB6CD3D52DE8}"/>
    <cellStyle name="Normal 20 9" xfId="4415" xr:uid="{2478ED8A-4F42-408A-A417-8D2A72962999}"/>
    <cellStyle name="Normal 200 2" xfId="4416" xr:uid="{BC877325-A393-4D5C-A461-C89AFFC306BE}"/>
    <cellStyle name="Normal 200 3" xfId="4417" xr:uid="{531FFCA8-CAC0-4B99-9856-DDC601851C12}"/>
    <cellStyle name="Normal 200 4" xfId="4418" xr:uid="{CE446E9C-D377-40A5-9B6C-8D680C4929B2}"/>
    <cellStyle name="Normal 200 5" xfId="4419" xr:uid="{C7ACE286-E2A2-4C0B-B930-40B6290E92D5}"/>
    <cellStyle name="Normal 200 6" xfId="4420" xr:uid="{84C659B3-5722-46F6-9300-CC777B636F1D}"/>
    <cellStyle name="Normal 200 7" xfId="4421" xr:uid="{54614929-C8BE-4663-BE22-39B340F47E03}"/>
    <cellStyle name="Normal 201 2" xfId="4422" xr:uid="{8057669F-56D3-4C63-B889-CA428C18402E}"/>
    <cellStyle name="Normal 201 3" xfId="4423" xr:uid="{BE971E23-0B5D-46D8-A2AD-8DE0F0CD5208}"/>
    <cellStyle name="Normal 201 4" xfId="4424" xr:uid="{127E71B4-CE64-4A70-87A9-0C48BAD7447E}"/>
    <cellStyle name="Normal 201 5" xfId="4425" xr:uid="{CAB1CEC3-F09C-4B97-BEA2-A31335AE9C84}"/>
    <cellStyle name="Normal 201 6" xfId="4426" xr:uid="{95A16268-7866-470A-A4DA-E17C7AF3D0FE}"/>
    <cellStyle name="Normal 201 7" xfId="4427" xr:uid="{1F4453E0-F4DE-4504-98BF-548DFA8844CB}"/>
    <cellStyle name="Normal 202 2" xfId="4428" xr:uid="{46C38F7C-C0DA-422B-B2EC-EE5F2E9FB58D}"/>
    <cellStyle name="Normal 202 3" xfId="4429" xr:uid="{FDA8C2FA-1C11-4A21-A39A-7A8DE74652D4}"/>
    <cellStyle name="Normal 202 4" xfId="4430" xr:uid="{D7AD9D78-5592-4580-826C-C57CAF2340E5}"/>
    <cellStyle name="Normal 202 5" xfId="4431" xr:uid="{6B0C3E53-C8FE-404B-B60A-90D94B126027}"/>
    <cellStyle name="Normal 202 6" xfId="4432" xr:uid="{0AAE2029-C6E2-4B9C-8074-5E597B4680D7}"/>
    <cellStyle name="Normal 202 7" xfId="4433" xr:uid="{EC7EEDC8-72BF-4764-9798-24292E5E2BD5}"/>
    <cellStyle name="Normal 203 2" xfId="4434" xr:uid="{AFCC158C-B5C1-43F1-99D7-21DE1038358A}"/>
    <cellStyle name="Normal 203 3" xfId="4435" xr:uid="{96C97C5A-A034-4C52-8943-7D5EF2A2CAF5}"/>
    <cellStyle name="Normal 203 4" xfId="4436" xr:uid="{76718CC8-0B6E-4187-8188-BF9F14CA8817}"/>
    <cellStyle name="Normal 203 5" xfId="4437" xr:uid="{B35FE83C-8449-4BFA-81B9-5845994813D3}"/>
    <cellStyle name="Normal 203 6" xfId="4438" xr:uid="{E186AB56-E2E7-4B58-A6E6-2944F490D324}"/>
    <cellStyle name="Normal 203 7" xfId="4439" xr:uid="{A58E1EFD-2EEE-44E0-AB73-A10D81FC6A24}"/>
    <cellStyle name="Normal 204 2" xfId="4440" xr:uid="{80CC8850-E98E-4FFB-AA2E-3CF4154B8CC1}"/>
    <cellStyle name="Normal 204 2 2" xfId="4441" xr:uid="{B4FF19DD-AF1A-4C48-B54E-FE031E742480}"/>
    <cellStyle name="Normal 204 2 3" xfId="4442" xr:uid="{C2DF68B1-197C-4FC0-9635-C3895A9F524B}"/>
    <cellStyle name="Normal 204 2 4" xfId="4443" xr:uid="{C3049D6F-CA55-4C34-90DF-68D4A262658F}"/>
    <cellStyle name="Normal 204 2 5" xfId="4444" xr:uid="{32E6781A-5D12-45C5-9438-13D769A62606}"/>
    <cellStyle name="Normal 204 3" xfId="4445" xr:uid="{D180DA28-B544-4F4C-9FC9-82573D1A949D}"/>
    <cellStyle name="Normal 204 3 2" xfId="4446" xr:uid="{86859E80-65DC-425C-82ED-5ED1B9D7C4A9}"/>
    <cellStyle name="Normal 204 3 3" xfId="4447" xr:uid="{A292B666-C4A0-43E7-954B-E99A38285F30}"/>
    <cellStyle name="Normal 204 3 4" xfId="4448" xr:uid="{137C7ADC-99CD-4BC1-A5A4-8CCA05C1106C}"/>
    <cellStyle name="Normal 204 3 5" xfId="4449" xr:uid="{20C7B9F8-2ADF-4CFF-840F-9834A4F8A5F3}"/>
    <cellStyle name="Normal 205 2" xfId="4450" xr:uid="{5D25A628-F8B1-4DBA-9E29-B5E5DB253FD9}"/>
    <cellStyle name="Normal 205 3" xfId="4451" xr:uid="{1F4D258E-6A4F-469B-A505-148437FE496A}"/>
    <cellStyle name="Normal 205 4" xfId="4452" xr:uid="{D767A271-55CF-4D96-A732-D04893367725}"/>
    <cellStyle name="Normal 205 5" xfId="4453" xr:uid="{EABE82D0-DADE-46F5-8C6C-9794C7A5CBDC}"/>
    <cellStyle name="Normal 205 6" xfId="4454" xr:uid="{D4686948-49BE-48B7-A33D-279DD83EF037}"/>
    <cellStyle name="Normal 205 7" xfId="4455" xr:uid="{1675CE1D-4E63-4D39-9808-8A9127251D69}"/>
    <cellStyle name="Normal 205 8" xfId="4456" xr:uid="{4304FF5D-3F27-4270-A6EC-F0BB62EA559D}"/>
    <cellStyle name="Normal 206 2" xfId="4457" xr:uid="{C33F9B5F-D6E8-4498-AB29-AF1B34F08BE0}"/>
    <cellStyle name="Normal 206 3" xfId="4458" xr:uid="{ED060DB4-33C9-4F29-803C-DB9AAEC75638}"/>
    <cellStyle name="Normal 206 4" xfId="4459" xr:uid="{B13CA67C-575B-4A00-815F-06A38E43B6EC}"/>
    <cellStyle name="Normal 206 5" xfId="4460" xr:uid="{C2E53A03-E372-4F74-BF9E-304FAB019F9B}"/>
    <cellStyle name="Normal 207 2" xfId="4461" xr:uid="{D1BDE44D-B5D7-4C99-8948-250BFA5EFAC2}"/>
    <cellStyle name="Normal 207 3" xfId="4462" xr:uid="{031FCAC5-B074-4846-93D6-C5427280C9BE}"/>
    <cellStyle name="Normal 207 4" xfId="4463" xr:uid="{42D103E4-2AB3-4FE0-93D0-DC95057697AA}"/>
    <cellStyle name="Normal 207 5" xfId="4464" xr:uid="{FAEC34A2-D07A-4801-A9A9-C9923497BC4B}"/>
    <cellStyle name="Normal 208 2" xfId="4465" xr:uid="{47A1FF15-6711-4C09-B48F-077E9374646A}"/>
    <cellStyle name="Normal 208 3" xfId="4466" xr:uid="{20F93666-7B13-42EF-BA06-A993987924F8}"/>
    <cellStyle name="Normal 208 4" xfId="4467" xr:uid="{154E0E85-B111-41CD-A1B7-06DF9FEEDD90}"/>
    <cellStyle name="Normal 208 5" xfId="4468" xr:uid="{2E29EF2E-8DD5-4282-AA8A-51989C7BE92A}"/>
    <cellStyle name="Normal 209 2" xfId="4469" xr:uid="{14F116B1-4E8C-4657-A1F0-108D0C50CA16}"/>
    <cellStyle name="Normal 209 3" xfId="4470" xr:uid="{90693F9E-4ED7-4C70-A094-8C213A8FEF1A}"/>
    <cellStyle name="Normal 209 4" xfId="4471" xr:uid="{C5EE092C-F607-41ED-B608-EA575E2ADEE0}"/>
    <cellStyle name="Normal 209 5" xfId="4472" xr:uid="{75101A88-DE16-439C-8253-4E2F8A0ADBD8}"/>
    <cellStyle name="Normal 21" xfId="6503" xr:uid="{1A568196-0567-43DD-92FB-4BC091BDD040}"/>
    <cellStyle name="Normal 21 10" xfId="4473" xr:uid="{1DC31DD3-57D7-4047-9FC1-08BA4517C2E3}"/>
    <cellStyle name="Normal 21 11" xfId="4474" xr:uid="{E40DE0E9-59E2-4881-9C92-45DC9E801C46}"/>
    <cellStyle name="Normal 21 12" xfId="4475" xr:uid="{92DBB2DF-D7A5-460C-84DE-46D4765661FD}"/>
    <cellStyle name="Normal 21 13" xfId="4476" xr:uid="{6105B6E0-5C8B-416E-AE3A-BC63F5AAACB0}"/>
    <cellStyle name="Normal 21 14" xfId="4477" xr:uid="{6F461609-9BAC-4698-A364-BEF993EC33C9}"/>
    <cellStyle name="Normal 21 15" xfId="4478" xr:uid="{65CC9D96-A44C-433B-8B28-BF7864FCDE1F}"/>
    <cellStyle name="Normal 21 16" xfId="4479" xr:uid="{6080AA26-D13F-425F-943D-17338AF73AD7}"/>
    <cellStyle name="Normal 21 17" xfId="4480" xr:uid="{54E6B0D8-2BF5-49F2-BDEE-14A17549E8BA}"/>
    <cellStyle name="Normal 21 18" xfId="4481" xr:uid="{45500169-D2F5-4CA3-B9D1-6A0B6D37700A}"/>
    <cellStyle name="Normal 21 19" xfId="4482" xr:uid="{F052CCEF-37F7-447D-A12B-ED2A374B3D91}"/>
    <cellStyle name="Normal 21 2" xfId="4483" xr:uid="{EB43FF8A-51D6-4C0A-AF9D-49EF6D219F54}"/>
    <cellStyle name="Normal 21 2 2" xfId="4484" xr:uid="{731D30BC-21D2-4E6B-B2A7-9DA3F6C7C3D7}"/>
    <cellStyle name="Normal 21 2 3" xfId="4485" xr:uid="{95803B1F-5CFC-4821-9914-EBC064BE3606}"/>
    <cellStyle name="Normal 21 2 4" xfId="4486" xr:uid="{4E65846D-1AB5-47ED-B680-39FB895C14DC}"/>
    <cellStyle name="Normal 21 2 5" xfId="4487" xr:uid="{99B765B7-3D9C-4256-8E63-8176CE358BEC}"/>
    <cellStyle name="Normal 21 2 6" xfId="4488" xr:uid="{5A028070-6C4B-4B05-AC95-9A5D6839EF96}"/>
    <cellStyle name="Normal 21 2 7" xfId="4489" xr:uid="{2A2376FF-014A-4A48-8E50-4C0D363EA2F5}"/>
    <cellStyle name="Normal 21 2 8" xfId="6504" xr:uid="{A6509F32-B9FD-4BE3-A66A-D1CB338C694A}"/>
    <cellStyle name="Normal 21 20" xfId="4490" xr:uid="{77A33F1E-FBF4-45D5-BF7B-8E5E7C98F6DB}"/>
    <cellStyle name="Normal 21 21" xfId="4491" xr:uid="{F260EECE-9941-44A6-A663-AED4E4EB7CFC}"/>
    <cellStyle name="Normal 21 22" xfId="4492" xr:uid="{47360A43-380F-428D-A920-59424C3B9DA5}"/>
    <cellStyle name="Normal 21 3" xfId="4493" xr:uid="{AC5E1B12-8AF6-4C46-AD64-2EA200979FA7}"/>
    <cellStyle name="Normal 21 4" xfId="4494" xr:uid="{D67DAA6A-FDDD-4BAD-A100-9DB3A7584F79}"/>
    <cellStyle name="Normal 21 5" xfId="4495" xr:uid="{071D7AF4-5997-4E2B-BDDD-1A41FFBCA99C}"/>
    <cellStyle name="Normal 21 6" xfId="4496" xr:uid="{AB71419A-9AA9-4D01-8192-35F08A1E7C79}"/>
    <cellStyle name="Normal 21 7" xfId="4497" xr:uid="{59072321-A432-4477-9E45-3CDCB60C4736}"/>
    <cellStyle name="Normal 21 8" xfId="4498" xr:uid="{0BC3DC1D-3AFE-4DE8-A1A1-A2C989E2BA31}"/>
    <cellStyle name="Normal 21 9" xfId="4499" xr:uid="{BD86C0A6-121A-47D0-8AEE-AC8C6DADB1E2}"/>
    <cellStyle name="Normal 210 2" xfId="4500" xr:uid="{E6B70874-862B-4F96-B22A-DC85F822B406}"/>
    <cellStyle name="Normal 210 3" xfId="4501" xr:uid="{C029C442-4B82-4F03-9623-E2D6C3E62F2E}"/>
    <cellStyle name="Normal 210 4" xfId="4502" xr:uid="{CDC2365F-59FF-4106-A133-AF548E451E98}"/>
    <cellStyle name="Normal 210 5" xfId="4503" xr:uid="{602AC2A0-45D9-45F5-B99A-CA987CE376F7}"/>
    <cellStyle name="Normal 211 2" xfId="4504" xr:uid="{F7929329-08BC-4880-8303-8BDD7036E465}"/>
    <cellStyle name="Normal 212 2" xfId="4505" xr:uid="{0687DBD2-35E0-4536-A752-F35DE0C4EE42}"/>
    <cellStyle name="Normal 213 2" xfId="4506" xr:uid="{54BF4890-CBC4-4AE9-89EC-6205F5923181}"/>
    <cellStyle name="Normal 214 2" xfId="4507" xr:uid="{7AB12EA3-A2AF-45FE-BDF5-0CC75176C950}"/>
    <cellStyle name="Normal 215 2" xfId="4508" xr:uid="{E2ADC887-26E3-4EC1-AB06-057E9BBC7053}"/>
    <cellStyle name="Normal 217 2" xfId="4509" xr:uid="{94F38EB4-5F0D-4FB4-8E4F-879913004B32}"/>
    <cellStyle name="Normal 217 3" xfId="4510" xr:uid="{A3B1CD19-7C83-40F3-B239-44AD6C491B18}"/>
    <cellStyle name="Normal 217 4" xfId="4511" xr:uid="{865BAB0E-81F4-4DAE-B4EA-B32CE51D05CC}"/>
    <cellStyle name="Normal 217 5" xfId="4512" xr:uid="{66D0ABA1-A76C-4124-91F3-ADB04C4AB856}"/>
    <cellStyle name="Normal 218 2" xfId="4513" xr:uid="{6EA5D175-905A-4376-83D3-AD7ABB4C8D1A}"/>
    <cellStyle name="Normal 218 3" xfId="4514" xr:uid="{E446EA49-E7C9-4701-BEE7-B2AD10C7D0AE}"/>
    <cellStyle name="Normal 218 4" xfId="4515" xr:uid="{E88BECCE-66C8-4C18-BECD-D417297B8E4E}"/>
    <cellStyle name="Normal 218 5" xfId="4516" xr:uid="{4657F844-9FF4-452C-A021-943C5708050D}"/>
    <cellStyle name="Normal 219 2" xfId="4517" xr:uid="{424C014D-0834-48FB-98B4-49BE256CBB96}"/>
    <cellStyle name="Normal 219 3" xfId="4518" xr:uid="{4F0493FC-3D93-4106-8289-F91138A976D2}"/>
    <cellStyle name="Normal 219 4" xfId="4519" xr:uid="{3665F342-B60C-4F97-BF72-5F0922AE3B0D}"/>
    <cellStyle name="Normal 219 5" xfId="4520" xr:uid="{822C0136-E2DD-4E71-9E26-D64F54019B6F}"/>
    <cellStyle name="Normal 22" xfId="6505" xr:uid="{B60D881C-0230-4114-B3F1-838DE8627B48}"/>
    <cellStyle name="Normal 22 10" xfId="4521" xr:uid="{CD667FC5-ED10-4D83-A750-6A6E8996DB30}"/>
    <cellStyle name="Normal 22 11" xfId="4522" xr:uid="{A9FEA2BA-0C8C-48B8-962B-091F186BCF06}"/>
    <cellStyle name="Normal 22 12" xfId="4523" xr:uid="{EDECFDD7-2383-48F4-BDDD-9866F855B751}"/>
    <cellStyle name="Normal 22 13" xfId="4524" xr:uid="{71936D8A-D212-42D3-80FD-590631DF6D00}"/>
    <cellStyle name="Normal 22 14" xfId="4525" xr:uid="{38CDD6F0-60EC-4D66-BA89-A7B1983A3E48}"/>
    <cellStyle name="Normal 22 15" xfId="4526" xr:uid="{0D6E71F6-8D28-4AA6-A943-18C7798A0B50}"/>
    <cellStyle name="Normal 22 16" xfId="4527" xr:uid="{678A89C9-668A-4828-AB62-203161216217}"/>
    <cellStyle name="Normal 22 17" xfId="4528" xr:uid="{56E69303-AFDA-4B3B-8B35-25D9D923E63A}"/>
    <cellStyle name="Normal 22 18" xfId="4529" xr:uid="{C8028ACB-0F82-4691-9BE6-AE7648158259}"/>
    <cellStyle name="Normal 22 19" xfId="4530" xr:uid="{9C5A92FE-EC39-4C5E-8BCD-E634761C41E2}"/>
    <cellStyle name="Normal 22 2" xfId="4531" xr:uid="{4C691A42-ED13-46F2-BDA9-A62FD634BF30}"/>
    <cellStyle name="Normal 22 2 2" xfId="4532" xr:uid="{F633E0EC-E7F9-4F10-BCFA-CA207972609B}"/>
    <cellStyle name="Normal 22 2 3" xfId="4533" xr:uid="{9588D16A-1983-4DD1-82E3-40994564CC81}"/>
    <cellStyle name="Normal 22 2 4" xfId="4534" xr:uid="{7E44A3FF-C4FC-4146-81F1-51383A1AE7DF}"/>
    <cellStyle name="Normal 22 2 5" xfId="4535" xr:uid="{5CE486C2-5B99-4C7A-8AC8-F1F71350902D}"/>
    <cellStyle name="Normal 22 2 6" xfId="4536" xr:uid="{1167D1C3-8418-426D-89D1-2D9983F389DD}"/>
    <cellStyle name="Normal 22 2 7" xfId="4537" xr:uid="{E46B4302-088B-4857-8F95-DBEAD688ADCC}"/>
    <cellStyle name="Normal 22 2 8" xfId="6506" xr:uid="{D104BDDC-57B1-4F91-9E7F-62D08985DB60}"/>
    <cellStyle name="Normal 22 20" xfId="4538" xr:uid="{28404AF1-457A-4248-A2CB-B1FA92E41A58}"/>
    <cellStyle name="Normal 22 21" xfId="4539" xr:uid="{05D402A9-12A1-4FDE-8BCD-79C68C0D910D}"/>
    <cellStyle name="Normal 22 22" xfId="4540" xr:uid="{D954A455-4FC4-4BF2-94A9-0B6F56CA2DD9}"/>
    <cellStyle name="Normal 22 3" xfId="4541" xr:uid="{919F9B7D-A7AE-4C0D-BA04-EE0E6EDD5984}"/>
    <cellStyle name="Normal 22 4" xfId="4542" xr:uid="{61E9C640-60FC-4C24-A726-7D09450385EE}"/>
    <cellStyle name="Normal 22 5" xfId="4543" xr:uid="{4FF08D9D-FBB4-43CA-ADA5-D5D97065DCA8}"/>
    <cellStyle name="Normal 22 6" xfId="4544" xr:uid="{2F171200-4C6D-4BBE-B1C0-BB3BAFA8186D}"/>
    <cellStyle name="Normal 22 7" xfId="4545" xr:uid="{13ED0D6F-5AA2-4AD9-A33C-53403B54A590}"/>
    <cellStyle name="Normal 22 8" xfId="4546" xr:uid="{3ABABEB7-CA1D-4DAD-A33C-BF8C9D5A65D8}"/>
    <cellStyle name="Normal 22 9" xfId="4547" xr:uid="{A5F4E537-202D-4E1D-986B-0634E565D87B}"/>
    <cellStyle name="Normal 220 2" xfId="4548" xr:uid="{E42980F5-B80E-426E-BE87-E069883E18F2}"/>
    <cellStyle name="Normal 220 3" xfId="4549" xr:uid="{11162A7A-15FD-4C0F-91DE-4B7781AA2304}"/>
    <cellStyle name="Normal 220 4" xfId="4550" xr:uid="{B7B20B06-95C5-4450-BCD9-1F2CDF6FEA3E}"/>
    <cellStyle name="Normal 220 5" xfId="4551" xr:uid="{04C08D5C-1985-499D-A777-A746DC441212}"/>
    <cellStyle name="Normal 221 2" xfId="4552" xr:uid="{EF8FE8B6-049C-47F6-8324-87E408DEC13E}"/>
    <cellStyle name="Normal 223 2" xfId="4553" xr:uid="{2B0A6FE8-02EE-415F-9360-44FEDADEEE03}"/>
    <cellStyle name="Normal 225 2" xfId="4554" xr:uid="{CA8D7527-4608-45B4-A6F8-8787F72B7D14}"/>
    <cellStyle name="Normal 227 2" xfId="4555" xr:uid="{B132EFF0-C606-4DE1-A930-4ADC088E93EB}"/>
    <cellStyle name="Normal 227 3" xfId="4556" xr:uid="{C99279B5-3B38-439D-8903-9D7829ADEADF}"/>
    <cellStyle name="Normal 227 4" xfId="4557" xr:uid="{EF8CBB21-4EF1-4762-AB67-E2C8BFCE9C19}"/>
    <cellStyle name="Normal 228 2" xfId="4558" xr:uid="{61692497-718E-4615-8F43-D4BA37C1AF9B}"/>
    <cellStyle name="Normal 228 3" xfId="4559" xr:uid="{56ED961F-2C79-41A9-A92B-D9ED72D1064B}"/>
    <cellStyle name="Normal 228 4" xfId="4560" xr:uid="{55BB4DAB-1110-4FBF-B62F-3D8AAC649205}"/>
    <cellStyle name="Normal 229 2" xfId="4561" xr:uid="{0E3B02BE-A956-4090-937A-93EE5FA3AB4A}"/>
    <cellStyle name="Normal 229 3" xfId="4562" xr:uid="{29E8A02A-4ADD-4485-A4EC-47448D9130B1}"/>
    <cellStyle name="Normal 229 4" xfId="4563" xr:uid="{CEC0A435-65F6-4864-A2A8-42DF9A97164D}"/>
    <cellStyle name="Normal 23" xfId="6507" xr:uid="{9D342BC8-78D3-484A-925C-29A2BD2CFB1D}"/>
    <cellStyle name="Normal 23 10" xfId="4564" xr:uid="{B05DD25F-FAAB-4590-8895-90546A202AF8}"/>
    <cellStyle name="Normal 23 11" xfId="4565" xr:uid="{8108E39B-C6E4-462C-A6B9-2D171A6280A4}"/>
    <cellStyle name="Normal 23 12" xfId="4566" xr:uid="{3055A6BE-4638-40AC-8E94-B5C21A1C7C05}"/>
    <cellStyle name="Normal 23 13" xfId="4567" xr:uid="{BD4AE2A3-9F4E-4FB8-B167-D8B60D93A79E}"/>
    <cellStyle name="Normal 23 14" xfId="4568" xr:uid="{059AB671-E3BA-4C3C-B388-9FEBDB1916BB}"/>
    <cellStyle name="Normal 23 15" xfId="4569" xr:uid="{A8581995-A131-41E1-9625-31054E080BA2}"/>
    <cellStyle name="Normal 23 16" xfId="4570" xr:uid="{3AF3F200-4175-4E3D-8D03-2733136CE59E}"/>
    <cellStyle name="Normal 23 17" xfId="4571" xr:uid="{BAC7C5BC-25BE-4C1E-BB84-2F9808018C55}"/>
    <cellStyle name="Normal 23 18" xfId="4572" xr:uid="{03115094-8450-4D5B-A0F8-3583F8CD052D}"/>
    <cellStyle name="Normal 23 19" xfId="4573" xr:uid="{EE864C2B-7765-4873-ABCA-84EE7F16F87E}"/>
    <cellStyle name="Normal 23 2" xfId="4574" xr:uid="{568CE246-7AFF-420D-AE9F-32B10D2E58B5}"/>
    <cellStyle name="Normal 23 2 2" xfId="4575" xr:uid="{304D724F-A642-4261-A107-2AFD8DED35FE}"/>
    <cellStyle name="Normal 23 2 3" xfId="4576" xr:uid="{C542DD38-40E3-4E34-9AE0-7F4150985066}"/>
    <cellStyle name="Normal 23 2 4" xfId="4577" xr:uid="{4A154C33-FF20-4B9B-BB7E-9C3D8DFD7C74}"/>
    <cellStyle name="Normal 23 2 5" xfId="4578" xr:uid="{FE44EC39-D271-4201-B5E1-B8809648694C}"/>
    <cellStyle name="Normal 23 2 6" xfId="4579" xr:uid="{CC2E00E3-B371-4AFD-9E3C-971DD25482D2}"/>
    <cellStyle name="Normal 23 2 7" xfId="4580" xr:uid="{E0033363-E764-4A83-ABA4-86D2D1191132}"/>
    <cellStyle name="Normal 23 2 8" xfId="14674" xr:uid="{FA99B764-70A0-4EB6-BC2D-1795F4DFF641}"/>
    <cellStyle name="Normal 23 20" xfId="4581" xr:uid="{680FEF8D-04C0-4046-81D2-CD599B69C4A4}"/>
    <cellStyle name="Normal 23 21" xfId="4582" xr:uid="{026268F0-7054-46DA-AB27-418D875A66FF}"/>
    <cellStyle name="Normal 23 22" xfId="4583" xr:uid="{141DCA1D-240B-4FF9-BB51-865501129511}"/>
    <cellStyle name="Normal 23 23" xfId="13459" xr:uid="{942DB882-17F9-45EE-95F9-93843050B1B8}"/>
    <cellStyle name="Normal 23 3" xfId="4584" xr:uid="{15BED67E-9A83-44CD-87AB-F42CE874139F}"/>
    <cellStyle name="Normal 23 4" xfId="4585" xr:uid="{892B2116-43F2-4FC2-A275-A6A27F966525}"/>
    <cellStyle name="Normal 23 5" xfId="4586" xr:uid="{3764EA60-7136-4F1C-90A9-1F874D92E011}"/>
    <cellStyle name="Normal 23 6" xfId="4587" xr:uid="{1E99F9D9-E71E-4F0C-8B08-9C86E07A1C1A}"/>
    <cellStyle name="Normal 23 7" xfId="4588" xr:uid="{67531AB3-282C-4CF9-9A33-177F43AF68A7}"/>
    <cellStyle name="Normal 23 8" xfId="4589" xr:uid="{3A8C67B3-E9B7-436E-8D1D-B839A5F81252}"/>
    <cellStyle name="Normal 23 9" xfId="4590" xr:uid="{D783455F-8671-43A1-B1C3-80A94DA1E65E}"/>
    <cellStyle name="Normal 230 2" xfId="4591" xr:uid="{53ACE074-2758-46B1-B8D5-F13FAA756555}"/>
    <cellStyle name="Normal 230 3" xfId="4592" xr:uid="{8C2C58C3-C344-4DA3-8575-C8111D001990}"/>
    <cellStyle name="Normal 230 4" xfId="4593" xr:uid="{DA13F307-454B-4FEA-BA1F-C8103AF2D775}"/>
    <cellStyle name="Normal 231 2" xfId="4594" xr:uid="{8B5C0F97-7F8C-4201-9438-3973F10A4F1C}"/>
    <cellStyle name="Normal 231 3" xfId="4595" xr:uid="{D9C65C34-6CCC-4D98-B146-F480F316D8DD}"/>
    <cellStyle name="Normal 231 4" xfId="4596" xr:uid="{A33F84C0-404C-4C1A-A0A4-17745CCA5604}"/>
    <cellStyle name="Normal 232 2" xfId="4597" xr:uid="{16F5288F-1D57-4D28-87AD-D64B70C2A147}"/>
    <cellStyle name="Normal 232 3" xfId="4598" xr:uid="{3AD4AC2B-FACF-4F0E-BACE-414E74779BCC}"/>
    <cellStyle name="Normal 232 4" xfId="4599" xr:uid="{63B33954-5636-4315-B05C-0602A836477F}"/>
    <cellStyle name="Normal 233 2" xfId="4600" xr:uid="{A639FAFE-E256-4488-8013-5CF8B58F5B1E}"/>
    <cellStyle name="Normal 233 3" xfId="4601" xr:uid="{2B6DD7E5-5D95-4975-B9D4-2F356AC25896}"/>
    <cellStyle name="Normal 233 4" xfId="4602" xr:uid="{39CE4DCF-98F2-4F49-A41E-7FB9484717AF}"/>
    <cellStyle name="Normal 234 2" xfId="4603" xr:uid="{44EF7C63-4BBF-4859-BB35-88C25AFAD8A8}"/>
    <cellStyle name="Normal 234 3" xfId="4604" xr:uid="{58C0E8F2-D239-40B0-B463-B603C1F278E8}"/>
    <cellStyle name="Normal 234 4" xfId="4605" xr:uid="{A6A8B4B3-CC37-4017-B830-D6F312723F8D}"/>
    <cellStyle name="Normal 235" xfId="46093" xr:uid="{EEF99ADD-05C9-4F87-A4E5-FDB2C5AE733D}"/>
    <cellStyle name="Normal 235 2" xfId="4606" xr:uid="{83C5B3F1-7FC2-417D-B5A0-730A3E39B274}"/>
    <cellStyle name="Normal 235 3" xfId="4607" xr:uid="{A2E83CEC-AD5B-4C93-8795-AC29C95CE869}"/>
    <cellStyle name="Normal 235 4" xfId="4608" xr:uid="{8DCBD82B-BC57-458D-8A46-7FB732837C58}"/>
    <cellStyle name="Normal 236 2" xfId="4609" xr:uid="{BD1296B6-159A-4C1A-ABFD-A872F81F5754}"/>
    <cellStyle name="Normal 236 3" xfId="4610" xr:uid="{75B2AD80-2E03-40BA-9E1E-3B4C43FACC1E}"/>
    <cellStyle name="Normal 236 4" xfId="4611" xr:uid="{CD63CE62-44D8-4661-82B3-755DC5C1177E}"/>
    <cellStyle name="Normal 237 2" xfId="4612" xr:uid="{353AC27A-DD91-4DFC-B740-1D7D2997CCE7}"/>
    <cellStyle name="Normal 237 3" xfId="4613" xr:uid="{5F30DC25-5050-4436-96BB-A9131A0351E1}"/>
    <cellStyle name="Normal 237 4" xfId="4614" xr:uid="{66A2818B-49C4-451A-A6AA-586179E27795}"/>
    <cellStyle name="Normal 238 2" xfId="4615" xr:uid="{F7AD6A10-6E5A-4A0B-82E5-406B39DB8FDB}"/>
    <cellStyle name="Normal 238 3" xfId="4616" xr:uid="{90F14E39-54B9-4AE2-AA9C-46543C3DE0C7}"/>
    <cellStyle name="Normal 238 4" xfId="4617" xr:uid="{ECB29393-61E3-4124-A0B2-5EEE6B866FCE}"/>
    <cellStyle name="Normal 239 2" xfId="4618" xr:uid="{E0345A0D-AB9A-4ED1-B4E7-42A928E51C7A}"/>
    <cellStyle name="Normal 239 3" xfId="4619" xr:uid="{9894629D-28F3-4EA4-B749-83B80DFFCEAD}"/>
    <cellStyle name="Normal 239 4" xfId="4620" xr:uid="{4B7E2FEF-99F7-45B2-A980-B5E46714EA56}"/>
    <cellStyle name="Normal 24" xfId="6508" xr:uid="{F1A72C04-1FFC-4163-AAC8-39D53FCDC7C5}"/>
    <cellStyle name="Normal 24 10" xfId="4621" xr:uid="{1C44203E-436B-4DB5-9FD3-5A3C471C2607}"/>
    <cellStyle name="Normal 24 11" xfId="4622" xr:uid="{9A27E157-C3E0-45E6-9AA6-9CE107B3467A}"/>
    <cellStyle name="Normal 24 12" xfId="4623" xr:uid="{B0BFC19B-CA88-4C83-B7C2-623E54F1C4F9}"/>
    <cellStyle name="Normal 24 13" xfId="4624" xr:uid="{2EBEE269-9CDC-4EB2-8182-8DDB3218BC30}"/>
    <cellStyle name="Normal 24 14" xfId="4625" xr:uid="{674ED33B-7CE1-4F84-9E61-2E7A8606F5F6}"/>
    <cellStyle name="Normal 24 15" xfId="4626" xr:uid="{11CDADAD-1142-4454-B5AA-7756B443286B}"/>
    <cellStyle name="Normal 24 16" xfId="4627" xr:uid="{F0B5FE9E-83E0-4A6E-A918-D52FC0093178}"/>
    <cellStyle name="Normal 24 17" xfId="4628" xr:uid="{8214C301-94E1-434E-8693-83668DF1E86D}"/>
    <cellStyle name="Normal 24 18" xfId="4629" xr:uid="{DDC2F3A0-F93A-47F8-9914-952BDBA0B819}"/>
    <cellStyle name="Normal 24 19" xfId="4630" xr:uid="{99ED0323-B5C4-4149-B19D-9DC99E1518AB}"/>
    <cellStyle name="Normal 24 2" xfId="4631" xr:uid="{238EC25A-28BD-4DE8-B1F8-4EE2D6972210}"/>
    <cellStyle name="Normal 24 2 2" xfId="4632" xr:uid="{F7516AF0-DEFE-49E9-B3B4-F8EC1061AA3B}"/>
    <cellStyle name="Normal 24 2 3" xfId="4633" xr:uid="{F4A337EC-39BE-452C-9FCC-5C00EAD86DC6}"/>
    <cellStyle name="Normal 24 2 4" xfId="4634" xr:uid="{B26D1225-C0D8-435B-A1F2-46BB5BB9E205}"/>
    <cellStyle name="Normal 24 2 5" xfId="4635" xr:uid="{E071BAC2-483B-4CDD-8BEB-57773D364E06}"/>
    <cellStyle name="Normal 24 2 6" xfId="4636" xr:uid="{09BEA4D2-C3A2-4C19-A728-A72F8958C6B8}"/>
    <cellStyle name="Normal 24 2 7" xfId="4637" xr:uid="{77C7CCB3-56D6-4A41-99B9-187FD4ADD11E}"/>
    <cellStyle name="Normal 24 2 8" xfId="14675" xr:uid="{CE550F91-74FB-4CF8-A3FD-31602DCC6471}"/>
    <cellStyle name="Normal 24 20" xfId="4638" xr:uid="{FEB94F69-0944-4422-B098-1CE0B680C4D2}"/>
    <cellStyle name="Normal 24 21" xfId="4639" xr:uid="{53FCE19A-F827-438E-97CF-7B73DDFBABB6}"/>
    <cellStyle name="Normal 24 22" xfId="4640" xr:uid="{A2AD11C4-6F66-4F5D-B222-ED4A8094BEB8}"/>
    <cellStyle name="Normal 24 23" xfId="7192" xr:uid="{6396E7A1-7B9E-47E2-A984-DC61564050AC}"/>
    <cellStyle name="Normal 24 3" xfId="4641" xr:uid="{A487D83B-58BC-4052-A7AF-E21B63145803}"/>
    <cellStyle name="Normal 24 4" xfId="4642" xr:uid="{F692403D-EA44-4183-8D04-26C554AB9B09}"/>
    <cellStyle name="Normal 24 5" xfId="4643" xr:uid="{C6064B78-8081-4E25-B5BF-E8AC62798C73}"/>
    <cellStyle name="Normal 24 6" xfId="4644" xr:uid="{BBB9C308-8130-4F97-8CB5-BACB11AEF297}"/>
    <cellStyle name="Normal 24 7" xfId="4645" xr:uid="{0AC23336-644A-4F06-9B36-42056EBD0B52}"/>
    <cellStyle name="Normal 24 8" xfId="4646" xr:uid="{D26838FC-D828-441D-950B-F04CFF195167}"/>
    <cellStyle name="Normal 24 9" xfId="4647" xr:uid="{EC8882DC-0734-4988-B0B2-7A6434A261D4}"/>
    <cellStyle name="Normal 240 2" xfId="4648" xr:uid="{E523035F-AA62-4052-AACB-6D91F4874418}"/>
    <cellStyle name="Normal 240 3" xfId="4649" xr:uid="{31B3B669-9E84-4F72-A996-415960B36756}"/>
    <cellStyle name="Normal 240 4" xfId="4650" xr:uid="{C31ADC40-D760-4BC1-A575-D6B37F96067D}"/>
    <cellStyle name="Normal 241 2" xfId="4651" xr:uid="{B8C57E4A-4AA5-4194-94BE-A96B6F5E21EB}"/>
    <cellStyle name="Normal 241 3" xfId="4652" xr:uid="{296DDB46-DCBC-48A8-9A8A-F5092EE84B14}"/>
    <cellStyle name="Normal 241 4" xfId="4653" xr:uid="{99ACC599-3035-449C-8C74-356857A0FB12}"/>
    <cellStyle name="Normal 242" xfId="46094" xr:uid="{6FD4014E-13A8-45A3-83AE-AC0877F258E7}"/>
    <cellStyle name="Normal 242 2" xfId="4654" xr:uid="{F461153C-A9AE-4D0D-9EB1-33A1A56062C3}"/>
    <cellStyle name="Normal 242 3" xfId="4655" xr:uid="{32150068-BC41-4AB0-9AD7-463180DE5EA1}"/>
    <cellStyle name="Normal 242 4" xfId="4656" xr:uid="{2524DB45-5EBC-445D-A837-13B8A510561F}"/>
    <cellStyle name="Normal 243 2" xfId="4657" xr:uid="{B0E55C40-76EB-4648-96D6-CD9B14314A32}"/>
    <cellStyle name="Normal 243 3" xfId="4658" xr:uid="{F2C1B6D3-E6A0-4965-A2F7-C4F718ABE4CB}"/>
    <cellStyle name="Normal 243 4" xfId="4659" xr:uid="{6043D804-EFEC-4550-B88A-14DEB3E0DD64}"/>
    <cellStyle name="Normal 244 2" xfId="4660" xr:uid="{7F5D0C5B-08A2-4587-B27F-F4CA798029A3}"/>
    <cellStyle name="Normal 244 3" xfId="4661" xr:uid="{F32417B2-E335-478A-95DD-2949D1239154}"/>
    <cellStyle name="Normal 244 4" xfId="4662" xr:uid="{4D8B285D-AF3A-4F0E-993A-EC92C1AA9F07}"/>
    <cellStyle name="Normal 246 2" xfId="4663" xr:uid="{E3248897-D9AD-42E8-97BD-25D3A8471CF6}"/>
    <cellStyle name="Normal 246 3" xfId="4664" xr:uid="{80B135E8-0E8E-4582-A21F-AFEFD76758B4}"/>
    <cellStyle name="Normal 246 4" xfId="4665" xr:uid="{55361A58-2D77-4782-8BFD-324BAC126507}"/>
    <cellStyle name="Normal 247 2" xfId="4666" xr:uid="{946DF7A8-9CBB-4B51-977D-6EE65B9CD49F}"/>
    <cellStyle name="Normal 247 3" xfId="4667" xr:uid="{FD26D323-062C-4769-8334-9DE14F3EC0D9}"/>
    <cellStyle name="Normal 247 4" xfId="4668" xr:uid="{CB51A0FA-193D-4144-825E-4D5194E8A6BC}"/>
    <cellStyle name="Normal 248 2" xfId="4669" xr:uid="{A37AAAD6-4761-476C-8BC0-36360A0C5183}"/>
    <cellStyle name="Normal 248 3" xfId="4670" xr:uid="{F3360C97-A3C0-471A-AF30-E7C3F309E74E}"/>
    <cellStyle name="Normal 248 4" xfId="4671" xr:uid="{96AC5139-E445-45F0-B3B0-7EA61F7570F0}"/>
    <cellStyle name="Normal 25" xfId="7193" xr:uid="{EC86BFFC-6263-45E6-96B6-7E310B0B96A5}"/>
    <cellStyle name="Normal 25 10" xfId="4672" xr:uid="{A2CAFCA3-9631-415E-875A-F7F9AB95C8AF}"/>
    <cellStyle name="Normal 25 11" xfId="4673" xr:uid="{242D7B9C-C757-4A0E-96AE-37201990B518}"/>
    <cellStyle name="Normal 25 12" xfId="4674" xr:uid="{B491D6BE-9136-4CE7-8DC7-DA0D213AA9DF}"/>
    <cellStyle name="Normal 25 13" xfId="4675" xr:uid="{25574C83-8D84-4530-96B4-0EC1ADC468B6}"/>
    <cellStyle name="Normal 25 14" xfId="4676" xr:uid="{701F8C6C-7ED3-4DD3-BCEC-99A535E9CA36}"/>
    <cellStyle name="Normal 25 15" xfId="4677" xr:uid="{996AB4C2-4657-4D03-ADE8-AB26DE576500}"/>
    <cellStyle name="Normal 25 16" xfId="4678" xr:uid="{9F978A15-401E-456C-8A06-BA78174C6B5E}"/>
    <cellStyle name="Normal 25 17" xfId="4679" xr:uid="{B97DF537-78D2-424B-8CD9-55BF9AC6139C}"/>
    <cellStyle name="Normal 25 18" xfId="4680" xr:uid="{D3F2F574-E2AD-4F31-990A-84E8D73E2302}"/>
    <cellStyle name="Normal 25 19" xfId="4681" xr:uid="{01D4F2DA-5384-4669-8ADE-802214025085}"/>
    <cellStyle name="Normal 25 2" xfId="4682" xr:uid="{F2A49B28-ED2F-4EAC-982E-0120751C2EAE}"/>
    <cellStyle name="Normal 25 2 2" xfId="4683" xr:uid="{25E4463A-A030-4197-A62A-A150AD47104C}"/>
    <cellStyle name="Normal 25 2 3" xfId="4684" xr:uid="{F35CD02C-6242-4790-8244-1242E3FE85BB}"/>
    <cellStyle name="Normal 25 2 4" xfId="4685" xr:uid="{1BA118AA-3CC6-4B27-9233-41E982624F81}"/>
    <cellStyle name="Normal 25 2 5" xfId="4686" xr:uid="{0157851D-4DB1-416D-83D2-FB7BCD1207DB}"/>
    <cellStyle name="Normal 25 2 6" xfId="4687" xr:uid="{747FC610-2943-4A86-A967-13D2ABF57106}"/>
    <cellStyle name="Normal 25 2 7" xfId="4688" xr:uid="{F33BFB21-DF6F-47EB-A9DA-89783FD5A298}"/>
    <cellStyle name="Normal 25 20" xfId="4689" xr:uid="{8E521B53-B787-412B-8681-F7C8D73164D9}"/>
    <cellStyle name="Normal 25 21" xfId="4690" xr:uid="{7DBED6DE-4F3F-4555-9CD9-84A50710E0DC}"/>
    <cellStyle name="Normal 25 22" xfId="4691" xr:uid="{BC66AC8D-218B-4F28-9C00-4EAC60F657D2}"/>
    <cellStyle name="Normal 25 23" xfId="13962" xr:uid="{5ADFFC84-FA79-4437-AF4D-19749E05AD47}"/>
    <cellStyle name="Normal 25 3" xfId="4692" xr:uid="{A58E73F2-F77E-4AE5-BD4F-04F7A4A70A03}"/>
    <cellStyle name="Normal 25 4" xfId="4693" xr:uid="{7ADAAB47-3D6E-4EFE-892C-8324921E649D}"/>
    <cellStyle name="Normal 25 5" xfId="4694" xr:uid="{EA9A20C6-0F2F-43CA-BB07-11B2837C74AC}"/>
    <cellStyle name="Normal 25 6" xfId="4695" xr:uid="{5DF4E447-640F-489B-9A56-53755238A440}"/>
    <cellStyle name="Normal 25 7" xfId="4696" xr:uid="{41BEF6BE-646B-4284-9FCD-349A71756DB9}"/>
    <cellStyle name="Normal 25 8" xfId="4697" xr:uid="{42396CC1-1447-4C20-BD52-8B2F8D978D9E}"/>
    <cellStyle name="Normal 25 9" xfId="4698" xr:uid="{900F485D-B003-4AC5-88B7-9AD91D542CB4}"/>
    <cellStyle name="Normal 250 2" xfId="4699" xr:uid="{2DE88741-8E84-4A49-9ADE-6783576F20D4}"/>
    <cellStyle name="Normal 250 3" xfId="4700" xr:uid="{5A35ED2B-ADDC-4702-9B0A-91F68690AD90}"/>
    <cellStyle name="Normal 250 4" xfId="4701" xr:uid="{D79C738F-9CC1-42EC-AD9E-B25A8D516A2A}"/>
    <cellStyle name="Normal 256" xfId="4702" xr:uid="{A3EA9E00-CA65-4574-BC24-5FD5790D1317}"/>
    <cellStyle name="Normal 257" xfId="4703" xr:uid="{1323F152-118B-48D5-B1E7-1291904E80B6}"/>
    <cellStyle name="Normal 257 2" xfId="4704" xr:uid="{022BD145-C7B3-4626-88D1-55944EA36CFD}"/>
    <cellStyle name="Normal 258" xfId="4705" xr:uid="{1036C313-C7E5-473B-AC06-7314CAAFD00E}"/>
    <cellStyle name="Normal 258 2" xfId="4706" xr:uid="{44750736-6B12-4C5B-A40E-7C6CD49B958D}"/>
    <cellStyle name="Normal 259" xfId="4707" xr:uid="{7707EDC4-1175-4152-AA66-5C375C7EA16F}"/>
    <cellStyle name="Normal 259 2" xfId="4708" xr:uid="{C93CA7DC-E938-4A01-8F14-D022B0A27A68}"/>
    <cellStyle name="Normal 26" xfId="7194" xr:uid="{397F6CFA-FBBD-46FF-B4C2-91B9EAB8E418}"/>
    <cellStyle name="Normal 26 10" xfId="4709" xr:uid="{6D3DB4D5-5295-43A9-9EEF-1C2409558409}"/>
    <cellStyle name="Normal 26 11" xfId="4710" xr:uid="{6038F94E-E13F-4FBB-93FA-C158E5493BA6}"/>
    <cellStyle name="Normal 26 12" xfId="4711" xr:uid="{2AF76CB7-647F-4638-AA78-89C4F36DC6A8}"/>
    <cellStyle name="Normal 26 13" xfId="4712" xr:uid="{F1E8C6DA-3881-4900-8FE8-9377D3E88C6D}"/>
    <cellStyle name="Normal 26 14" xfId="4713" xr:uid="{88D4AF9E-7AF8-43DD-B27B-61B4EC5C4ACA}"/>
    <cellStyle name="Normal 26 15" xfId="4714" xr:uid="{AEF9DEE2-44D2-46BB-9E7C-2BFFB7B4AC51}"/>
    <cellStyle name="Normal 26 16" xfId="4715" xr:uid="{6E99A638-D08B-4D23-9F75-543FD1B565D4}"/>
    <cellStyle name="Normal 26 17" xfId="4716" xr:uid="{381B7CC3-DC1D-47CE-9FAB-39798A3D0065}"/>
    <cellStyle name="Normal 26 18" xfId="4717" xr:uid="{AC8DA0ED-114E-499C-BB20-364F0AD5E633}"/>
    <cellStyle name="Normal 26 19" xfId="4718" xr:uid="{0E63B6F7-F76F-4A64-B7DF-062EBEAE3D6F}"/>
    <cellStyle name="Normal 26 2" xfId="4719" xr:uid="{4043D360-02AF-4BA0-99CA-67662AB61C96}"/>
    <cellStyle name="Normal 26 2 2" xfId="4720" xr:uid="{BAA3B2F1-AA22-446D-8832-0173FD92B5E5}"/>
    <cellStyle name="Normal 26 2 3" xfId="4721" xr:uid="{ED4B1E98-0C9D-4157-A0D2-C3CFBFD85EED}"/>
    <cellStyle name="Normal 26 2 4" xfId="4722" xr:uid="{01DC34F2-921E-4D46-8B10-DC1647246443}"/>
    <cellStyle name="Normal 26 2 5" xfId="4723" xr:uid="{9837C671-5FCB-4838-BE2E-CAAB11E1BD8D}"/>
    <cellStyle name="Normal 26 2 6" xfId="4724" xr:uid="{DB4CCFC9-29FB-482F-B994-B91BCE780A79}"/>
    <cellStyle name="Normal 26 2 7" xfId="4725" xr:uid="{7739D74D-D5F3-4D95-AD4B-B38190EC42A1}"/>
    <cellStyle name="Normal 26 20" xfId="4726" xr:uid="{A25D7E60-1115-4A9B-95E2-CEBB496CC7F8}"/>
    <cellStyle name="Normal 26 21" xfId="4727" xr:uid="{F91841F1-706C-4131-8E91-100DCBF3D301}"/>
    <cellStyle name="Normal 26 22" xfId="4728" xr:uid="{546AF21B-AC13-484D-8DB0-2056A02A19DD}"/>
    <cellStyle name="Normal 26 23" xfId="13977" xr:uid="{4D0CE74E-376F-49E9-A2E6-76F64057D867}"/>
    <cellStyle name="Normal 26 3" xfId="4729" xr:uid="{A3F0EA12-5CEB-459E-A91B-25C2C71920EB}"/>
    <cellStyle name="Normal 26 4" xfId="4730" xr:uid="{BDDDD0F0-505C-4F78-9C65-D6E720D253A2}"/>
    <cellStyle name="Normal 26 5" xfId="4731" xr:uid="{5025E4AF-8C96-4093-B451-9D983584DA09}"/>
    <cellStyle name="Normal 26 6" xfId="4732" xr:uid="{08933FB2-8F5E-4671-9EE9-693E4BADBE72}"/>
    <cellStyle name="Normal 26 7" xfId="4733" xr:uid="{33F7B9F3-6870-46EE-B8DD-876FC5E69801}"/>
    <cellStyle name="Normal 26 8" xfId="4734" xr:uid="{294D4A5D-9171-4409-AA2D-337CF7481B4D}"/>
    <cellStyle name="Normal 26 9" xfId="4735" xr:uid="{071DCADD-AE9A-40C9-93A7-7630E391C5F4}"/>
    <cellStyle name="Normal 260" xfId="4736" xr:uid="{9F942370-5C82-49B1-9767-E31D4C015225}"/>
    <cellStyle name="Normal 260 2" xfId="4737" xr:uid="{771A1307-5DE8-4B17-BAAE-BC3956580589}"/>
    <cellStyle name="Normal 261" xfId="4738" xr:uid="{8C549559-1BE3-435B-A6A2-C39BB3CB68F0}"/>
    <cellStyle name="Normal 261 2" xfId="4739" xr:uid="{A0DC2C6E-F606-4433-9BD2-E5F094B8CE79}"/>
    <cellStyle name="Normal 262" xfId="4740" xr:uid="{C5493FA0-7CD5-479C-ADA2-BF9CA2398345}"/>
    <cellStyle name="Normal 262 2" xfId="4741" xr:uid="{A9C2A1EC-6FEC-4394-B396-F708B46AF92D}"/>
    <cellStyle name="Normal 263" xfId="4742" xr:uid="{E174BB0E-1C1A-40EC-A7A6-FFD59B6AEC88}"/>
    <cellStyle name="Normal 263 2" xfId="4743" xr:uid="{C6FE512A-2EA6-4B35-9BCC-6A2CB7E20BF1}"/>
    <cellStyle name="Normal 264" xfId="4744" xr:uid="{F2484C4B-197E-4275-8C59-C31D69B3EA0E}"/>
    <cellStyle name="Normal 264 2" xfId="4745" xr:uid="{35549A9E-1D4B-4B68-B652-7589982CAE0E}"/>
    <cellStyle name="Normal 265" xfId="4746" xr:uid="{199F0C64-7B8F-4B51-8C37-808BB26E07E7}"/>
    <cellStyle name="Normal 265 2" xfId="4747" xr:uid="{4360AA36-6005-45AB-8D77-98C3A92EEAED}"/>
    <cellStyle name="Normal 266" xfId="4748" xr:uid="{F52EB07A-F474-4E0E-ACA6-C81F5DA39315}"/>
    <cellStyle name="Normal 266 2" xfId="4749" xr:uid="{B6113201-0C5D-4BFA-8D5B-0F77F05B1E48}"/>
    <cellStyle name="Normal 267" xfId="4750" xr:uid="{EEEE4924-D25E-4820-BAAB-B6342D88E54D}"/>
    <cellStyle name="Normal 267 2" xfId="4751" xr:uid="{7C3CAE32-3BD6-4EC8-B884-51D989D852B4}"/>
    <cellStyle name="Normal 268" xfId="4752" xr:uid="{FBD9BF34-193B-4657-B31C-BC73E2D3DC98}"/>
    <cellStyle name="Normal 268 2" xfId="4753" xr:uid="{D9B922E0-FD57-433E-8453-BEE9B731E124}"/>
    <cellStyle name="Normal 269" xfId="4754" xr:uid="{3C7DAE24-CB54-4D19-8933-579AAB6CD347}"/>
    <cellStyle name="Normal 269 2" xfId="4755" xr:uid="{CEE83BD5-BC7B-4905-AA4F-BE32A10A57C3}"/>
    <cellStyle name="Normal 27" xfId="7195" xr:uid="{E72A39DD-E2CD-4E71-963F-A2C79389448A}"/>
    <cellStyle name="Normal 27 10" xfId="4756" xr:uid="{93C7D10E-2B2E-4636-A98B-801C3493C018}"/>
    <cellStyle name="Normal 27 11" xfId="4757" xr:uid="{A6833BC1-5E74-49F4-A37B-1E92377ECAC5}"/>
    <cellStyle name="Normal 27 12" xfId="4758" xr:uid="{88710C83-7D6B-439D-B3C7-673F5B760968}"/>
    <cellStyle name="Normal 27 13" xfId="4759" xr:uid="{568E0B37-6B0F-49CE-9C63-2108A9E7338D}"/>
    <cellStyle name="Normal 27 14" xfId="4760" xr:uid="{7205CC6B-33D2-4E1E-A8CB-149391E6C5BA}"/>
    <cellStyle name="Normal 27 15" xfId="4761" xr:uid="{A351A9E3-9427-4467-B3B9-AC53054E0885}"/>
    <cellStyle name="Normal 27 16" xfId="4762" xr:uid="{102B66E2-09FC-40C6-92C8-9FA3525DCCD2}"/>
    <cellStyle name="Normal 27 17" xfId="4763" xr:uid="{D6B437D2-E4B2-471B-B467-223AFC209796}"/>
    <cellStyle name="Normal 27 18" xfId="4764" xr:uid="{401E958F-6A2F-4652-A126-810E70E62F7F}"/>
    <cellStyle name="Normal 27 19" xfId="4765" xr:uid="{58DD7722-BD52-48D6-8680-B54F42E4B41C}"/>
    <cellStyle name="Normal 27 2" xfId="4766" xr:uid="{3EF1474F-8F68-4FC5-AFD2-1EDFE389E1CC}"/>
    <cellStyle name="Normal 27 2 2" xfId="4767" xr:uid="{2117B050-57E9-47D0-8B02-B2E351D28329}"/>
    <cellStyle name="Normal 27 2 3" xfId="4768" xr:uid="{DED741BB-2EA8-4B30-BB95-132D134E8B05}"/>
    <cellStyle name="Normal 27 2 4" xfId="4769" xr:uid="{1DEE4532-84C0-4465-8548-8E7C3077D01F}"/>
    <cellStyle name="Normal 27 2 5" xfId="4770" xr:uid="{966328ED-5B8E-4C7F-A821-E26A3F458EAB}"/>
    <cellStyle name="Normal 27 2 6" xfId="4771" xr:uid="{050ADDA6-7C26-48C6-A746-978252D91C8C}"/>
    <cellStyle name="Normal 27 2 7" xfId="4772" xr:uid="{2A1885BE-74F4-46E1-B4AB-7F219ECC7763}"/>
    <cellStyle name="Normal 27 2 8" xfId="14788" xr:uid="{99F4E8AA-3703-49D8-87AE-1D39B5EEC712}"/>
    <cellStyle name="Normal 27 20" xfId="4773" xr:uid="{ACA4E05D-8409-440B-B1B8-9F8B6E4C35E9}"/>
    <cellStyle name="Normal 27 21" xfId="4774" xr:uid="{34050460-D27F-4DC0-9F25-78D436920E5E}"/>
    <cellStyle name="Normal 27 22" xfId="4775" xr:uid="{1B8E62C3-BCD8-4B9D-89ED-D22FCFC82386}"/>
    <cellStyle name="Normal 27 23" xfId="13996" xr:uid="{C69200AA-4AA6-4DDC-8EFD-1B1FD1CC698D}"/>
    <cellStyle name="Normal 27 3" xfId="4776" xr:uid="{0FCCA8C7-85C6-4388-9D9D-9C93CAD03A44}"/>
    <cellStyle name="Normal 27 3 2" xfId="14793" xr:uid="{79F8135B-A6AC-44DA-93CD-90C161703D49}"/>
    <cellStyle name="Normal 27 4" xfId="4777" xr:uid="{8AE0B8CB-7FB7-41D7-A2F9-D9AD32FDB15D}"/>
    <cellStyle name="Normal 27 4 2" xfId="14799" xr:uid="{2DC6E18C-2F36-4E03-BBC3-C61A31C359FE}"/>
    <cellStyle name="Normal 27 5" xfId="4778" xr:uid="{7D260A0F-0F71-4284-886C-923008F2AF4F}"/>
    <cellStyle name="Normal 27 5 2" xfId="14806" xr:uid="{0EE7334E-0A6A-413A-88FA-91C3EED109C5}"/>
    <cellStyle name="Normal 27 6" xfId="4779" xr:uid="{CA2F7C3C-10D6-4C26-A782-BC3CF68A00E1}"/>
    <cellStyle name="Normal 27 6 2" xfId="14811" xr:uid="{B255EF2E-4308-4B98-B3E0-55FA6DE47AA6}"/>
    <cellStyle name="Normal 27 7" xfId="4780" xr:uid="{436F626F-619E-40BE-823D-D12D24D9AE3D}"/>
    <cellStyle name="Normal 27 7 2" xfId="14814" xr:uid="{79F74509-BBC7-4AD0-B6B4-6983776918CD}"/>
    <cellStyle name="Normal 27 8" xfId="4781" xr:uid="{28C80075-50E9-44AE-AB1A-E808A8281B2B}"/>
    <cellStyle name="Normal 27 9" xfId="4782" xr:uid="{A5DF53AD-A5A2-414B-9A0D-C4677134C3A1}"/>
    <cellStyle name="Normal 270" xfId="4783" xr:uid="{6CD6E63B-3DDA-4F26-B4D1-AEFB6FC318CA}"/>
    <cellStyle name="Normal 270 2" xfId="4784" xr:uid="{DCF0FD4B-CDAD-4993-8C95-CC02BF8B718D}"/>
    <cellStyle name="Normal 271" xfId="4785" xr:uid="{307E8B05-6267-4145-9AE8-9241F503A150}"/>
    <cellStyle name="Normal 271 2" xfId="4786" xr:uid="{60B5F7F5-4D69-4665-ACF4-811656D62336}"/>
    <cellStyle name="Normal 272" xfId="4787" xr:uid="{0DB441D2-BAB1-4FB1-84ED-CEEF1C0C2FA2}"/>
    <cellStyle name="Normal 272 2" xfId="4788" xr:uid="{D1916D53-B235-4EA2-9336-7F01132BDEE6}"/>
    <cellStyle name="Normal 273" xfId="4789" xr:uid="{55F13FEF-C25E-4D7E-9F08-814A5258E458}"/>
    <cellStyle name="Normal 273 2" xfId="4790" xr:uid="{76D81215-C39E-4019-BB8F-7B813FA80C54}"/>
    <cellStyle name="Normal 274" xfId="4791" xr:uid="{4E0BA801-1D22-433A-8844-1A0EAA8DB750}"/>
    <cellStyle name="Normal 274 2" xfId="4792" xr:uid="{FEB4620D-D22D-43C4-BE4B-F79F40385020}"/>
    <cellStyle name="Normal 275" xfId="4793" xr:uid="{7CA44B4F-F775-4430-A5DF-8BDFEC243707}"/>
    <cellStyle name="Normal 275 2" xfId="4794" xr:uid="{19730DD9-A391-46DA-A530-081139710A52}"/>
    <cellStyle name="Normal 276" xfId="4795" xr:uid="{F32F99D4-76A5-4C8B-A81B-17571D5CE03C}"/>
    <cellStyle name="Normal 276 2" xfId="4796" xr:uid="{01FCCA98-C63F-4ED0-887B-282DA31A47BC}"/>
    <cellStyle name="Normal 277" xfId="4797" xr:uid="{A543E360-6AD5-4E8D-8B37-9BF8C99A722A}"/>
    <cellStyle name="Normal 277 2" xfId="4798" xr:uid="{59434F2D-9698-4BAB-A891-6A4354DFD07D}"/>
    <cellStyle name="Normal 278" xfId="4799" xr:uid="{881140CE-0BE1-42EF-9922-7B735EAD2571}"/>
    <cellStyle name="Normal 278 2" xfId="4800" xr:uid="{7450D388-F365-4BB5-8E17-DFD96DF55C7C}"/>
    <cellStyle name="Normal 279" xfId="4801" xr:uid="{20A0F7F4-EDC0-4EB8-AA0D-CCC80909EDE6}"/>
    <cellStyle name="Normal 279 2" xfId="4802" xr:uid="{EAA0F407-F0FA-41AB-BA45-4999156899B6}"/>
    <cellStyle name="Normal 28" xfId="7196" xr:uid="{9066CF2A-8889-43D1-993D-0CF98BD3C401}"/>
    <cellStyle name="Normal 28 10" xfId="4803" xr:uid="{6A6CA4AE-8578-4F4E-832D-77EE71BBE410}"/>
    <cellStyle name="Normal 28 11" xfId="4804" xr:uid="{F4E6BB25-89AA-4401-AE88-9CECD68F47AC}"/>
    <cellStyle name="Normal 28 12" xfId="4805" xr:uid="{5D4A1898-CB71-4737-9664-EF3616BA489E}"/>
    <cellStyle name="Normal 28 13" xfId="4806" xr:uid="{8CFFB589-4860-479C-9ACD-A55009C1E458}"/>
    <cellStyle name="Normal 28 14" xfId="4807" xr:uid="{7E7E0D0C-7E05-4BB4-8654-8647154718FD}"/>
    <cellStyle name="Normal 28 15" xfId="4808" xr:uid="{2BBB9C04-41A1-41F2-8EBC-C18AC665BA21}"/>
    <cellStyle name="Normal 28 16" xfId="4809" xr:uid="{040C4B7D-85E4-4C26-94AB-C4F4E9FC7B28}"/>
    <cellStyle name="Normal 28 17" xfId="4810" xr:uid="{0E11B7E5-6F28-4A68-9647-9B80C6DB94E8}"/>
    <cellStyle name="Normal 28 18" xfId="4811" xr:uid="{5FD02D34-1E17-4857-8EB3-A7684B4005DF}"/>
    <cellStyle name="Normal 28 19" xfId="4812" xr:uid="{27352286-754E-4700-B502-F546987FA061}"/>
    <cellStyle name="Normal 28 2" xfId="4813" xr:uid="{34A31549-688F-4B27-8C30-D515E9B3190A}"/>
    <cellStyle name="Normal 28 2 2" xfId="4814" xr:uid="{29E6FBC6-E44D-40A7-8989-D743C67E1EA0}"/>
    <cellStyle name="Normal 28 2 3" xfId="4815" xr:uid="{EBAEDC95-05D7-43D3-95FD-F972950424B3}"/>
    <cellStyle name="Normal 28 2 4" xfId="4816" xr:uid="{F890D49D-BC13-460E-A5C0-51417429D9EC}"/>
    <cellStyle name="Normal 28 2 5" xfId="4817" xr:uid="{15BA394D-EB65-45DF-9A5B-806351077C08}"/>
    <cellStyle name="Normal 28 2 6" xfId="4818" xr:uid="{5F8CC140-1CDD-42B5-AF53-B89322A53E32}"/>
    <cellStyle name="Normal 28 2 7" xfId="4819" xr:uid="{8D2EE998-DCC8-4CC8-91E5-0BA0403D66FA}"/>
    <cellStyle name="Normal 28 20" xfId="4820" xr:uid="{91F4BCCC-5205-41E3-939F-6E0D0DAB05FA}"/>
    <cellStyle name="Normal 28 21" xfId="4821" xr:uid="{F4567747-2883-4164-ACFA-F04783E414D4}"/>
    <cellStyle name="Normal 28 22" xfId="4822" xr:uid="{55C76271-A9FD-4C57-9193-5672A45BAE18}"/>
    <cellStyle name="Normal 28 23" xfId="14676" xr:uid="{0B82CF89-B1B9-433A-87EC-B08DD349A8C9}"/>
    <cellStyle name="Normal 28 3" xfId="4823" xr:uid="{C6820A97-9C7C-4E96-AC6F-12039C37D37D}"/>
    <cellStyle name="Normal 28 4" xfId="4824" xr:uid="{C8AB6A3D-640A-49AE-A7BB-871373C32E51}"/>
    <cellStyle name="Normal 28 5" xfId="4825" xr:uid="{C617E32C-9106-4D41-98CA-65E91F23FFD1}"/>
    <cellStyle name="Normal 28 6" xfId="4826" xr:uid="{68328D61-D763-4378-9109-967BF4F52BCE}"/>
    <cellStyle name="Normal 28 7" xfId="4827" xr:uid="{B1E58F21-DA48-4C1E-BA77-A7F4A5C26A4F}"/>
    <cellStyle name="Normal 28 8" xfId="4828" xr:uid="{4348832B-7FE0-4B89-875F-726556D139AE}"/>
    <cellStyle name="Normal 28 9" xfId="4829" xr:uid="{AC086334-FCBD-46F4-87D5-29DBCFE740EF}"/>
    <cellStyle name="Normal 280" xfId="4830" xr:uid="{8C64AB87-6AA5-4C1B-BCBF-7AF8F707A564}"/>
    <cellStyle name="Normal 280 2" xfId="4831" xr:uid="{1ECE6838-FCB6-4E67-8DCD-5C3EE784557C}"/>
    <cellStyle name="Normal 281" xfId="4832" xr:uid="{7CD07D6A-16C2-4700-9E33-D2A0FBF69281}"/>
    <cellStyle name="Normal 281 2" xfId="4833" xr:uid="{1D5B8896-338D-4CC0-A830-326977776FFA}"/>
    <cellStyle name="Normal 282" xfId="4834" xr:uid="{B21BE713-18EC-4592-9A7C-A500CB8D4FDD}"/>
    <cellStyle name="Normal 283" xfId="4835" xr:uid="{C4EAC25E-70F0-4FDE-9AD6-F93DBC7FAA8C}"/>
    <cellStyle name="Normal 284" xfId="4836" xr:uid="{90BF8114-3520-40B7-83DE-2B678060E6FB}"/>
    <cellStyle name="Normal 29" xfId="7197" xr:uid="{12F773B4-46B6-4562-8B0C-FD8769A5938D}"/>
    <cellStyle name="Normal 29 10" xfId="4837" xr:uid="{B6EF2972-8B46-4C6A-A350-D456174820F1}"/>
    <cellStyle name="Normal 29 11" xfId="4838" xr:uid="{38576405-CB3F-4A21-B587-E5BC35E939A0}"/>
    <cellStyle name="Normal 29 12" xfId="4839" xr:uid="{85B4D2E9-1FB7-4B40-A776-97411DB3F5CD}"/>
    <cellStyle name="Normal 29 13" xfId="4840" xr:uid="{6F0FABC1-532B-4410-92A1-2952CE91379E}"/>
    <cellStyle name="Normal 29 14" xfId="4841" xr:uid="{B4023AE2-5B08-45DB-8259-E48861BB8776}"/>
    <cellStyle name="Normal 29 15" xfId="4842" xr:uid="{0ECEE328-8714-4DF8-985F-20786953870E}"/>
    <cellStyle name="Normal 29 16" xfId="4843" xr:uid="{F7DDA85D-1E1A-4A5A-8818-E315C1CC99D4}"/>
    <cellStyle name="Normal 29 17" xfId="4844" xr:uid="{FC988127-65C0-4C80-A0A7-9CFCB9092FA3}"/>
    <cellStyle name="Normal 29 18" xfId="4845" xr:uid="{46E04C8D-D1A8-4592-88DF-96DA913DC66A}"/>
    <cellStyle name="Normal 29 19" xfId="4846" xr:uid="{2DC8A325-0E3F-49B2-9EBA-F7DBC75CDAAD}"/>
    <cellStyle name="Normal 29 2" xfId="4847" xr:uid="{91A37F77-E860-48E3-88B8-F425C7B6C26A}"/>
    <cellStyle name="Normal 29 2 2" xfId="4848" xr:uid="{9D8558CB-E1BA-4DE5-9D2F-03014EE94983}"/>
    <cellStyle name="Normal 29 2 3" xfId="4849" xr:uid="{CE5DD566-C311-4607-874E-03DB8983160A}"/>
    <cellStyle name="Normal 29 2 4" xfId="4850" xr:uid="{5461AB23-1B60-492A-8C77-6517F088601B}"/>
    <cellStyle name="Normal 29 2 5" xfId="4851" xr:uid="{909EDCCD-6441-491F-882C-362B046D93AE}"/>
    <cellStyle name="Normal 29 2 6" xfId="4852" xr:uid="{2AAB78DD-DED0-4033-9532-8BF23874045F}"/>
    <cellStyle name="Normal 29 2 7" xfId="4853" xr:uid="{2AEE885C-0998-4F20-BA09-163753D0BE32}"/>
    <cellStyle name="Normal 29 20" xfId="4854" xr:uid="{5CCDADB4-F63B-4EB4-8B00-E5DB0BF9283D}"/>
    <cellStyle name="Normal 29 21" xfId="4855" xr:uid="{4CF69834-6C79-42FE-BA72-A4EDB00E00D9}"/>
    <cellStyle name="Normal 29 22" xfId="4856" xr:uid="{558C1100-878B-40C9-A257-F9EBC7558096}"/>
    <cellStyle name="Normal 29 23" xfId="14677" xr:uid="{D8A834A2-4E92-401A-9BBD-F96514A328D8}"/>
    <cellStyle name="Normal 29 24" xfId="46096" xr:uid="{F27BB1DF-27F9-4F6C-942B-39C3896F6B95}"/>
    <cellStyle name="Normal 29 3" xfId="4857" xr:uid="{39A6BDE7-2A1C-4911-9565-C14255831742}"/>
    <cellStyle name="Normal 29 4" xfId="4858" xr:uid="{565450DE-A020-4AA9-9062-14AEBDD7F71C}"/>
    <cellStyle name="Normal 29 5" xfId="4859" xr:uid="{306D1447-8FCE-45AE-9C38-DB73405533B5}"/>
    <cellStyle name="Normal 29 6" xfId="4860" xr:uid="{757DDD70-FF80-4224-810A-77AB41538E9E}"/>
    <cellStyle name="Normal 29 7" xfId="4861" xr:uid="{C41D160B-7DB2-45B3-97B1-A0EE37A273A4}"/>
    <cellStyle name="Normal 29 8" xfId="4862" xr:uid="{1D1613D8-8B87-49BC-A60A-2E426D165309}"/>
    <cellStyle name="Normal 29 9" xfId="4863" xr:uid="{FAF2835D-F221-4CEC-B291-00F19C09D3B7}"/>
    <cellStyle name="Normal 3" xfId="52" xr:uid="{603BFFF3-55A9-458F-895D-D6F166441CAD}"/>
    <cellStyle name="Normal 3 10" xfId="4865" xr:uid="{C0E80433-E003-4F3E-A7C6-19812CBF3881}"/>
    <cellStyle name="Normal 3 10 2" xfId="4866" xr:uid="{B1E27D77-19B7-44AD-8B19-6C3BC0C53748}"/>
    <cellStyle name="Normal 3 10 3" xfId="4867" xr:uid="{D5976415-442E-425F-868D-744AA70660F5}"/>
    <cellStyle name="Normal 3 10 4" xfId="4868" xr:uid="{07E94F92-0206-448F-8883-82CEFC93F73D}"/>
    <cellStyle name="Normal 3 10 5" xfId="4869" xr:uid="{2D599819-6ACA-4D01-B031-388E9CF3EA07}"/>
    <cellStyle name="Normal 3 10 6" xfId="4870" xr:uid="{C6CE2065-A6E6-4B68-996D-3675AE33FEDB}"/>
    <cellStyle name="Normal 3 10 7" xfId="4871" xr:uid="{4AA5429D-DF35-4F31-9DA3-E701682B0FDC}"/>
    <cellStyle name="Normal 3 11" xfId="4872" xr:uid="{1D965232-B075-485A-A91F-4FB167BAC5E7}"/>
    <cellStyle name="Normal 3 11 2" xfId="4873" xr:uid="{FB550C04-7B45-4167-8657-A540C6ABD211}"/>
    <cellStyle name="Normal 3 11 3" xfId="4874" xr:uid="{0663E883-E534-4A83-97E6-C80F1D1F7EA6}"/>
    <cellStyle name="Normal 3 11 4" xfId="4875" xr:uid="{F30631DE-F23E-4F05-BE75-C164F35490B6}"/>
    <cellStyle name="Normal 3 11 5" xfId="4876" xr:uid="{6556DA74-9A3C-46BD-BF05-CA430DACA062}"/>
    <cellStyle name="Normal 3 11 6" xfId="4877" xr:uid="{62330D02-1DBD-40C7-BC2D-9AC293E373D8}"/>
    <cellStyle name="Normal 3 11 7" xfId="4878" xr:uid="{84A9A61B-290A-49B1-BFE7-EE06BA59937F}"/>
    <cellStyle name="Normal 3 12" xfId="4879" xr:uid="{7119D8AD-1944-4B26-AB6F-FDB4C9212155}"/>
    <cellStyle name="Normal 3 13" xfId="4880" xr:uid="{69C2E15E-A8B0-41C5-BCBA-A96F6065E1F3}"/>
    <cellStyle name="Normal 3 14" xfId="4881" xr:uid="{FD646A49-0A8D-416B-8FEC-B60EF1EE2079}"/>
    <cellStyle name="Normal 3 15" xfId="4882" xr:uid="{4EE3FFDB-500C-43C2-9331-0075E0A8D8AE}"/>
    <cellStyle name="Normal 3 16" xfId="4883" xr:uid="{BBD94DF0-3B69-474D-9857-6406B51B6A32}"/>
    <cellStyle name="Normal 3 17" xfId="4884" xr:uid="{CD16AB4E-7E65-4E70-BD27-A0E9A05B6313}"/>
    <cellStyle name="Normal 3 18" xfId="4885" xr:uid="{56F6A1C8-4745-402E-A542-DDE6A87C3B4E}"/>
    <cellStyle name="Normal 3 19" xfId="4886" xr:uid="{8AA85146-44FF-4C05-B5C5-88CCE64EBA82}"/>
    <cellStyle name="Normal 3 2" xfId="7" xr:uid="{FF61F0EA-C77E-4274-9D2D-4D683944FDF0}"/>
    <cellStyle name="Normal 3 2 10" xfId="65" xr:uid="{3F993061-31C2-4931-8649-DEF6604BC5B3}"/>
    <cellStyle name="Normal 3 2 2" xfId="835" xr:uid="{F7D0D979-1D04-4CF8-956F-C1BC4AB3CFA4}"/>
    <cellStyle name="Normal 3 2 2 10" xfId="7198" xr:uid="{B2450916-7A61-4E1E-AA21-909EBCE95B79}"/>
    <cellStyle name="Normal 3 2 2 11" xfId="4888" xr:uid="{96D77387-09B3-44A3-AFAD-4C9ADA54A62D}"/>
    <cellStyle name="Normal 3 2 2 12" xfId="45989" xr:uid="{86E43C6F-A11D-4103-B50B-94974308D6F6}"/>
    <cellStyle name="Normal 3 2 2 2" xfId="4889" xr:uid="{68F95CBC-3063-4A96-8EBA-7DB7AA5BF9EC}"/>
    <cellStyle name="Normal 3 2 2 2 2" xfId="7039" xr:uid="{FAA71A0D-6094-463B-9259-B5EFD5E0D410}"/>
    <cellStyle name="Normal 3 2 2 2 3" xfId="7199" xr:uid="{078C1DD7-8FF5-45EC-9FFB-C8244C24FFC9}"/>
    <cellStyle name="Normal 3 2 2 3" xfId="4890" xr:uid="{1922D6EE-EC18-4EC1-95C8-F418B3DEBD5A}"/>
    <cellStyle name="Normal 3 2 2 3 2" xfId="7200" xr:uid="{C64ED4EB-38E0-41D8-98F5-916A77E68E93}"/>
    <cellStyle name="Normal 3 2 2 4" xfId="4891" xr:uid="{AC970F31-CB2B-40CF-BAC7-820E611F250D}"/>
    <cellStyle name="Normal 3 2 2 5" xfId="4892" xr:uid="{1F397878-4378-4417-A65B-147F1990DD6A}"/>
    <cellStyle name="Normal 3 2 2 6" xfId="4893" xr:uid="{5517708A-C162-4D45-A87A-5B37B096A8B3}"/>
    <cellStyle name="Normal 3 2 2 7" xfId="4894" xr:uid="{14615CA9-3C87-4631-AD84-B2B580CCBD5D}"/>
    <cellStyle name="Normal 3 2 2 8" xfId="6510" xr:uid="{16ABE715-0C78-46C2-83C1-31F09DBF0301}"/>
    <cellStyle name="Normal 3 2 2 9" xfId="6845" xr:uid="{138F513A-9BB6-44D4-B5FD-4FF236F4DE54}"/>
    <cellStyle name="Normal 3 2 3" xfId="834" xr:uid="{69AFD4C3-EE95-48F1-BBD4-12FD7A7395AD}"/>
    <cellStyle name="Normal 3 2 3 10" xfId="4895" xr:uid="{E8E84310-166C-467C-B888-0758032C52E5}"/>
    <cellStyle name="Normal 3 2 3 11" xfId="13341" xr:uid="{F9A91241-B8B9-48D3-BAD5-84CFBD4175FD}"/>
    <cellStyle name="Normal 3 2 3 2" xfId="4896" xr:uid="{AB46655B-0102-42B5-9376-11F761D67905}"/>
    <cellStyle name="Normal 3 2 3 3" xfId="4897" xr:uid="{55B13E6C-F13B-4F05-8CB5-A67C5D48C31B}"/>
    <cellStyle name="Normal 3 2 3 4" xfId="4898" xr:uid="{9CE4F120-E704-4E55-B15C-126B476836D5}"/>
    <cellStyle name="Normal 3 2 3 5" xfId="4899" xr:uid="{8DE6E246-7A87-4956-BEAE-EE5B5903BB6B}"/>
    <cellStyle name="Normal 3 2 3 6" xfId="4900" xr:uid="{0D2E78DA-5A58-4CB4-9248-C32554D4501D}"/>
    <cellStyle name="Normal 3 2 3 7" xfId="4901" xr:uid="{6AC4036C-A2E6-463A-A497-9A8C148137C7}"/>
    <cellStyle name="Normal 3 2 3 8" xfId="7038" xr:uid="{9F63B88D-5961-4637-9A25-8B2003502701}"/>
    <cellStyle name="Normal 3 2 3 9" xfId="7201" xr:uid="{CED49196-FF67-4315-ABAF-E2BCA166AD21}"/>
    <cellStyle name="Normal 3 2 4" xfId="4902" xr:uid="{F008C21D-5318-4615-A693-68B509CB894A}"/>
    <cellStyle name="Normal 3 2 4 2" xfId="4903" xr:uid="{4B695271-0704-41AF-B33C-5D726B04720E}"/>
    <cellStyle name="Normal 3 2 4 3" xfId="4904" xr:uid="{1339F8C7-9E68-4C1E-AFE8-E63604369602}"/>
    <cellStyle name="Normal 3 2 4 4" xfId="4905" xr:uid="{0E4D7802-C86C-4FB3-81ED-224286A3CF14}"/>
    <cellStyle name="Normal 3 2 4 5" xfId="4906" xr:uid="{37DDFDBF-0C76-44E7-99FA-EBA72F69B7E7}"/>
    <cellStyle name="Normal 3 2 4 6" xfId="4907" xr:uid="{72A5798F-67FD-4F9C-8B63-D385627D8C4F}"/>
    <cellStyle name="Normal 3 2 4 7" xfId="4908" xr:uid="{47C21A9E-968A-42B8-A922-49BBA158DA70}"/>
    <cellStyle name="Normal 3 2 5" xfId="4909" xr:uid="{86819EC0-F147-4B3F-9A02-F81BD12FDE14}"/>
    <cellStyle name="Normal 3 2 5 2" xfId="4910" xr:uid="{E42CEBC5-46AF-47DA-A46A-E88B66C2A757}"/>
    <cellStyle name="Normal 3 2 5 3" xfId="4911" xr:uid="{7E14AD32-BBE6-4F9F-8E9C-FD00A89AEF56}"/>
    <cellStyle name="Normal 3 2 5 4" xfId="4912" xr:uid="{CDECC436-13EC-44F1-A1A2-F7339B4F8559}"/>
    <cellStyle name="Normal 3 2 5 5" xfId="4913" xr:uid="{9B5D6F49-25CA-4B79-898C-B3A96EA5DC4B}"/>
    <cellStyle name="Normal 3 2 5 6" xfId="4914" xr:uid="{C0F8CDDD-CDDD-48EF-9D95-21188A745A90}"/>
    <cellStyle name="Normal 3 2 5 7" xfId="4915" xr:uid="{BF78F41C-5159-401B-9309-4B1DE1625607}"/>
    <cellStyle name="Normal 3 2 6" xfId="4916" xr:uid="{87B5EA9F-D2DF-489A-9490-63557F71170C}"/>
    <cellStyle name="Normal 3 2 7" xfId="4887" xr:uid="{C4854EEB-4ED3-4ACA-A46F-A6FCEE6BB618}"/>
    <cellStyle name="Normal 3 2 8" xfId="5865" xr:uid="{803531B1-DDFF-40B3-8796-EB22A4B62FEC}"/>
    <cellStyle name="Normal 3 2 9" xfId="45987" xr:uid="{CB42F926-CBE0-4C69-93D8-F6F6CC0F2398}"/>
    <cellStyle name="Normal 3 20" xfId="4917" xr:uid="{4664BF83-F0CB-4C22-BDA9-612560113C04}"/>
    <cellStyle name="Normal 3 21" xfId="4918" xr:uid="{EAD941F5-FFFF-4507-AB78-BBB7479448F8}"/>
    <cellStyle name="Normal 3 22" xfId="4919" xr:uid="{E291EB6A-8A2D-4580-8945-7DA69FDD7CDA}"/>
    <cellStyle name="Normal 3 23" xfId="4920" xr:uid="{35F33BD2-30FF-43C3-8CCD-E840BC453707}"/>
    <cellStyle name="Normal 3 24" xfId="4921" xr:uid="{91D6DE22-5451-43EE-AC62-4EE4A99528D4}"/>
    <cellStyle name="Normal 3 25" xfId="4922" xr:uid="{6278BF8E-4602-4BCE-8750-4CE309A1F430}"/>
    <cellStyle name="Normal 3 26" xfId="4923" xr:uid="{B6B7CDBC-3035-406E-A498-52F5D279B725}"/>
    <cellStyle name="Normal 3 27" xfId="4924" xr:uid="{88C13A36-69B2-43AF-B32A-94140EEA9DEA}"/>
    <cellStyle name="Normal 3 28" xfId="4925" xr:uid="{F31FD79B-1BDD-4A34-95AD-5D1D7D4E196F}"/>
    <cellStyle name="Normal 3 29" xfId="4926" xr:uid="{C6BB8286-3E50-4AA1-B216-9563A0D1C3DF}"/>
    <cellStyle name="Normal 3 3" xfId="140" xr:uid="{323C8815-3BBA-4849-8642-F9B927BD6B10}"/>
    <cellStyle name="Normal 3 3 2" xfId="4928" xr:uid="{6EEE7641-62B5-400A-97D8-FBED1D4CB3F5}"/>
    <cellStyle name="Normal 3 3 2 2" xfId="4929" xr:uid="{5A420175-3C06-4D1B-A1E9-8882B5A55252}"/>
    <cellStyle name="Normal 3 3 2 3" xfId="4930" xr:uid="{80CEFA71-DC69-40BF-AFC0-D562A90DF0EC}"/>
    <cellStyle name="Normal 3 3 2 4" xfId="4931" xr:uid="{C7E597DE-ECD7-4ED7-A3FB-C8D406FD34D2}"/>
    <cellStyle name="Normal 3 3 2 5" xfId="4932" xr:uid="{D4F7122A-9081-4BD5-BA5F-B3E9FD626AC8}"/>
    <cellStyle name="Normal 3 3 2 6" xfId="4933" xr:uid="{2978E9C3-0D16-476F-9DFF-3E660FF70EF4}"/>
    <cellStyle name="Normal 3 3 2 7" xfId="4934" xr:uid="{DB35F387-44C0-47B5-8B6C-F1B42FA2233E}"/>
    <cellStyle name="Normal 3 3 2 8" xfId="7203" xr:uid="{3E0A37FD-7999-42DD-A3CD-60AD6A606C1C}"/>
    <cellStyle name="Normal 3 3 3" xfId="4935" xr:uid="{A509B279-8FF8-4D7A-912D-657623E72B86}"/>
    <cellStyle name="Normal 3 3 3 2" xfId="4936" xr:uid="{61B0EBAF-A6ED-467D-8D50-9561A63D9753}"/>
    <cellStyle name="Normal 3 3 3 3" xfId="4937" xr:uid="{3071B5F4-7A02-4FE8-B1D3-38BB6C4FA7E8}"/>
    <cellStyle name="Normal 3 3 3 4" xfId="4938" xr:uid="{49815BB9-336C-4EE8-9B2C-E71A4D36B60B}"/>
    <cellStyle name="Normal 3 3 3 5" xfId="4939" xr:uid="{CD22E73D-A5A4-45A9-B898-6B01CEBD3010}"/>
    <cellStyle name="Normal 3 3 3 6" xfId="4940" xr:uid="{8242C760-755D-4B25-925A-F915132E8745}"/>
    <cellStyle name="Normal 3 3 3 7" xfId="4941" xr:uid="{3B327D63-4075-4C28-8C22-AAB7173BD6C5}"/>
    <cellStyle name="Normal 3 3 3 8" xfId="7204" xr:uid="{39645D4B-3BAE-479D-951A-ABB456B5B30E}"/>
    <cellStyle name="Normal 3 3 4" xfId="4942" xr:uid="{BEB0D316-3658-4D5B-ACA1-EFBFA80F4B21}"/>
    <cellStyle name="Normal 3 3 4 2" xfId="4943" xr:uid="{4461846A-465F-4716-8EC0-C1D7F250B6B0}"/>
    <cellStyle name="Normal 3 3 4 3" xfId="4944" xr:uid="{89607736-CA74-4D34-A408-13D10148EF7D}"/>
    <cellStyle name="Normal 3 3 4 4" xfId="4945" xr:uid="{42822210-9F75-4596-AB02-9A723CDA9EB4}"/>
    <cellStyle name="Normal 3 3 4 5" xfId="4946" xr:uid="{5C6C082B-9ACA-4FEB-8FB9-C383EDA5ED4B}"/>
    <cellStyle name="Normal 3 3 4 6" xfId="4947" xr:uid="{C7D5CD9E-8B6A-4E00-9ECB-B04C24FBCAC8}"/>
    <cellStyle name="Normal 3 3 4 7" xfId="4948" xr:uid="{84CADF41-404C-4F03-897D-A358A312C0E8}"/>
    <cellStyle name="Normal 3 3 5" xfId="4949" xr:uid="{71B0FEAA-9997-4541-AE61-6EC1E6407109}"/>
    <cellStyle name="Normal 3 3 5 2" xfId="4950" xr:uid="{4DF2072C-48F7-48C6-8B63-9287FCBC729F}"/>
    <cellStyle name="Normal 3 3 5 3" xfId="4951" xr:uid="{41A02B96-C56B-424A-ADEA-A4C3B37C2788}"/>
    <cellStyle name="Normal 3 3 5 4" xfId="4952" xr:uid="{4A654118-3798-464B-81C3-B96FFC38F323}"/>
    <cellStyle name="Normal 3 3 5 5" xfId="4953" xr:uid="{7BC0F949-E9D5-4CA0-BC2F-DC7558B77C33}"/>
    <cellStyle name="Normal 3 3 5 6" xfId="4954" xr:uid="{0DCB7C48-4083-4220-939F-F9F0DF2F9D8F}"/>
    <cellStyle name="Normal 3 3 5 7" xfId="4955" xr:uid="{52605343-A57F-431B-85D6-AA442762798F}"/>
    <cellStyle name="Normal 3 3 6" xfId="4927" xr:uid="{7D1B8DD6-371D-432F-8177-B626D04710D0}"/>
    <cellStyle name="Normal 3 3 7" xfId="6511" xr:uid="{E24D6478-FA9D-4B0B-864D-9D403605B4D8}"/>
    <cellStyle name="Normal 3 3 8" xfId="7202" xr:uid="{1573270D-5B19-4BA3-A9C6-50BBC5ED6C63}"/>
    <cellStyle name="Normal 3 3 8 2" xfId="42775" xr:uid="{6FE6FF50-6940-4C14-9EAE-A36E103B8510}"/>
    <cellStyle name="Normal 3 3 9" xfId="3576" xr:uid="{6EE0B230-4467-442E-805E-C2CF6A400F55}"/>
    <cellStyle name="Normal 3 3 9 2" xfId="42987" xr:uid="{10000629-7B84-4766-B29F-6456FAB475AE}"/>
    <cellStyle name="Normal 3 3 9 3" xfId="40996" xr:uid="{155C8064-2CF2-4D68-A4BA-DB69EAEBE7C5}"/>
    <cellStyle name="Normal 3 30" xfId="4956" xr:uid="{76CFAC63-29CD-46A3-B38F-D4E410E9A298}"/>
    <cellStyle name="Normal 3 31" xfId="4957" xr:uid="{07CC19DB-76CE-4E1F-9B70-8AF98E504146}"/>
    <cellStyle name="Normal 3 32" xfId="4958" xr:uid="{AF5E0BD1-01FD-4E3D-937F-3875DF0FB4EF}"/>
    <cellStyle name="Normal 3 33" xfId="4864" xr:uid="{10E85057-D57E-4786-AC74-0FA70351D807}"/>
    <cellStyle name="Normal 3 34" xfId="5864" xr:uid="{ACB38396-76AC-47B5-B4EA-D6C65DD419F9}"/>
    <cellStyle name="Normal 3 35" xfId="6509" xr:uid="{1B6B3044-578C-4A4B-A145-9C77B02FC879}"/>
    <cellStyle name="Normal 3 36" xfId="46078" xr:uid="{0D72425E-C1C3-426D-8FEB-9DA7DCF714CA}"/>
    <cellStyle name="Normal 3 4" xfId="147" xr:uid="{067AD6EC-E993-45C9-917A-E7E7E3F5B181}"/>
    <cellStyle name="Normal 3 4 2" xfId="836" xr:uid="{0B6F6381-3CEC-4132-8E59-D8FB39E3A810}"/>
    <cellStyle name="Normal 3 4 2 2" xfId="6512" xr:uid="{BC5B1EBD-8C5F-466D-9CB9-B26BE2DDFC64}"/>
    <cellStyle name="Normal 3 4 2 3" xfId="13351" xr:uid="{FAC1AF10-28E7-4E47-9822-EC261C6B195F}"/>
    <cellStyle name="Normal 3 4 3" xfId="4959" xr:uid="{901A9129-1F66-4B68-B520-07156F56419C}"/>
    <cellStyle name="Normal 3 4 3 2" xfId="40997" xr:uid="{07A3806B-92C5-48D3-9598-2058E000F021}"/>
    <cellStyle name="Normal 3 5" xfId="173" xr:uid="{53EA28BC-3F47-430B-9E98-31677698B645}"/>
    <cellStyle name="Normal 3 5 2" xfId="6513" xr:uid="{3800AE8B-DF5F-4930-AB4D-957B833D6448}"/>
    <cellStyle name="Normal 3 5 3" xfId="6856" xr:uid="{45F61A9B-33B8-427C-ACF8-07A92132C09B}"/>
    <cellStyle name="Normal 3 5 4" xfId="4960" xr:uid="{7E7F1CB2-9F80-4CED-BAFA-E2AA48B1CB8E}"/>
    <cellStyle name="Normal 3 5 5" xfId="45759" xr:uid="{4277C6DE-B006-4D61-9130-71907EE96EE6}"/>
    <cellStyle name="Normal 3 6" xfId="833" xr:uid="{C65470E4-1F37-4E8B-ADF9-26E79A035CF4}"/>
    <cellStyle name="Normal 3 6 2" xfId="6514" xr:uid="{D1673FF2-C826-455C-80AE-8E7A99186808}"/>
    <cellStyle name="Normal 3 6 3" xfId="7205" xr:uid="{AB679A42-EA40-47C2-8C1A-9C2DF5134A22}"/>
    <cellStyle name="Normal 3 6 4" xfId="4961" xr:uid="{CBE934F6-00DE-4723-BEB9-4026A6E855D1}"/>
    <cellStyle name="Normal 3 7" xfId="4962" xr:uid="{EF875ACE-9E94-4914-B694-3721E6A1590C}"/>
    <cellStyle name="Normal 3 7 2" xfId="4963" xr:uid="{5E3AA719-CAD5-4FBC-81E2-BC4A395E61AA}"/>
    <cellStyle name="Normal 3 7 3" xfId="4964" xr:uid="{50CA802B-8DE2-4A15-B591-DFB538F95DF1}"/>
    <cellStyle name="Normal 3 7 4" xfId="4965" xr:uid="{D11995F8-C7F1-43C6-8553-A940203C56CA}"/>
    <cellStyle name="Normal 3 7 5" xfId="4966" xr:uid="{57751BB0-0029-474E-B295-9660E6B89D5B}"/>
    <cellStyle name="Normal 3 7 6" xfId="4967" xr:uid="{449931B2-AB89-4E2D-9849-7C7AA6D69382}"/>
    <cellStyle name="Normal 3 7 7" xfId="4968" xr:uid="{1BEA3816-257B-45B1-89F5-D11C8303726C}"/>
    <cellStyle name="Normal 3 7 8" xfId="7206" xr:uid="{07BD1863-5F5D-4782-B1C3-0863246104F4}"/>
    <cellStyle name="Normal 3 8" xfId="4969" xr:uid="{3799632C-189D-4A0B-BA19-7AD61AA03648}"/>
    <cellStyle name="Normal 3 8 2" xfId="4970" xr:uid="{48ED178E-5C24-49D4-8BFD-7F07430D9BDE}"/>
    <cellStyle name="Normal 3 8 3" xfId="4971" xr:uid="{E334C0AB-64AA-425F-8E12-6E6D97C686FC}"/>
    <cellStyle name="Normal 3 8 4" xfId="4972" xr:uid="{E057D53F-CEDB-4587-AAEA-84091CD77E82}"/>
    <cellStyle name="Normal 3 8 5" xfId="4973" xr:uid="{11C110B0-BDD0-4821-8FE3-F85B246CC4C2}"/>
    <cellStyle name="Normal 3 8 6" xfId="4974" xr:uid="{67686BCB-5043-4D99-B2D7-789D9700D59C}"/>
    <cellStyle name="Normal 3 8 7" xfId="4975" xr:uid="{F9DEF422-BE4E-4A80-84BC-087F2583A6A7}"/>
    <cellStyle name="Normal 3 9" xfId="4976" xr:uid="{51C86D7E-9C97-4847-BC36-D48073B57543}"/>
    <cellStyle name="Normal 3 9 2" xfId="4977" xr:uid="{78788697-CA69-449F-92A5-ED1CB490115C}"/>
    <cellStyle name="Normal 3 9 3" xfId="4978" xr:uid="{72D42DE5-A26A-46E1-974F-B0000F2D75B4}"/>
    <cellStyle name="Normal 3 9 4" xfId="4979" xr:uid="{804959BE-22A7-4A76-AC30-AD4E65445157}"/>
    <cellStyle name="Normal 3 9 5" xfId="4980" xr:uid="{37D4E6AD-D440-470F-9F43-335ABBF6513F}"/>
    <cellStyle name="Normal 3 9 6" xfId="4981" xr:uid="{76ACBB78-18B2-4A8C-A48C-CDFE3016101D}"/>
    <cellStyle name="Normal 3 9 7" xfId="4982" xr:uid="{9A023DC7-C1DA-4551-8794-AF91A98ACAF2}"/>
    <cellStyle name="Normal 3_Baixas Janeiro 2008" xfId="14389" xr:uid="{0BCFD26A-64B8-4D7F-B2AE-F9333906D909}"/>
    <cellStyle name="Normal 30" xfId="14678" xr:uid="{A4E1BC5D-D644-43DF-A590-FD840C4F9AAF}"/>
    <cellStyle name="Normal 30 10" xfId="4983" xr:uid="{06D40CBC-C4CB-4139-887D-D827E9391BD3}"/>
    <cellStyle name="Normal 30 11" xfId="4984" xr:uid="{15BC23BC-0C82-4DC6-9075-42BA623D10DD}"/>
    <cellStyle name="Normal 30 12" xfId="4985" xr:uid="{E97204A4-A8B3-4477-82D7-DA1494C1E882}"/>
    <cellStyle name="Normal 30 13" xfId="4986" xr:uid="{BC558192-1177-479A-8EBB-80D2BA64EBE2}"/>
    <cellStyle name="Normal 30 14" xfId="4987" xr:uid="{A83B840D-201E-4277-AF42-FDE01408FF28}"/>
    <cellStyle name="Normal 30 15" xfId="4988" xr:uid="{F35C2C85-981F-490A-BBF7-CBB89C81A84C}"/>
    <cellStyle name="Normal 30 16" xfId="4989" xr:uid="{7E08554C-F805-4973-BAA8-D8DECEADBCEB}"/>
    <cellStyle name="Normal 30 17" xfId="4990" xr:uid="{4F407FEF-A085-4238-A2D0-D970894D1C85}"/>
    <cellStyle name="Normal 30 18" xfId="4991" xr:uid="{3ED48F29-6899-4F7E-B3A7-7F5A5857037C}"/>
    <cellStyle name="Normal 30 19" xfId="4992" xr:uid="{108C00C8-AA53-4589-B890-36D6A0C88AFE}"/>
    <cellStyle name="Normal 30 2" xfId="4993" xr:uid="{23389124-F120-41A8-914B-036936632823}"/>
    <cellStyle name="Normal 30 2 2" xfId="4994" xr:uid="{9C6F9DDC-A044-4D7B-BBA6-2267EFAB7829}"/>
    <cellStyle name="Normal 30 2 3" xfId="4995" xr:uid="{E780791B-E7D5-4BC3-AE54-C82E00D2FCBA}"/>
    <cellStyle name="Normal 30 2 4" xfId="4996" xr:uid="{ED855742-E99A-4C4C-B840-52D72B9DB170}"/>
    <cellStyle name="Normal 30 2 5" xfId="4997" xr:uid="{D549B114-1995-433F-9B2A-DE92E2274BAB}"/>
    <cellStyle name="Normal 30 2 6" xfId="4998" xr:uid="{A43D1A93-1EE6-4F82-AE1C-190E882D458E}"/>
    <cellStyle name="Normal 30 2 7" xfId="4999" xr:uid="{16C4A55C-D4CC-430F-B1ED-11756F97E035}"/>
    <cellStyle name="Normal 30 20" xfId="5000" xr:uid="{4078D272-2B0D-4E09-ACBE-9024DE85F176}"/>
    <cellStyle name="Normal 30 21" xfId="5001" xr:uid="{50985A01-C412-4593-BF55-8C630B86F974}"/>
    <cellStyle name="Normal 30 22" xfId="5002" xr:uid="{DA52DD60-A423-45CC-B6C9-72FDE89625C2}"/>
    <cellStyle name="Normal 30 3" xfId="5003" xr:uid="{88689BEB-2EF2-4E23-BFCA-2D46F86ED027}"/>
    <cellStyle name="Normal 30 4" xfId="5004" xr:uid="{11E2CDD1-C26C-40C4-A9B4-6C5FC29F5DA3}"/>
    <cellStyle name="Normal 30 5" xfId="5005" xr:uid="{1B9B8DCB-15C8-4E75-AEFF-D8F5A4ED76A5}"/>
    <cellStyle name="Normal 30 6" xfId="5006" xr:uid="{116330A5-EBEA-443B-A40A-1AB37330B7CD}"/>
    <cellStyle name="Normal 30 7" xfId="5007" xr:uid="{29835E7F-E9DF-4B7A-A179-E463AD92DA47}"/>
    <cellStyle name="Normal 30 8" xfId="5008" xr:uid="{53D6DA71-8B52-4E0F-A1FC-E4D35150CCBE}"/>
    <cellStyle name="Normal 30 9" xfId="5009" xr:uid="{A3570DE8-5D44-4464-9FDC-F2F0BBA1D7FC}"/>
    <cellStyle name="Normal 31" xfId="14679" xr:uid="{4613AE9D-03C2-43A3-B874-0E334B274B3B}"/>
    <cellStyle name="Normal 31 10" xfId="5010" xr:uid="{023493BF-790A-458D-90E5-4C76340A006D}"/>
    <cellStyle name="Normal 31 11" xfId="5011" xr:uid="{7A3ED304-701F-4780-A388-0CE26005E9CA}"/>
    <cellStyle name="Normal 31 12" xfId="5012" xr:uid="{F51F2529-B3ED-4E45-BE2F-EAEBB66D17BB}"/>
    <cellStyle name="Normal 31 13" xfId="5013" xr:uid="{02285F52-60DF-4FF3-B2DD-1024504C90DE}"/>
    <cellStyle name="Normal 31 14" xfId="5014" xr:uid="{FA367280-A845-42CF-B537-E8FFBFC81960}"/>
    <cellStyle name="Normal 31 15" xfId="5015" xr:uid="{18671813-3AF4-4B65-A11F-8B46F5486ACE}"/>
    <cellStyle name="Normal 31 16" xfId="5016" xr:uid="{662604F0-AEFB-4ABF-9B2E-B208322BFBF9}"/>
    <cellStyle name="Normal 31 17" xfId="5017" xr:uid="{ADDDF119-92AB-4C65-80FF-32B9E703F3E7}"/>
    <cellStyle name="Normal 31 18" xfId="5018" xr:uid="{33F2DFA9-4223-425E-A87F-8046E1462124}"/>
    <cellStyle name="Normal 31 19" xfId="5019" xr:uid="{E3A0B500-6DA2-4C70-8E64-C3D6CD0E1F5C}"/>
    <cellStyle name="Normal 31 2" xfId="5020" xr:uid="{F4C32C66-A596-4C8C-B871-582AF67331E5}"/>
    <cellStyle name="Normal 31 2 2" xfId="5021" xr:uid="{7889E95D-B53E-42DE-88B1-95748A7433EF}"/>
    <cellStyle name="Normal 31 2 3" xfId="5022" xr:uid="{DD83D09A-BF01-4E9E-81D4-D194EF254B31}"/>
    <cellStyle name="Normal 31 2 4" xfId="5023" xr:uid="{6B5C861F-6124-4071-926A-3BD9B645AB3A}"/>
    <cellStyle name="Normal 31 2 5" xfId="5024" xr:uid="{071F8D04-D8D8-4871-B393-264EAC98003A}"/>
    <cellStyle name="Normal 31 2 6" xfId="5025" xr:uid="{13CAABB4-34CB-4C13-9BD0-568157E658E4}"/>
    <cellStyle name="Normal 31 2 7" xfId="5026" xr:uid="{BE569835-15F3-4E74-AD19-A1EA69C40E48}"/>
    <cellStyle name="Normal 31 20" xfId="5027" xr:uid="{9EA65C05-B820-4BBE-BA43-F184A832CB5B}"/>
    <cellStyle name="Normal 31 21" xfId="5028" xr:uid="{A443A5BA-C84D-4D0D-BBAD-8A5B9B12E20B}"/>
    <cellStyle name="Normal 31 22" xfId="5029" xr:uid="{342943EC-DB07-4468-94D3-BE26A547B057}"/>
    <cellStyle name="Normal 31 3" xfId="5030" xr:uid="{EF4B8BCB-8FC6-47A8-BE61-846E1600EDB7}"/>
    <cellStyle name="Normal 31 4" xfId="5031" xr:uid="{F197CAE3-8A4C-406F-8861-5743E4914D9C}"/>
    <cellStyle name="Normal 31 5" xfId="5032" xr:uid="{A1CDCCF0-3377-473F-8593-81EF8E91D3A9}"/>
    <cellStyle name="Normal 31 6" xfId="5033" xr:uid="{12F5CFA1-FCFD-4B5C-9E5F-492E67DF82CC}"/>
    <cellStyle name="Normal 31 7" xfId="5034" xr:uid="{A42D7DF5-EFFE-4842-B4C0-93E4D872225A}"/>
    <cellStyle name="Normal 31 8" xfId="5035" xr:uid="{EA43139F-D5C3-4BEB-8236-B0B86A2FE558}"/>
    <cellStyle name="Normal 31 9" xfId="5036" xr:uid="{B56F3D1C-FEB3-4C37-A589-D837501BE7F1}"/>
    <cellStyle name="Normal 32" xfId="14680" xr:uid="{5208DC88-7216-4517-895D-824948EB6BC6}"/>
    <cellStyle name="Normal 32 10" xfId="5037" xr:uid="{BC7F5C7B-6251-402A-826D-6C8FAEFF23F0}"/>
    <cellStyle name="Normal 32 11" xfId="5038" xr:uid="{92C4888A-0991-4F63-BC51-5E1100802818}"/>
    <cellStyle name="Normal 32 12" xfId="5039" xr:uid="{A12DFB14-2005-48A7-8546-FE60EDCC9EB1}"/>
    <cellStyle name="Normal 32 13" xfId="5040" xr:uid="{7C72FE83-0FD3-49BF-9781-D94B8327A8EE}"/>
    <cellStyle name="Normal 32 14" xfId="5041" xr:uid="{7C35B40F-8EC5-40B8-B5CB-2496A039444A}"/>
    <cellStyle name="Normal 32 15" xfId="5042" xr:uid="{A71BB57E-B52E-4C9A-B7C4-93894D759EE9}"/>
    <cellStyle name="Normal 32 16" xfId="5043" xr:uid="{A680605C-961C-41C6-ADBF-CDF83DBC117D}"/>
    <cellStyle name="Normal 32 17" xfId="5044" xr:uid="{6E75A063-D927-4970-BB56-D64F379ACF50}"/>
    <cellStyle name="Normal 32 18" xfId="5045" xr:uid="{14E98171-54A2-43AA-AEC2-E346262B6C2B}"/>
    <cellStyle name="Normal 32 19" xfId="5046" xr:uid="{C5134587-7D27-4510-8C47-831D375FB12D}"/>
    <cellStyle name="Normal 32 2" xfId="5047" xr:uid="{562932DD-9D95-4C17-9961-2C6A7227BEEC}"/>
    <cellStyle name="Normal 32 2 2" xfId="5048" xr:uid="{50A605B1-DBAD-4CF4-BB3F-6C3AE5658390}"/>
    <cellStyle name="Normal 32 2 3" xfId="5049" xr:uid="{DDE9C75B-0E2C-40F1-BF7D-FCB8E0921A87}"/>
    <cellStyle name="Normal 32 2 4" xfId="5050" xr:uid="{CC49CC40-D196-4F22-8FEC-FD5978BB3685}"/>
    <cellStyle name="Normal 32 2 5" xfId="5051" xr:uid="{1BC0C6EA-B063-4A6A-A975-692DDFACD1C4}"/>
    <cellStyle name="Normal 32 2 6" xfId="5052" xr:uid="{1EF8F926-E268-4935-88BA-43005DCF74D3}"/>
    <cellStyle name="Normal 32 2 7" xfId="5053" xr:uid="{B537C44D-717A-4F7D-A708-92091224DF94}"/>
    <cellStyle name="Normal 32 20" xfId="5054" xr:uid="{F8F3B852-4C0B-4A33-BAED-50768FD69AB3}"/>
    <cellStyle name="Normal 32 21" xfId="5055" xr:uid="{F129B0C1-FADC-4928-8203-19D211611802}"/>
    <cellStyle name="Normal 32 22" xfId="5056" xr:uid="{81FA33B7-453C-4795-9FE3-36522BED990C}"/>
    <cellStyle name="Normal 32 3" xfId="5057" xr:uid="{AC176630-2FB4-471D-9641-585E3732AE0A}"/>
    <cellStyle name="Normal 32 4" xfId="5058" xr:uid="{46AF2413-874A-4744-B4B1-F7271D938325}"/>
    <cellStyle name="Normal 32 5" xfId="5059" xr:uid="{C63C3A58-AC95-4B2C-9779-FEEFB23E7677}"/>
    <cellStyle name="Normal 32 6" xfId="5060" xr:uid="{A7530F82-FEA6-43DF-A9F8-436ED487382D}"/>
    <cellStyle name="Normal 32 7" xfId="5061" xr:uid="{93A08EB3-09B0-4A86-AE79-8E9BC5DFD2CB}"/>
    <cellStyle name="Normal 32 8" xfId="5062" xr:uid="{976E5AF5-A2AA-43F2-B626-9B7BE2C47D13}"/>
    <cellStyle name="Normal 32 9" xfId="5063" xr:uid="{8C4406D8-A0C8-4463-B5C6-3FE497B684FD}"/>
    <cellStyle name="Normal 33" xfId="14681" xr:uid="{1ABBA494-1A8A-45C4-8FF8-43ED6DC8DC1A}"/>
    <cellStyle name="Normal 33 10" xfId="5064" xr:uid="{3ABF2C69-9D41-4A97-B647-FA3106BC7C6C}"/>
    <cellStyle name="Normal 33 11" xfId="5065" xr:uid="{CFDAF853-8B96-4B08-8AF9-93F672BCF22F}"/>
    <cellStyle name="Normal 33 12" xfId="5066" xr:uid="{D5F19551-EC14-47AD-89C5-A92EDCE5F350}"/>
    <cellStyle name="Normal 33 13" xfId="5067" xr:uid="{C0F5B562-2648-46C4-98C3-E3C35614D989}"/>
    <cellStyle name="Normal 33 14" xfId="5068" xr:uid="{EADF5DCD-4E99-44A4-B565-F42F8CDF42F8}"/>
    <cellStyle name="Normal 33 15" xfId="5069" xr:uid="{D76E90E6-17E5-4B75-BC71-D6B41ABAE24C}"/>
    <cellStyle name="Normal 33 16" xfId="5070" xr:uid="{B77821BB-4145-452F-8407-8AF1FC95053D}"/>
    <cellStyle name="Normal 33 17" xfId="5071" xr:uid="{742A91DC-0A21-4651-AAA6-29490483CBD0}"/>
    <cellStyle name="Normal 33 18" xfId="5072" xr:uid="{B9BF15A5-C9D1-4796-9F80-05C5A17C2283}"/>
    <cellStyle name="Normal 33 19" xfId="5073" xr:uid="{C9EBE7CA-B58F-44D1-A5BF-5C175EF85F98}"/>
    <cellStyle name="Normal 33 2" xfId="5074" xr:uid="{64BD8E65-CEA7-4F5D-98D4-5016EDE65B8C}"/>
    <cellStyle name="Normal 33 2 2" xfId="5075" xr:uid="{0035D0A9-2333-4D82-B1B9-BB7261A25A1D}"/>
    <cellStyle name="Normal 33 2 3" xfId="5076" xr:uid="{63DA0177-0469-4FE1-A8DD-4EC25235FCE5}"/>
    <cellStyle name="Normal 33 2 4" xfId="5077" xr:uid="{F628098A-3DB2-4EB6-90C6-FBE34B5F2CF9}"/>
    <cellStyle name="Normal 33 2 5" xfId="5078" xr:uid="{9B5478A3-9137-4A06-817E-3520A7784654}"/>
    <cellStyle name="Normal 33 2 6" xfId="5079" xr:uid="{C32536E6-0540-4E9D-A3AE-662FD26B076F}"/>
    <cellStyle name="Normal 33 2 7" xfId="5080" xr:uid="{79DCA3DE-1C7D-419D-9766-7C8F48FCA717}"/>
    <cellStyle name="Normal 33 20" xfId="5081" xr:uid="{766D3D77-E0CC-4979-99FF-3F9721E9F130}"/>
    <cellStyle name="Normal 33 21" xfId="5082" xr:uid="{90F87208-FC72-4EE1-9CED-8832F3AB0744}"/>
    <cellStyle name="Normal 33 22" xfId="5083" xr:uid="{44CFA45B-94EF-4BC6-B591-7430D38851DE}"/>
    <cellStyle name="Normal 33 3" xfId="5084" xr:uid="{703D419E-F6C5-4DE1-A441-4810FF02A599}"/>
    <cellStyle name="Normal 33 4" xfId="5085" xr:uid="{0097131A-9679-4CEC-8DAB-06DACA733618}"/>
    <cellStyle name="Normal 33 5" xfId="5086" xr:uid="{9045CC08-AA82-4BA2-B861-F487443CB65C}"/>
    <cellStyle name="Normal 33 6" xfId="5087" xr:uid="{A66441B8-2FD4-4649-AB15-ECD6357C9DBC}"/>
    <cellStyle name="Normal 33 7" xfId="5088" xr:uid="{8FCEAD3E-8C62-4D6B-8831-C3DA6AEB280B}"/>
    <cellStyle name="Normal 33 8" xfId="5089" xr:uid="{0158846F-9C25-465C-9705-B4DA2F3CBC79}"/>
    <cellStyle name="Normal 33 9" xfId="5090" xr:uid="{27497BCE-D6CD-45BD-826C-CFBA48DCD7E4}"/>
    <cellStyle name="Normal 34" xfId="14682" xr:uid="{166D09B7-5DBD-447D-A17F-85C9A012DBE5}"/>
    <cellStyle name="Normal 34 10" xfId="5091" xr:uid="{C0C32BC7-2A35-4DD5-B583-E3EBDC937126}"/>
    <cellStyle name="Normal 34 11" xfId="5092" xr:uid="{B0C8E32D-D3E5-478B-9EF9-522EF1E162FD}"/>
    <cellStyle name="Normal 34 12" xfId="5093" xr:uid="{29E3A37C-5BB3-4A63-A90D-D869BC323E23}"/>
    <cellStyle name="Normal 34 13" xfId="5094" xr:uid="{FF14202A-33AB-4912-94ED-882D4BF49D53}"/>
    <cellStyle name="Normal 34 14" xfId="5095" xr:uid="{7AAC1CD9-1035-404A-B545-9CC032DBD250}"/>
    <cellStyle name="Normal 34 15" xfId="5096" xr:uid="{1302DFE6-C782-40C1-A11E-BA8D852556ED}"/>
    <cellStyle name="Normal 34 16" xfId="5097" xr:uid="{36CA2910-680D-49D7-8BC3-16C31898010E}"/>
    <cellStyle name="Normal 34 17" xfId="5098" xr:uid="{114B2B47-81A0-417B-AEC4-DD2444A45AE0}"/>
    <cellStyle name="Normal 34 18" xfId="5099" xr:uid="{B81F1705-C3C9-4A84-8B77-55455D355F90}"/>
    <cellStyle name="Normal 34 19" xfId="5100" xr:uid="{ADBD9C6D-213C-4C43-BD35-BF643A5B8FDD}"/>
    <cellStyle name="Normal 34 2" xfId="5101" xr:uid="{EE5D2345-3B57-49F2-813A-9494FF33D09B}"/>
    <cellStyle name="Normal 34 2 2" xfId="5102" xr:uid="{EBA6D7C0-DBC4-4E75-B993-4D63E1013B97}"/>
    <cellStyle name="Normal 34 2 3" xfId="5103" xr:uid="{82817D41-C7B1-4C21-95E2-AD200D490B6C}"/>
    <cellStyle name="Normal 34 2 4" xfId="5104" xr:uid="{6B97B2CE-1B6C-4424-9A4A-1EDC1C8C42FF}"/>
    <cellStyle name="Normal 34 2 5" xfId="5105" xr:uid="{ADFB9D35-F078-49B3-A5E6-1386E03F51A8}"/>
    <cellStyle name="Normal 34 2 6" xfId="5106" xr:uid="{5F02EE1A-FF09-461A-A6BC-31A433F069F9}"/>
    <cellStyle name="Normal 34 2 7" xfId="5107" xr:uid="{FD52E2EB-69B9-45D9-ACAF-7DAE7747F8A2}"/>
    <cellStyle name="Normal 34 20" xfId="5108" xr:uid="{F60A16A9-FC41-42D1-AD79-0EC39284ECAF}"/>
    <cellStyle name="Normal 34 21" xfId="5109" xr:uid="{347D1183-FDC5-4FC9-9AA4-8409666BD417}"/>
    <cellStyle name="Normal 34 22" xfId="5110" xr:uid="{FDC26C8D-61F8-4F36-AB33-952D5E6A3DD2}"/>
    <cellStyle name="Normal 34 3" xfId="5111" xr:uid="{9D38FC81-A6B9-4727-9973-2F71C2A68E7A}"/>
    <cellStyle name="Normal 34 4" xfId="5112" xr:uid="{FDDA6D22-F427-4BC5-803E-C1A8E66E4058}"/>
    <cellStyle name="Normal 34 5" xfId="5113" xr:uid="{8DCEFEE5-0AE3-43F0-A4EC-E2FB328878CB}"/>
    <cellStyle name="Normal 34 6" xfId="5114" xr:uid="{ECBCD875-20BE-4151-8070-9789B472A139}"/>
    <cellStyle name="Normal 34 7" xfId="5115" xr:uid="{EB7B0B79-062E-4373-B9D9-1825E3E8D3C3}"/>
    <cellStyle name="Normal 34 8" xfId="5116" xr:uid="{43496031-D8F5-49A3-8609-8029FFFBFBBF}"/>
    <cellStyle name="Normal 34 9" xfId="5117" xr:uid="{A8704885-A37E-4055-A974-ECA3B0250B21}"/>
    <cellStyle name="Normal 35" xfId="14683" xr:uid="{D3483065-F14D-4758-9DAC-3AA135BB35D4}"/>
    <cellStyle name="Normal 35 10" xfId="5118" xr:uid="{018E489F-16D8-47AB-976B-2DFF1F3F6864}"/>
    <cellStyle name="Normal 35 11" xfId="5119" xr:uid="{2B979B7B-2DD3-41B4-9769-60265106ECA4}"/>
    <cellStyle name="Normal 35 12" xfId="5120" xr:uid="{1A6FC1B0-2672-4E7B-9891-1E482FC21FE9}"/>
    <cellStyle name="Normal 35 13" xfId="5121" xr:uid="{8CBECD22-F40F-411C-B70B-8157B3A7528A}"/>
    <cellStyle name="Normal 35 14" xfId="5122" xr:uid="{9D243DEC-AF22-40EB-BCFB-9A3BA63746E6}"/>
    <cellStyle name="Normal 35 15" xfId="5123" xr:uid="{8DAC5A19-B03D-412B-B356-96C2E5C985EE}"/>
    <cellStyle name="Normal 35 16" xfId="5124" xr:uid="{8C648F0C-F3FA-4E38-9185-3CB39AC588CD}"/>
    <cellStyle name="Normal 35 17" xfId="5125" xr:uid="{4D563760-0F62-48F0-ACD8-2490E00B13CE}"/>
    <cellStyle name="Normal 35 18" xfId="5126" xr:uid="{99AFC214-FB83-43AA-B22B-F7754FAF45FD}"/>
    <cellStyle name="Normal 35 19" xfId="5127" xr:uid="{B1814E1D-7DDB-4726-97CC-EEAB7A331763}"/>
    <cellStyle name="Normal 35 2" xfId="5128" xr:uid="{4AF7C09D-3572-4B85-A98C-D27A1B323355}"/>
    <cellStyle name="Normal 35 2 2" xfId="5129" xr:uid="{D92AB015-3A9B-4BC8-964A-B37F13BA0F7F}"/>
    <cellStyle name="Normal 35 2 3" xfId="5130" xr:uid="{3C2E321A-28A6-4972-84A5-5145E1FC9246}"/>
    <cellStyle name="Normal 35 2 4" xfId="5131" xr:uid="{B351DFD9-8890-4F43-A524-F7E9B7E148ED}"/>
    <cellStyle name="Normal 35 2 5" xfId="5132" xr:uid="{FE07C13C-C0E7-46E8-BCE2-A66234D93736}"/>
    <cellStyle name="Normal 35 2 6" xfId="5133" xr:uid="{D2057465-DE69-43AC-8233-A693CB8F5298}"/>
    <cellStyle name="Normal 35 2 7" xfId="5134" xr:uid="{E4DED5FF-3F87-469C-80C0-29FE7B5E15CC}"/>
    <cellStyle name="Normal 35 20" xfId="5135" xr:uid="{E484B621-C5A9-4855-9BBE-2F20D762C882}"/>
    <cellStyle name="Normal 35 21" xfId="5136" xr:uid="{2A59E0DC-3420-41FC-AD50-3FEBE6A0F01F}"/>
    <cellStyle name="Normal 35 22" xfId="5137" xr:uid="{7173E9AB-B800-4C19-893F-851ED39E6D1A}"/>
    <cellStyle name="Normal 35 3" xfId="5138" xr:uid="{69E708FB-6B26-4B9A-B1C7-C5F75C7254AA}"/>
    <cellStyle name="Normal 35 4" xfId="5139" xr:uid="{46102223-D1A2-4E0C-A448-DD4D4B8FD883}"/>
    <cellStyle name="Normal 35 5" xfId="5140" xr:uid="{27DD2E9E-AEBC-40E1-BDA5-FDBE4F413B12}"/>
    <cellStyle name="Normal 35 6" xfId="5141" xr:uid="{536C4ED9-99E4-4160-8554-0A2B786CFA08}"/>
    <cellStyle name="Normal 35 7" xfId="5142" xr:uid="{3D462771-81DC-4D4F-9116-1C19E0E66718}"/>
    <cellStyle name="Normal 35 8" xfId="5143" xr:uid="{75542FC9-387C-4563-ACA3-EDE4684631FD}"/>
    <cellStyle name="Normal 35 9" xfId="5144" xr:uid="{EECA5F5D-4FC7-446E-B540-7FEDFE7DCEC2}"/>
    <cellStyle name="Normal 36" xfId="14684" xr:uid="{7AD9C86A-328F-46F9-8DEF-A78C2535D013}"/>
    <cellStyle name="Normal 36 10" xfId="5145" xr:uid="{B381F00F-F04E-41B6-B964-38313FA444D5}"/>
    <cellStyle name="Normal 36 11" xfId="5146" xr:uid="{716D8D5E-97CC-473A-BBA7-1E35C012C418}"/>
    <cellStyle name="Normal 36 12" xfId="5147" xr:uid="{F7BF3CF3-5C04-4EAE-829D-0393D9E3E72C}"/>
    <cellStyle name="Normal 36 13" xfId="5148" xr:uid="{9C329C36-B14A-424C-AFBC-173F03C4B905}"/>
    <cellStyle name="Normal 36 14" xfId="5149" xr:uid="{449645FB-3A2D-4C8C-A6F9-3AFD3E45E280}"/>
    <cellStyle name="Normal 36 15" xfId="5150" xr:uid="{98C7F2F3-5DFA-4388-8076-5125A222AA0F}"/>
    <cellStyle name="Normal 36 16" xfId="5151" xr:uid="{92CCF015-C3B9-4165-8DEA-AB45C1736482}"/>
    <cellStyle name="Normal 36 17" xfId="5152" xr:uid="{FF326302-E474-4959-910E-83732F064816}"/>
    <cellStyle name="Normal 36 18" xfId="5153" xr:uid="{3F7BCD69-62DE-4775-9EA5-9E656615B145}"/>
    <cellStyle name="Normal 36 19" xfId="5154" xr:uid="{D5E604F6-B306-4E20-8D14-C6AA4D8B9B04}"/>
    <cellStyle name="Normal 36 2" xfId="5155" xr:uid="{55F4BF03-F3FD-405F-90AC-7C8E437B8E7B}"/>
    <cellStyle name="Normal 36 2 2" xfId="5156" xr:uid="{59A7BFC8-4627-4557-8EB8-6A87F136B4F9}"/>
    <cellStyle name="Normal 36 2 3" xfId="5157" xr:uid="{B9932966-23ED-4461-B00D-2CA4CC6F2F0A}"/>
    <cellStyle name="Normal 36 2 4" xfId="5158" xr:uid="{277A6DE6-921A-4236-9081-0ECCB7272E37}"/>
    <cellStyle name="Normal 36 2 5" xfId="5159" xr:uid="{FAE5C6BA-A6FA-4665-BB2F-A154E66726AD}"/>
    <cellStyle name="Normal 36 2 6" xfId="5160" xr:uid="{5565A255-6309-4B9D-A162-04EDCFCA1617}"/>
    <cellStyle name="Normal 36 2 7" xfId="5161" xr:uid="{E0837B25-40B3-40BB-9D78-48FFC5A578F8}"/>
    <cellStyle name="Normal 36 20" xfId="5162" xr:uid="{0675D484-A02E-4064-AFED-4433FFE21C59}"/>
    <cellStyle name="Normal 36 21" xfId="5163" xr:uid="{DF0F7763-8737-4CBB-85DF-8BFBDD47DD57}"/>
    <cellStyle name="Normal 36 22" xfId="5164" xr:uid="{D6A3EEA3-1F75-4C2B-BD7C-F3B114A334E3}"/>
    <cellStyle name="Normal 36 3" xfId="5165" xr:uid="{CBCA69AD-769F-43E4-B34E-169CC8D39FC1}"/>
    <cellStyle name="Normal 36 4" xfId="5166" xr:uid="{F74465BF-91A9-4FC4-8E96-E205FE92B8D7}"/>
    <cellStyle name="Normal 36 5" xfId="5167" xr:uid="{A2B41341-DAE1-48DD-A6BF-FD3BA0900905}"/>
    <cellStyle name="Normal 36 6" xfId="5168" xr:uid="{E82528E0-A75C-446D-90B3-515E74FEB9A8}"/>
    <cellStyle name="Normal 36 7" xfId="5169" xr:uid="{8E50D909-3910-4270-B905-EF077F887DAF}"/>
    <cellStyle name="Normal 36 8" xfId="5170" xr:uid="{53D7B26F-B2A8-4289-AEA3-6D15B8C2A286}"/>
    <cellStyle name="Normal 36 9" xfId="5171" xr:uid="{040006F2-F4F4-45EA-8A24-42C35FF5E54E}"/>
    <cellStyle name="Normal 37" xfId="14685" xr:uid="{25D31317-2222-4BA2-BDC3-7FFB62CB18D9}"/>
    <cellStyle name="Normal 38" xfId="14686" xr:uid="{C7E583A3-00AE-4814-B281-CCB1AAAE9DE7}"/>
    <cellStyle name="Normal 39" xfId="14687" xr:uid="{C7135509-488D-475E-91D0-75910FD1894E}"/>
    <cellStyle name="Normal 4" xfId="2" xr:uid="{CD3CE31C-1309-4F94-80A8-8E5FD923A1AB}"/>
    <cellStyle name="Normal 4 10" xfId="5172" xr:uid="{F1E35CA0-F49A-46BC-A7C2-8402CD385248}"/>
    <cellStyle name="Normal 4 10 2" xfId="45992" xr:uid="{EEAB2C84-0FE4-435A-92B1-E40C7E52D710}"/>
    <cellStyle name="Normal 4 11" xfId="5173" xr:uid="{F135778D-4760-4C45-9FAA-70B92E745D0F}"/>
    <cellStyle name="Normal 4 12" xfId="5174" xr:uid="{54E6D4E0-FEA4-4F30-8E1B-7EB14FC5BA16}"/>
    <cellStyle name="Normal 4 13" xfId="5175" xr:uid="{03C14E95-71C5-4954-BFAA-C0976BDBD74E}"/>
    <cellStyle name="Normal 4 14" xfId="5176" xr:uid="{D655A8F7-9B5B-4614-9CF4-AA291F19584C}"/>
    <cellStyle name="Normal 4 15" xfId="5866" xr:uid="{4D46C8D6-BF42-4E2B-9CA1-3A3C817A3A04}"/>
    <cellStyle name="Normal 4 16" xfId="6827" xr:uid="{A2E83821-CE03-4910-BCC6-6AD22EB36E60}"/>
    <cellStyle name="Normal 4 17" xfId="46097" xr:uid="{8C882AF2-3A0F-4F9A-B30A-A1D89BE456E3}"/>
    <cellStyle name="Normal 4 18" xfId="109" xr:uid="{F4114E35-1024-48D8-A064-B32114F36A99}"/>
    <cellStyle name="Normal 4 2" xfId="838" xr:uid="{BB711583-2D18-481F-BE83-2A3BAC3E1B4C}"/>
    <cellStyle name="Normal 4 2 10" xfId="5177" xr:uid="{3E5F6997-7DF6-415A-AAF2-E02E717772FE}"/>
    <cellStyle name="Normal 4 2 2" xfId="839" xr:uid="{C2C59430-FA20-41E2-AE08-109A4D2E60C3}"/>
    <cellStyle name="Normal 4 2 2 2" xfId="6517" xr:uid="{4B8773F3-D2BB-4239-87B7-764F2834740D}"/>
    <cellStyle name="Normal 4 2 2 3" xfId="6516" xr:uid="{56A49F1D-9BCB-45CD-92EF-CBC6AD72EAA5}"/>
    <cellStyle name="Normal 4 2 2 4" xfId="6031" xr:uid="{CC5BE7E9-5B09-432E-B809-F666F6B019BC}"/>
    <cellStyle name="Normal 4 2 3" xfId="840" xr:uid="{D2B41596-CBE9-4F78-B4D1-158AF4B366C9}"/>
    <cellStyle name="Normal 4 2 3 2" xfId="6518" xr:uid="{F2A2BB17-91D1-45EC-A0AD-C3C72C48035B}"/>
    <cellStyle name="Normal 4 2 4" xfId="841" xr:uid="{47DCBA7D-5EC7-466F-B8E3-678A1C6CA170}"/>
    <cellStyle name="Normal 4 2 4 2" xfId="6519" xr:uid="{7520AB35-DF9C-4AE5-9DC5-A294FD5256E3}"/>
    <cellStyle name="Normal 4 2 5" xfId="842" xr:uid="{DD60D5DA-8A4B-4C49-AB10-A5C79E519534}"/>
    <cellStyle name="Normal 4 2 5 2" xfId="6520" xr:uid="{302AFFEC-344C-44A9-A07E-E7E127CAEDD8}"/>
    <cellStyle name="Normal 4 2 6" xfId="6521" xr:uid="{0FD6B6FB-3EEE-444B-9DBA-69AF56528F5C}"/>
    <cellStyle name="Normal 4 2 6 2" xfId="6522" xr:uid="{9F10F92C-01C7-4D4A-8FE0-DCA099C6D934}"/>
    <cellStyle name="Normal 4 2 6 3" xfId="7041" xr:uid="{C7C6530A-A554-4D29-8318-18E02A44ED52}"/>
    <cellStyle name="Normal 4 2 7" xfId="6523" xr:uid="{0F70D4A9-FBA5-480B-85E1-D560087B364C}"/>
    <cellStyle name="Normal 4 2 8" xfId="6515" xr:uid="{84616090-0084-4887-980A-7A2430C43BE0}"/>
    <cellStyle name="Normal 4 2 9" xfId="6846" xr:uid="{F9EBF670-9CB7-4D47-98F4-035C8E94F1CF}"/>
    <cellStyle name="Normal 4 3" xfId="843" xr:uid="{3B9EF8BE-3C83-4059-886D-E35F7DF03949}"/>
    <cellStyle name="Normal 4 3 2" xfId="844" xr:uid="{BE5C97C0-A578-4774-BC34-01D17AA91A50}"/>
    <cellStyle name="Normal 4 3 2 2" xfId="6525" xr:uid="{70FC75D1-E39D-4901-90E2-22BF5F5B66FA}"/>
    <cellStyle name="Normal 4 3 3" xfId="845" xr:uid="{DABDD036-02A2-453A-8E4B-FD582D14E757}"/>
    <cellStyle name="Normal 4 3 3 2" xfId="6526" xr:uid="{769E7510-0F19-46DE-B296-1422C142AE69}"/>
    <cellStyle name="Normal 4 3 4" xfId="846" xr:uid="{C9197DC1-EEAF-4690-9AF6-C25ADAE13BF1}"/>
    <cellStyle name="Normal 4 3 4 2" xfId="6527" xr:uid="{073BB8EC-B51F-4DA0-8F78-0D8BD9355E47}"/>
    <cellStyle name="Normal 4 3 5" xfId="6528" xr:uid="{8B3768ED-8290-4AD2-935A-62CBADAB7827}"/>
    <cellStyle name="Normal 4 3 6" xfId="6524" xr:uid="{85D987DF-D9FA-4449-85E1-C669B43065F1}"/>
    <cellStyle name="Normal 4 3 7" xfId="5178" xr:uid="{53BB0421-E2C0-44C3-AA08-5A6E4E97C5A5}"/>
    <cellStyle name="Normal 4 4" xfId="847" xr:uid="{920E598B-4BC0-44ED-9CC6-FAE0D1A752EA}"/>
    <cellStyle name="Normal 4 4 2" xfId="6530" xr:uid="{E747657E-0DF4-4DBE-A9B0-4CD558809A5C}"/>
    <cellStyle name="Normal 4 4 3" xfId="6529" xr:uid="{B733F28C-8FB0-4AA4-A0CD-F8696B40E932}"/>
    <cellStyle name="Normal 4 4 4" xfId="5179" xr:uid="{A0B528A8-874D-4ECF-B6C9-56C5CBD7EE10}"/>
    <cellStyle name="Normal 4 5" xfId="848" xr:uid="{78820B3A-296F-49F9-BE08-E0C050ABABE7}"/>
    <cellStyle name="Normal 4 5 2" xfId="5181" xr:uid="{5CA156A6-EE72-4119-A818-69D51FD812A5}"/>
    <cellStyle name="Normal 4 5 2 2" xfId="6532" xr:uid="{365C6C86-B4D4-437F-B2FA-A84D81CF5287}"/>
    <cellStyle name="Normal 4 5 3" xfId="5182" xr:uid="{B35ACAAE-5342-433B-91F7-04D9F208BE93}"/>
    <cellStyle name="Normal 4 5 4" xfId="5183" xr:uid="{4E936B6F-2FF2-4003-ABE8-6A39783C57EF}"/>
    <cellStyle name="Normal 4 5 5" xfId="5184" xr:uid="{73E7D4D8-9255-400B-AD97-4E3524758A3B}"/>
    <cellStyle name="Normal 4 5 6" xfId="5185" xr:uid="{104579F7-4280-43DB-A3DD-0EBD8F62707E}"/>
    <cellStyle name="Normal 4 5 7" xfId="5186" xr:uid="{3E943124-4C27-4550-9C48-21A2D20648CF}"/>
    <cellStyle name="Normal 4 5 8" xfId="6531" xr:uid="{71FAED2A-A4CC-4675-BBA1-2C74F1F33B7B}"/>
    <cellStyle name="Normal 4 5 9" xfId="5180" xr:uid="{CCD2C541-F7A0-421A-A302-C9ADB028DA85}"/>
    <cellStyle name="Normal 4 6" xfId="849" xr:uid="{F28D67B7-D38E-4ECD-8B48-D71348DA5902}"/>
    <cellStyle name="Normal 4 6 2" xfId="5188" xr:uid="{10A4A165-AA49-4C24-85F7-C2D4774DC8B9}"/>
    <cellStyle name="Normal 4 6 2 2" xfId="6534" xr:uid="{5CDBF888-D9C3-42CA-ADAC-99A8063F9590}"/>
    <cellStyle name="Normal 4 6 3" xfId="5189" xr:uid="{D136D811-1368-44DB-8040-3F0B22B34451}"/>
    <cellStyle name="Normal 4 6 4" xfId="5190" xr:uid="{3F1D39FB-A932-4168-A28C-60D77D40831F}"/>
    <cellStyle name="Normal 4 6 5" xfId="5191" xr:uid="{1955F61F-C04B-485A-9DD0-98B60CFEA754}"/>
    <cellStyle name="Normal 4 6 6" xfId="5192" xr:uid="{2C91C69D-E066-45F1-8A9F-6861D2F0D170}"/>
    <cellStyle name="Normal 4 6 7" xfId="5193" xr:uid="{0E846125-C0D1-47BD-B6CD-B22554AFF6EA}"/>
    <cellStyle name="Normal 4 6 8" xfId="6533" xr:uid="{A064B9E5-1028-4D34-9ACB-99274B71F676}"/>
    <cellStyle name="Normal 4 6 9" xfId="5187" xr:uid="{61E99D31-EE9B-4538-8791-7EBD9C8C2024}"/>
    <cellStyle name="Normal 4 7" xfId="850" xr:uid="{3BB7D1F6-DAE0-4217-946D-398E8A3DEE6D}"/>
    <cellStyle name="Normal 4 7 10" xfId="5194" xr:uid="{7EE09589-3E32-4B94-9D48-244DDB4BCCA8}"/>
    <cellStyle name="Normal 4 7 10 2" xfId="40998" xr:uid="{9C7AEC1B-54AD-4933-809F-E8424A0C7131}"/>
    <cellStyle name="Normal 4 7 2" xfId="5195" xr:uid="{9003D629-3AC6-4868-AD7B-49501683FD47}"/>
    <cellStyle name="Normal 4 7 2 2" xfId="6536" xr:uid="{88F1DCE7-4F89-4410-A1AB-C949D0279B13}"/>
    <cellStyle name="Normal 4 7 3" xfId="5196" xr:uid="{1F119395-2CA2-4685-923A-ED62B382FD6C}"/>
    <cellStyle name="Normal 4 7 4" xfId="5197" xr:uid="{AC8206F5-4DB8-452A-AE8E-73619298EB0E}"/>
    <cellStyle name="Normal 4 7 5" xfId="5198" xr:uid="{9DDFE455-9F25-4A81-8EFE-304CCA5260DD}"/>
    <cellStyle name="Normal 4 7 6" xfId="5199" xr:uid="{D61AB4B9-8F8B-4437-9178-85EB84C72F26}"/>
    <cellStyle name="Normal 4 7 7" xfId="5200" xr:uid="{64294453-BFF4-4BA0-A33D-3A948DAB0563}"/>
    <cellStyle name="Normal 4 7 8" xfId="6535" xr:uid="{0FA6B7D0-D780-40B7-9E46-5C38D0B21EDD}"/>
    <cellStyle name="Normal 4 7 9" xfId="7040" xr:uid="{2FD08C89-A49F-4475-B35B-7EC70748BFA2}"/>
    <cellStyle name="Normal 4 8" xfId="851" xr:uid="{797B96EC-13D0-4137-82A2-7651D94BE0B1}"/>
    <cellStyle name="Normal 4 8 10" xfId="5201" xr:uid="{1CD788B5-9B84-4B2E-8DB4-6515260FD924}"/>
    <cellStyle name="Normal 4 8 10 2" xfId="42648" xr:uid="{A297E28F-E936-4306-9CBF-9A89B52B2CEF}"/>
    <cellStyle name="Normal 4 8 10 3" xfId="41007" xr:uid="{C6FC7246-9F59-4FD7-988D-B8E83469964C}"/>
    <cellStyle name="Normal 4 8 2" xfId="5202" xr:uid="{991732BC-36EE-42E0-B681-DFA70CCBE7D6}"/>
    <cellStyle name="Normal 4 8 3" xfId="5203" xr:uid="{8253E60D-9596-45C6-BA28-BDDA4903523A}"/>
    <cellStyle name="Normal 4 8 4" xfId="5204" xr:uid="{E28FBC5F-D92E-4EF1-9D28-7338910C94BF}"/>
    <cellStyle name="Normal 4 8 5" xfId="5205" xr:uid="{0F6C2510-D47D-4EEA-BEF1-0E76B26C320A}"/>
    <cellStyle name="Normal 4 8 6" xfId="5206" xr:uid="{0D861B35-7062-41A0-9ECB-7C08333ECE78}"/>
    <cellStyle name="Normal 4 8 7" xfId="5207" xr:uid="{E22AE65A-BA84-46C4-9950-5194062CE4FA}"/>
    <cellStyle name="Normal 4 8 8" xfId="6537" xr:uid="{57FD2E9F-097A-41C0-B014-233EC49967DF}"/>
    <cellStyle name="Normal 4 8 9" xfId="7207" xr:uid="{647786FE-B674-4774-8BAA-C71685A1037E}"/>
    <cellStyle name="Normal 4 8 9 2" xfId="42892" xr:uid="{9CDCEED2-5E55-49D9-9638-D4F5AA138466}"/>
    <cellStyle name="Normal 4 9" xfId="837" xr:uid="{A9D9A0DF-7B71-4C21-984C-E082E44E8A77}"/>
    <cellStyle name="Normal 4 9 2" xfId="5208" xr:uid="{6EF661D7-B76E-4DFC-9623-8D6820341D8F}"/>
    <cellStyle name="Normal 4 9 2 2" xfId="42993" xr:uid="{8A16FF5F-0812-458C-A640-C22C53D262D6}"/>
    <cellStyle name="Normal 4 9 3" xfId="46069" xr:uid="{2B1FF984-5E4D-489E-ADDF-0D5969E6773A}"/>
    <cellStyle name="Normal 4_Cópia de Fluxo Caixa  BRASIL V5 130706 - Ago Realizado + Set   a  Dez 2013  31 10 13 " xfId="14688" xr:uid="{7D40597F-9688-4745-A4EE-D7814EE65731}"/>
    <cellStyle name="Normal 40" xfId="14776" xr:uid="{F8BE8BCA-C00B-4DA3-B095-DED70399306E}"/>
    <cellStyle name="Normal 41" xfId="14778" xr:uid="{164AF594-18E8-4DD9-8E8B-2A607397A2AE}"/>
    <cellStyle name="Normal 41 10" xfId="5209" xr:uid="{C631E512-8D0B-4AB0-AE34-4E1292F93CEC}"/>
    <cellStyle name="Normal 41 11" xfId="5210" xr:uid="{50EB599C-9B05-4965-97ED-2DAA74F71F79}"/>
    <cellStyle name="Normal 41 12" xfId="5211" xr:uid="{DF9BDC53-3908-45D3-A3B1-67878186FC8D}"/>
    <cellStyle name="Normal 41 13" xfId="5212" xr:uid="{559C749A-ADE8-4E9D-A213-8779B105D2E1}"/>
    <cellStyle name="Normal 41 14" xfId="5213" xr:uid="{15F4C5B8-2F32-40FA-BBAA-0844DE30B15D}"/>
    <cellStyle name="Normal 41 15" xfId="5214" xr:uid="{87BB8373-B40E-4F5A-94AF-5F6F872D83BF}"/>
    <cellStyle name="Normal 41 16" xfId="5215" xr:uid="{4558621D-D88C-4CE9-A82B-C538590FC2D4}"/>
    <cellStyle name="Normal 41 17" xfId="5216" xr:uid="{39A56E2C-8C8E-4000-B752-3E5FC2DB687F}"/>
    <cellStyle name="Normal 41 18" xfId="5217" xr:uid="{AB68DF2C-8374-428D-8116-3BBCC64652E9}"/>
    <cellStyle name="Normal 41 19" xfId="5218" xr:uid="{47170EA2-5FFA-4750-99C7-99E50E6F0244}"/>
    <cellStyle name="Normal 41 2" xfId="5219" xr:uid="{56DA06A6-7001-4EC5-81CE-EE00E1B092E4}"/>
    <cellStyle name="Normal 41 2 2" xfId="5220" xr:uid="{CA113808-9919-4397-B478-C11259155AE2}"/>
    <cellStyle name="Normal 41 2 3" xfId="5221" xr:uid="{87621385-D085-4BF6-A629-B53855D30692}"/>
    <cellStyle name="Normal 41 2 4" xfId="5222" xr:uid="{EAC68016-0034-4A7E-BBD3-EA0B9A980166}"/>
    <cellStyle name="Normal 41 2 5" xfId="5223" xr:uid="{9F6792B8-6BCF-4EAC-9867-F8F87FA50069}"/>
    <cellStyle name="Normal 41 2 6" xfId="5224" xr:uid="{7CDAC1D9-2F29-4024-A301-8C7319A36A75}"/>
    <cellStyle name="Normal 41 2 7" xfId="5225" xr:uid="{BFD610FF-744A-49A9-BF7F-5B51EE95E4FE}"/>
    <cellStyle name="Normal 41 2 8" xfId="14794" xr:uid="{BAA25FEB-33D3-4FC7-AEAB-0B7DEE7B908D}"/>
    <cellStyle name="Normal 41 20" xfId="5226" xr:uid="{3E5126F2-2B19-4F93-BFCD-9F51D914937C}"/>
    <cellStyle name="Normal 41 21" xfId="5227" xr:uid="{874D130A-678F-49BD-BB55-90CE490EC010}"/>
    <cellStyle name="Normal 41 22" xfId="5228" xr:uid="{25BB1576-26E2-4082-A5D0-25868CEE8B48}"/>
    <cellStyle name="Normal 41 3" xfId="5229" xr:uid="{FC08EFEE-0E32-4AC2-9326-36D5A07A201E}"/>
    <cellStyle name="Normal 41 3 2" xfId="14800" xr:uid="{DCF031FB-CA25-4252-BBE6-FDC664BA2819}"/>
    <cellStyle name="Normal 41 4" xfId="5230" xr:uid="{C457A65A-7822-4120-99C9-1430EC7290BE}"/>
    <cellStyle name="Normal 41 4 2" xfId="14807" xr:uid="{5D78CC32-D70E-4D26-8C5A-2737426E4F93}"/>
    <cellStyle name="Normal 41 5" xfId="5231" xr:uid="{1C2FD5E4-5581-4224-A1CC-B2C5E3E0B0EC}"/>
    <cellStyle name="Normal 41 5 2" xfId="14812" xr:uid="{D549F420-14EC-4F42-ABE8-FE48327495F1}"/>
    <cellStyle name="Normal 41 6" xfId="5232" xr:uid="{E5C27773-C1E0-4F31-908E-55141EC20DB6}"/>
    <cellStyle name="Normal 41 7" xfId="5233" xr:uid="{F529A92C-E3A2-4F6C-995C-E6D6AA0ADBBE}"/>
    <cellStyle name="Normal 41 8" xfId="5234" xr:uid="{A2D720CC-D1CC-40BA-9FAD-15C8FD0CECE5}"/>
    <cellStyle name="Normal 41 9" xfId="5235" xr:uid="{CA467B75-1659-4467-A081-E54041C9A9C3}"/>
    <cellStyle name="Normal 42" xfId="14779" xr:uid="{A16F915C-3747-4DB8-9891-240D748C58FA}"/>
    <cellStyle name="Normal 42 10" xfId="5236" xr:uid="{E8704B03-AF76-4275-AC30-C3B90B3D2AA7}"/>
    <cellStyle name="Normal 42 11" xfId="5237" xr:uid="{CFD358D1-25EB-45FB-889C-8FEE6176C664}"/>
    <cellStyle name="Normal 42 12" xfId="5238" xr:uid="{0CDD8672-8819-4D65-B50F-549D66BA205E}"/>
    <cellStyle name="Normal 42 13" xfId="5239" xr:uid="{C050991A-4772-4942-B8AE-A70E06F1AEE5}"/>
    <cellStyle name="Normal 42 14" xfId="5240" xr:uid="{B781064D-48BA-4B0E-A9B7-DA9C31F32E7B}"/>
    <cellStyle name="Normal 42 15" xfId="5241" xr:uid="{C0631222-1DF2-4DB4-8C2B-5DEC4F67B3DE}"/>
    <cellStyle name="Normal 42 16" xfId="5242" xr:uid="{D7627992-C417-4F7B-84C6-6054644910F6}"/>
    <cellStyle name="Normal 42 17" xfId="5243" xr:uid="{6891AE76-EE39-4F32-82F9-DB2B9606776D}"/>
    <cellStyle name="Normal 42 18" xfId="5244" xr:uid="{BC3FDAF5-BEDB-4BBD-8463-6AC269CE223F}"/>
    <cellStyle name="Normal 42 19" xfId="5245" xr:uid="{92AABC28-7A6F-4A70-8A12-750DB571EED1}"/>
    <cellStyle name="Normal 42 2" xfId="5246" xr:uid="{82953C50-37D4-46FE-A587-08DCB21AEA3F}"/>
    <cellStyle name="Normal 42 2 2" xfId="5247" xr:uid="{F81BBDDE-70CA-40D0-8394-6156862C1589}"/>
    <cellStyle name="Normal 42 2 3" xfId="5248" xr:uid="{8E5D166B-02B0-4F6B-993A-AB073E62B6DB}"/>
    <cellStyle name="Normal 42 2 4" xfId="5249" xr:uid="{CC138396-D14B-4589-933E-9D920B2D5982}"/>
    <cellStyle name="Normal 42 2 5" xfId="5250" xr:uid="{A87BCF8F-CB0F-47AC-AA13-5ACFCAE95064}"/>
    <cellStyle name="Normal 42 2 6" xfId="5251" xr:uid="{581846C9-CE39-4438-B644-131E77363C7D}"/>
    <cellStyle name="Normal 42 2 7" xfId="5252" xr:uid="{8AB69FC3-571F-43A1-847A-5819746E0E39}"/>
    <cellStyle name="Normal 42 2 8" xfId="14791" xr:uid="{68151A82-FAA3-4101-9695-EE975C43CBB0}"/>
    <cellStyle name="Normal 42 20" xfId="5253" xr:uid="{90640DBC-9128-4484-8384-75D5E2B4BDF8}"/>
    <cellStyle name="Normal 42 21" xfId="5254" xr:uid="{C9453DD8-91F8-4109-AB1A-C8509B1AE086}"/>
    <cellStyle name="Normal 42 22" xfId="5255" xr:uid="{03B21570-35BD-4965-9923-41EB4BB2002A}"/>
    <cellStyle name="Normal 42 3" xfId="5256" xr:uid="{4E94E765-C143-4B52-BF59-46C55E57BAAA}"/>
    <cellStyle name="Normal 42 3 2" xfId="14797" xr:uid="{480F6A9F-27EF-4BD6-A81A-0527163A2A8E}"/>
    <cellStyle name="Normal 42 4" xfId="5257" xr:uid="{BC0DD7DF-4503-4148-ABE5-395E8B71DB25}"/>
    <cellStyle name="Normal 42 4 2" xfId="14804" xr:uid="{ABDD09A3-E0EC-4A35-8EF3-E873DC931E0F}"/>
    <cellStyle name="Normal 42 5" xfId="5258" xr:uid="{50011A76-3DD9-486E-9B3A-A3E0E8B99BDE}"/>
    <cellStyle name="Normal 42 5 2" xfId="14810" xr:uid="{B9AB3485-8584-4CB0-AC97-608885E35447}"/>
    <cellStyle name="Normal 42 6" xfId="5259" xr:uid="{C1DF517E-F5F0-4684-BAFC-FF5CBEAEEAF9}"/>
    <cellStyle name="Normal 42 7" xfId="5260" xr:uid="{380746C5-4808-4EBC-99F4-425317EF79D1}"/>
    <cellStyle name="Normal 42 8" xfId="5261" xr:uid="{7516BFC9-6160-489B-A02D-F8C27BC82A8F}"/>
    <cellStyle name="Normal 42 9" xfId="5262" xr:uid="{8D7261BF-5727-47DD-9FBD-C84132341D31}"/>
    <cellStyle name="Normal 43" xfId="14780" xr:uid="{476BFF9E-DEBB-4D69-8D6E-510DB13A6405}"/>
    <cellStyle name="Normal 43 10" xfId="5263" xr:uid="{1F947360-06CA-4639-BAFD-4D1C2E90338F}"/>
    <cellStyle name="Normal 43 11" xfId="5264" xr:uid="{328068F8-610C-4104-A279-45034851DE23}"/>
    <cellStyle name="Normal 43 12" xfId="5265" xr:uid="{8540BB46-ABEF-4A0F-84CE-919D1211ED96}"/>
    <cellStyle name="Normal 43 13" xfId="5266" xr:uid="{9F857D31-1D99-45E4-8266-00AE8176CCCA}"/>
    <cellStyle name="Normal 43 14" xfId="5267" xr:uid="{EC5E643C-2C64-4042-87B2-7251D9986FCF}"/>
    <cellStyle name="Normal 43 15" xfId="5268" xr:uid="{BECF9A4C-9DC5-45A1-B474-7F4936DC271B}"/>
    <cellStyle name="Normal 43 16" xfId="5269" xr:uid="{F0355AB2-0216-4506-B5A2-DEE7BDF55D2C}"/>
    <cellStyle name="Normal 43 17" xfId="5270" xr:uid="{5CC882A7-5A7A-4CB5-BBDD-E9ADF1DC719B}"/>
    <cellStyle name="Normal 43 18" xfId="5271" xr:uid="{59D57E2C-F991-4D1C-9738-56D716451A6F}"/>
    <cellStyle name="Normal 43 19" xfId="5272" xr:uid="{C51E3100-A08F-41D6-85C6-C20B08E87EAC}"/>
    <cellStyle name="Normal 43 2" xfId="5273" xr:uid="{5E692848-6761-4162-99A7-FC13B76666B7}"/>
    <cellStyle name="Normal 43 2 2" xfId="5274" xr:uid="{B9A7C0A5-961F-446E-A78D-DC39CF7F26C9}"/>
    <cellStyle name="Normal 43 2 3" xfId="5275" xr:uid="{9B8EF1E7-22A5-40C2-A518-B762A5FE9220}"/>
    <cellStyle name="Normal 43 2 4" xfId="5276" xr:uid="{A67CCA96-2A7A-4D10-86D2-289E8817C2E5}"/>
    <cellStyle name="Normal 43 2 5" xfId="5277" xr:uid="{85BAFC7F-98ED-4116-90DA-D8AA27505C9C}"/>
    <cellStyle name="Normal 43 2 6" xfId="5278" xr:uid="{C8BDCF25-966C-49D8-A158-BA423A76AA46}"/>
    <cellStyle name="Normal 43 2 7" xfId="5279" xr:uid="{4356892F-F706-4088-9D45-7655AE025B71}"/>
    <cellStyle name="Normal 43 2 8" xfId="14792" xr:uid="{A619485C-EE9B-4080-9C37-80C780C38A5A}"/>
    <cellStyle name="Normal 43 20" xfId="5280" xr:uid="{0CA28598-A02D-469C-B81C-B709A44A2BF6}"/>
    <cellStyle name="Normal 43 21" xfId="5281" xr:uid="{B5955C92-588A-4EAA-A9D8-D9D0A15FF78F}"/>
    <cellStyle name="Normal 43 22" xfId="5282" xr:uid="{2E402E88-E184-4C4A-972A-00952B888B76}"/>
    <cellStyle name="Normal 43 3" xfId="5283" xr:uid="{6DB5E7B0-2FD6-48FA-97EE-47C749C40F4A}"/>
    <cellStyle name="Normal 43 3 2" xfId="14798" xr:uid="{2036CD33-6856-455B-96C3-D724B9CB3435}"/>
    <cellStyle name="Normal 43 4" xfId="5284" xr:uid="{55F34D17-FDF8-4929-9F35-07A0C0552E0A}"/>
    <cellStyle name="Normal 43 4 2" xfId="14805" xr:uid="{2F62ECF0-F86F-4B11-9007-91620E0852DE}"/>
    <cellStyle name="Normal 43 5" xfId="5285" xr:uid="{67DAF5A4-F2EF-4E31-A73F-357A2966009C}"/>
    <cellStyle name="Normal 43 6" xfId="5286" xr:uid="{A692BBFF-B14E-4267-9E7E-E79A5702F1E9}"/>
    <cellStyle name="Normal 43 7" xfId="5287" xr:uid="{02ECD9FB-6B4A-45DD-8D26-A5E7A17FD842}"/>
    <cellStyle name="Normal 43 8" xfId="5288" xr:uid="{D0D9B349-4809-4AA6-BF7A-F8BDFCF2B97A}"/>
    <cellStyle name="Normal 43 9" xfId="5289" xr:uid="{5A38FA97-BB00-4443-9CE8-9C0AD2A6F69F}"/>
    <cellStyle name="Normal 44" xfId="14781" xr:uid="{5E81DCD4-2774-4BC4-8CA4-65E66A90EE9F}"/>
    <cellStyle name="Normal 44 10" xfId="5290" xr:uid="{C6E0D2A9-BA4B-4AFB-BC40-4B36D6C87D3C}"/>
    <cellStyle name="Normal 44 11" xfId="5291" xr:uid="{1683A32A-6585-4830-A394-1833F0A89A10}"/>
    <cellStyle name="Normal 44 12" xfId="5292" xr:uid="{55F53C6B-5251-46EE-BF55-8981B8FB6B8D}"/>
    <cellStyle name="Normal 44 13" xfId="5293" xr:uid="{4FC5BA96-4428-4679-BA17-9DA1E0EB48AC}"/>
    <cellStyle name="Normal 44 14" xfId="5294" xr:uid="{3094DD66-D2BA-4DC6-8006-36BC74C50B14}"/>
    <cellStyle name="Normal 44 15" xfId="5295" xr:uid="{FA3B725E-CF98-4EDC-AC75-5168913A431E}"/>
    <cellStyle name="Normal 44 16" xfId="5296" xr:uid="{2EF6A394-73BB-4DC2-B9DA-1A32965F94BB}"/>
    <cellStyle name="Normal 44 17" xfId="5297" xr:uid="{AF76E449-5E91-4189-846B-5884081F863C}"/>
    <cellStyle name="Normal 44 18" xfId="5298" xr:uid="{89292D67-7371-46BB-A403-1A07E62B9736}"/>
    <cellStyle name="Normal 44 19" xfId="5299" xr:uid="{9FC207D7-904F-44E1-84BB-8904E3ED5112}"/>
    <cellStyle name="Normal 44 2" xfId="5300" xr:uid="{EBAA443E-BF88-4105-9223-E9669ACC35D9}"/>
    <cellStyle name="Normal 44 2 2" xfId="5301" xr:uid="{2E9025DF-2681-4B67-9A3A-00E9B9DCFBB2}"/>
    <cellStyle name="Normal 44 2 3" xfId="5302" xr:uid="{A088B2ED-D9AE-4A9C-AAF9-DBAA7D14806A}"/>
    <cellStyle name="Normal 44 2 4" xfId="5303" xr:uid="{B8C5D561-96B2-48D9-AF7A-9F9C9AA2C607}"/>
    <cellStyle name="Normal 44 2 5" xfId="5304" xr:uid="{E9F59A59-5E80-4B83-91A8-7F741D2A0205}"/>
    <cellStyle name="Normal 44 2 6" xfId="5305" xr:uid="{E7C6F37B-035F-441E-83B0-094703DE0AC3}"/>
    <cellStyle name="Normal 44 2 7" xfId="5306" xr:uid="{AB9F81EA-1F19-4E6E-8FC5-71C900525CB8}"/>
    <cellStyle name="Normal 44 20" xfId="5307" xr:uid="{E7C9AAF4-569D-4565-A82A-76FD896020B5}"/>
    <cellStyle name="Normal 44 21" xfId="5308" xr:uid="{4F269F5B-137D-40CF-9ADA-D91DD0BF8B40}"/>
    <cellStyle name="Normal 44 22" xfId="5309" xr:uid="{894D5A69-0EA1-4FDD-BB1D-4EACA525198F}"/>
    <cellStyle name="Normal 44 3" xfId="5310" xr:uid="{FA207FF9-102B-4B72-B8EF-C8E400AAFC9F}"/>
    <cellStyle name="Normal 44 4" xfId="5311" xr:uid="{1BDF2135-4135-4FD3-907A-8144F42AA5AE}"/>
    <cellStyle name="Normal 44 5" xfId="5312" xr:uid="{870A84DC-A6A8-4571-8C89-C62D7992DAE6}"/>
    <cellStyle name="Normal 44 6" xfId="5313" xr:uid="{32848A09-D57B-4192-B479-7E1677203ED6}"/>
    <cellStyle name="Normal 44 7" xfId="5314" xr:uid="{8B4513D3-A767-4835-95D4-CA482C098151}"/>
    <cellStyle name="Normal 44 8" xfId="5315" xr:uid="{EC9F592D-09EF-4D4B-AFA4-B64C731CAE4C}"/>
    <cellStyle name="Normal 44 9" xfId="5316" xr:uid="{2E71AE0E-F0C7-4D73-AC9E-2FE83342A544}"/>
    <cellStyle name="Normal 45" xfId="852" xr:uid="{27226EC6-CB18-44E0-B4DC-6A76F4B4B50C}"/>
    <cellStyle name="Normal 45 2" xfId="853" xr:uid="{54879EEF-E70A-433C-B30C-62B7D2F5BFDE}"/>
    <cellStyle name="Normal 45 2 10" xfId="5317" xr:uid="{BB8F770C-7CDD-4020-9333-A58F21866671}"/>
    <cellStyle name="Normal 45 2 11" xfId="14790" xr:uid="{F255174D-9C20-4456-ADDE-23E4AB3339A0}"/>
    <cellStyle name="Normal 45 2 2" xfId="5318" xr:uid="{6DB179F4-2DC5-473D-8383-3BBAD135E07F}"/>
    <cellStyle name="Normal 45 2 3" xfId="5319" xr:uid="{3E0F65AF-FD04-45FE-BD57-3ACA26EB20DB}"/>
    <cellStyle name="Normal 45 2 4" xfId="5320" xr:uid="{93F96438-EA36-4FC1-BF7D-0707CA2AF001}"/>
    <cellStyle name="Normal 45 2 5" xfId="5321" xr:uid="{048BBFFF-0248-4193-A392-CF42A5F7D04B}"/>
    <cellStyle name="Normal 45 2 6" xfId="5322" xr:uid="{BC27D3D5-B7A2-4221-952E-243BF2739F65}"/>
    <cellStyle name="Normal 45 2 7" xfId="5323" xr:uid="{AD6B5D7D-3057-4DF6-9894-14A0AE33686A}"/>
    <cellStyle name="Normal 45 2 8" xfId="6538" xr:uid="{375D7401-24DB-42FB-B12B-2284EBF59932}"/>
    <cellStyle name="Normal 45 2 9" xfId="7043" xr:uid="{BDF0249A-234A-4E88-A280-55A3AC403946}"/>
    <cellStyle name="Normal 45 3" xfId="7042" xr:uid="{6B970A05-CDDA-4C27-B034-F7D6B38B119E}"/>
    <cellStyle name="Normal 45 3 2" xfId="14796" xr:uid="{3939C540-1850-4C24-943B-82B86F99A177}"/>
    <cellStyle name="Normal 45 4" xfId="14803" xr:uid="{C7C98FBF-A7EB-45EF-BD29-917C7462FB5C}"/>
    <cellStyle name="Normal 45 5" xfId="14809" xr:uid="{DA9E277E-1DE3-44F0-9456-EA99423421F6}"/>
    <cellStyle name="Normal 45 6" xfId="14782" xr:uid="{E8354CCE-1C7E-47CE-AE12-6723271513F8}"/>
    <cellStyle name="Normal 45_FBA" xfId="854" xr:uid="{DB237E00-05CF-405C-AA72-9F02ECEF609D}"/>
    <cellStyle name="Normal 46" xfId="14783" xr:uid="{296A9A6E-473B-4AF1-9B65-847C2E1A5BE2}"/>
    <cellStyle name="Normal 46 10" xfId="5324" xr:uid="{AAF68257-C9C9-41BC-A1B7-302B1CBC739C}"/>
    <cellStyle name="Normal 46 11" xfId="5325" xr:uid="{74E4CA99-B709-4D96-8B2F-F603303D8731}"/>
    <cellStyle name="Normal 46 12" xfId="5326" xr:uid="{11F6AF41-57A7-4739-8940-BDCDC951B815}"/>
    <cellStyle name="Normal 46 13" xfId="5327" xr:uid="{5C1C39A4-0A82-4F20-9991-B00FA48D410E}"/>
    <cellStyle name="Normal 46 14" xfId="5328" xr:uid="{E4FE9755-7AE8-47A6-920C-C7EE4AE4F661}"/>
    <cellStyle name="Normal 46 15" xfId="5329" xr:uid="{3B5BEF52-6FDC-40B6-AF27-50F1F41A46B7}"/>
    <cellStyle name="Normal 46 2" xfId="5330" xr:uid="{9A89EB45-E383-4871-8FE6-C4E036AD0C66}"/>
    <cellStyle name="Normal 46 3" xfId="5331" xr:uid="{3E92ABF5-3872-4449-A424-516438C5C938}"/>
    <cellStyle name="Normal 46 4" xfId="5332" xr:uid="{F747DC4A-D967-4F3D-92C5-AB08EDFFAD83}"/>
    <cellStyle name="Normal 46 5" xfId="5333" xr:uid="{2F83B3C3-63B9-4282-B805-75C0A3ECF599}"/>
    <cellStyle name="Normal 46 6" xfId="5334" xr:uid="{8B436FAE-706B-4BB2-823F-69E9C1F57F41}"/>
    <cellStyle name="Normal 46 7" xfId="5335" xr:uid="{F65DDA5A-0CA8-475D-8553-B57EEC5FFB05}"/>
    <cellStyle name="Normal 46 8" xfId="5336" xr:uid="{99EB7392-20D4-486B-BFCB-2D2D5C83CF6B}"/>
    <cellStyle name="Normal 46 9" xfId="5337" xr:uid="{43A225A1-AE4E-4C18-83F4-9FFE60043A30}"/>
    <cellStyle name="Normal 47" xfId="14784" xr:uid="{20A8C83E-399D-4834-AF0F-6E966A691524}"/>
    <cellStyle name="Normal 48" xfId="14785" xr:uid="{DE585686-BB37-466B-AB64-6849C289E497}"/>
    <cellStyle name="Normal 49" xfId="14786" xr:uid="{FDAC5DDB-FCC9-4DEA-B01D-F3B7FE3E40BF}"/>
    <cellStyle name="Normal 49 2" xfId="855" xr:uid="{4B5BA12D-185E-47A2-A3F9-E499E1A51929}"/>
    <cellStyle name="Normal 49 2 10" xfId="5339" xr:uid="{6EDEBE3F-5BDB-451C-BDCA-59ED223CB0B8}"/>
    <cellStyle name="Normal 49 2 11" xfId="5340" xr:uid="{99A4A57E-CB7A-4625-883E-81DCFCAF6AC5}"/>
    <cellStyle name="Normal 49 2 12" xfId="5341" xr:uid="{9AF89CF8-FD2F-43F4-864F-097D5C0276CE}"/>
    <cellStyle name="Normal 49 2 13" xfId="5342" xr:uid="{F025D9DD-EB6A-42BA-AF10-DEE7C1F765B4}"/>
    <cellStyle name="Normal 49 2 14" xfId="5343" xr:uid="{B56927D6-551B-4F88-B29C-0AE7273D5BAD}"/>
    <cellStyle name="Normal 49 2 15" xfId="5344" xr:uid="{CACF2BDF-7F33-4961-9258-5A3260C64C8E}"/>
    <cellStyle name="Normal 49 2 16" xfId="6539" xr:uid="{447CCAE9-ECCC-4F31-9779-DE29C8226543}"/>
    <cellStyle name="Normal 49 2 17" xfId="5338" xr:uid="{383914C9-265F-4061-80E7-C6334891CEDA}"/>
    <cellStyle name="Normal 49 2 2" xfId="5345" xr:uid="{0DEC642E-BCBE-4A7B-805E-25A71DE8BDEB}"/>
    <cellStyle name="Normal 49 2 2 2" xfId="6540" xr:uid="{80E8F856-FE8F-482F-99D0-24EC5061AEE5}"/>
    <cellStyle name="Normal 49 2 3" xfId="5346" xr:uid="{2BB8830D-2BA5-4D5B-9227-15E9B3B823F6}"/>
    <cellStyle name="Normal 49 2 4" xfId="5347" xr:uid="{68B3EBD4-E76F-41CD-A2DA-CD088AFBACD3}"/>
    <cellStyle name="Normal 49 2 5" xfId="5348" xr:uid="{C2618028-1788-4C1E-AEE3-E1B79C5DE6B5}"/>
    <cellStyle name="Normal 49 2 6" xfId="5349" xr:uid="{CF5756F4-6DB8-4D1E-A39D-DE00EA4469AA}"/>
    <cellStyle name="Normal 49 2 7" xfId="5350" xr:uid="{180C978A-DB2A-47AF-BA79-FF9B3A182B7E}"/>
    <cellStyle name="Normal 49 2 8" xfId="5351" xr:uid="{97752DF3-BE73-4DAD-AB38-546389013F0B}"/>
    <cellStyle name="Normal 49 2 9" xfId="5352" xr:uid="{2B8B5E86-B5F4-4A0C-B283-5ABF463DA17C}"/>
    <cellStyle name="Normal 49 3" xfId="5353" xr:uid="{28873519-10C1-4F62-AC48-946C08B41517}"/>
    <cellStyle name="Normal 49 3 10" xfId="5354" xr:uid="{DC850937-F7A0-4909-B187-189F95FF9D0A}"/>
    <cellStyle name="Normal 49 3 11" xfId="5355" xr:uid="{9FCB24AF-87FA-4C81-AA46-5CFE668C7FB0}"/>
    <cellStyle name="Normal 49 3 12" xfId="5356" xr:uid="{72617571-0481-40BD-B10C-94040658F71F}"/>
    <cellStyle name="Normal 49 3 13" xfId="5357" xr:uid="{BAD1F769-3FC1-4063-BF87-149FB06A5A0B}"/>
    <cellStyle name="Normal 49 3 14" xfId="5358" xr:uid="{C54D55C7-FE19-47EB-B1F8-DA9D4CEF5F66}"/>
    <cellStyle name="Normal 49 3 15" xfId="5359" xr:uid="{781D5F40-EC5A-438A-A85A-EB87C3D46A5A}"/>
    <cellStyle name="Normal 49 3 2" xfId="5360" xr:uid="{FF5BF853-5EDA-47A6-ABD5-C6AF8CA5BFC1}"/>
    <cellStyle name="Normal 49 3 3" xfId="5361" xr:uid="{CAAD3D83-90E6-4511-BCFE-825A142414EC}"/>
    <cellStyle name="Normal 49 3 4" xfId="5362" xr:uid="{4578408B-288F-4589-BFD8-542A59F4E1E7}"/>
    <cellStyle name="Normal 49 3 5" xfId="5363" xr:uid="{23BAB92A-B977-407E-8BE4-76A40B81F988}"/>
    <cellStyle name="Normal 49 3 6" xfId="5364" xr:uid="{53D3BA2F-3363-45AD-9B23-BEF3BFDB20AD}"/>
    <cellStyle name="Normal 49 3 7" xfId="5365" xr:uid="{FB20E03C-5694-4566-9A64-A6146D087464}"/>
    <cellStyle name="Normal 49 3 8" xfId="5366" xr:uid="{7E5E7A80-AE95-402C-8F50-44C4885DE044}"/>
    <cellStyle name="Normal 49 3 9" xfId="5367" xr:uid="{101EED5D-8DB9-4525-BAE4-CDAFEE38551A}"/>
    <cellStyle name="Normal 49 4" xfId="5368" xr:uid="{67E69DE1-09A1-4240-B224-AAA0C7EA3338}"/>
    <cellStyle name="Normal 49 4 10" xfId="5369" xr:uid="{7525BAB2-E5C4-4876-89D2-621F4F6266A5}"/>
    <cellStyle name="Normal 49 4 11" xfId="5370" xr:uid="{274EB9F9-AB8B-462C-90E1-76400AB38FA4}"/>
    <cellStyle name="Normal 49 4 12" xfId="5371" xr:uid="{2726777F-CE5C-4726-A00F-490C85CC66A9}"/>
    <cellStyle name="Normal 49 4 13" xfId="5372" xr:uid="{C8FA0C66-F307-4986-B7F5-1AEBF50AF2ED}"/>
    <cellStyle name="Normal 49 4 14" xfId="5373" xr:uid="{E89F7209-03E2-4F01-9555-1213A6FD63B9}"/>
    <cellStyle name="Normal 49 4 15" xfId="5374" xr:uid="{C2586AA6-B1F2-4174-B240-727DC29D9203}"/>
    <cellStyle name="Normal 49 4 2" xfId="5375" xr:uid="{7F858630-576D-4199-B9E4-E47F50E7097D}"/>
    <cellStyle name="Normal 49 4 3" xfId="5376" xr:uid="{D05E9223-FB89-4153-B4A7-904ADF9CCFFE}"/>
    <cellStyle name="Normal 49 4 4" xfId="5377" xr:uid="{4CC675D0-C6FE-4D51-8A5D-399F23896211}"/>
    <cellStyle name="Normal 49 4 5" xfId="5378" xr:uid="{8A35AAF9-DE89-4081-8306-3CF2514AEEA3}"/>
    <cellStyle name="Normal 49 4 6" xfId="5379" xr:uid="{C4AE71A4-8A36-48D3-B529-DF550281E5E4}"/>
    <cellStyle name="Normal 49 4 7" xfId="5380" xr:uid="{75805EC0-5930-48DF-B210-E4259D1CDDB8}"/>
    <cellStyle name="Normal 49 4 8" xfId="5381" xr:uid="{F92DDCE2-A9ED-4366-A648-CBB40BA9F9F4}"/>
    <cellStyle name="Normal 49 4 9" xfId="5382" xr:uid="{650D4F0A-4630-4939-A6D7-8CC173AB500B}"/>
    <cellStyle name="Normal 49 5" xfId="5383" xr:uid="{373F5537-E639-4550-B372-8F7838DEFD6C}"/>
    <cellStyle name="Normal 49 5 10" xfId="5384" xr:uid="{30B2B0B6-4B2F-4BDC-AF1E-929EA5057924}"/>
    <cellStyle name="Normal 49 5 11" xfId="5385" xr:uid="{53333295-0E6A-4596-9B35-FE8EC9FEB0AC}"/>
    <cellStyle name="Normal 49 5 12" xfId="5386" xr:uid="{2065B123-74D3-46C3-97F0-CAFE38829EF9}"/>
    <cellStyle name="Normal 49 5 13" xfId="5387" xr:uid="{B17BE53B-DE41-4DCD-9059-3FCD43E78113}"/>
    <cellStyle name="Normal 49 5 14" xfId="5388" xr:uid="{7C04064E-F1D6-41CC-BF83-2BC74F9244FA}"/>
    <cellStyle name="Normal 49 5 15" xfId="5389" xr:uid="{3E9BF55E-2082-48AD-A565-F4D13E34BA1D}"/>
    <cellStyle name="Normal 49 5 2" xfId="5390" xr:uid="{63EAF5A4-8CC7-479E-A96E-AF018EB61DA7}"/>
    <cellStyle name="Normal 49 5 3" xfId="5391" xr:uid="{9A3D685A-1B9F-4B5F-96FF-1258264E8716}"/>
    <cellStyle name="Normal 49 5 4" xfId="5392" xr:uid="{DCFB5B9B-6008-4833-BB61-C69327FD3C2B}"/>
    <cellStyle name="Normal 49 5 5" xfId="5393" xr:uid="{01B5EC86-DC73-49D0-94E0-1C38BCAA1F05}"/>
    <cellStyle name="Normal 49 5 6" xfId="5394" xr:uid="{D6E250BF-665F-4570-8F71-13FF24024668}"/>
    <cellStyle name="Normal 49 5 7" xfId="5395" xr:uid="{945F28D8-9634-4F6B-8288-B4251F2A2617}"/>
    <cellStyle name="Normal 49 5 8" xfId="5396" xr:uid="{798688BD-F6AF-43D1-893C-E5E7EDEDD833}"/>
    <cellStyle name="Normal 49 5 9" xfId="5397" xr:uid="{94453F8F-F2C0-4A13-9DF0-3FF4D627BFB3}"/>
    <cellStyle name="Normal 49 6" xfId="5398" xr:uid="{366A8FBB-EDDC-4B10-82F7-03519E5183EE}"/>
    <cellStyle name="Normal 49 6 10" xfId="5399" xr:uid="{4EFDCC3D-7890-40D9-B68A-F3E6928D38A9}"/>
    <cellStyle name="Normal 49 6 11" xfId="5400" xr:uid="{FA3B4766-DF26-46FC-8C06-0679E3B2DC6D}"/>
    <cellStyle name="Normal 49 6 12" xfId="5401" xr:uid="{A919A4DD-8FF1-403D-A2E9-A7DF2CE0B6A6}"/>
    <cellStyle name="Normal 49 6 13" xfId="5402" xr:uid="{F41DB84F-2649-4DFA-B062-CE071D7C6B45}"/>
    <cellStyle name="Normal 49 6 14" xfId="5403" xr:uid="{89C03C33-0875-4CC0-8A77-4C23BBAA5B52}"/>
    <cellStyle name="Normal 49 6 15" xfId="5404" xr:uid="{B977859A-6D3A-4CA7-A61C-EC4B2F90763A}"/>
    <cellStyle name="Normal 49 6 2" xfId="5405" xr:uid="{31B0A69A-2493-4FDA-8208-12B68AA07552}"/>
    <cellStyle name="Normal 49 6 3" xfId="5406" xr:uid="{42E11346-266F-44E2-BA55-7FCFC1B05264}"/>
    <cellStyle name="Normal 49 6 4" xfId="5407" xr:uid="{84A02D15-72EA-4F4D-998A-9B5552DB58D1}"/>
    <cellStyle name="Normal 49 6 5" xfId="5408" xr:uid="{6CC8ED11-09D5-4AF7-89AB-B7D5B2AFD167}"/>
    <cellStyle name="Normal 49 6 6" xfId="5409" xr:uid="{41F0BEB2-7CAF-437B-A11E-F7CF9329FC62}"/>
    <cellStyle name="Normal 49 6 7" xfId="5410" xr:uid="{97224A04-3841-4B79-8F4E-B9587B19E20D}"/>
    <cellStyle name="Normal 49 6 8" xfId="5411" xr:uid="{A3FE7119-F41C-4B55-8EF9-ADF77BE5C539}"/>
    <cellStyle name="Normal 49 6 9" xfId="5412" xr:uid="{E1EA1972-70F1-44BD-A20B-96EE593786BC}"/>
    <cellStyle name="Normal 49 7" xfId="5413" xr:uid="{0BE1C987-4F1F-453B-A684-6AEDB19AA4A1}"/>
    <cellStyle name="Normal 49 7 10" xfId="5414" xr:uid="{05165F13-6CFA-4EB2-8A5A-919D905813BD}"/>
    <cellStyle name="Normal 49 7 11" xfId="5415" xr:uid="{67D962B4-628E-4601-99C3-6EC3C7CF66CF}"/>
    <cellStyle name="Normal 49 7 12" xfId="5416" xr:uid="{8D9D1F55-9EEF-4BE6-9B00-59AD48D3BD08}"/>
    <cellStyle name="Normal 49 7 13" xfId="5417" xr:uid="{7CEB6B93-202D-4C96-A421-96FFF4610E7C}"/>
    <cellStyle name="Normal 49 7 14" xfId="5418" xr:uid="{17B532CD-5E61-4DE3-91E0-04437D95454D}"/>
    <cellStyle name="Normal 49 7 15" xfId="5419" xr:uid="{2A3023D5-8B7B-4F3F-B821-B24B14EB9447}"/>
    <cellStyle name="Normal 49 7 2" xfId="5420" xr:uid="{D3FD1E04-863C-4C16-B25F-CDA4C36618C6}"/>
    <cellStyle name="Normal 49 7 3" xfId="5421" xr:uid="{5568FB05-FC34-4012-9D51-BEAF7E248025}"/>
    <cellStyle name="Normal 49 7 4" xfId="5422" xr:uid="{A7797A63-D9E3-49CF-9E0D-0725CBC9F2BA}"/>
    <cellStyle name="Normal 49 7 5" xfId="5423" xr:uid="{63F3F23C-838D-43D8-B31A-76A0189E9F72}"/>
    <cellStyle name="Normal 49 7 6" xfId="5424" xr:uid="{1F0958EF-C349-45BE-827F-197ED484A77F}"/>
    <cellStyle name="Normal 49 7 7" xfId="5425" xr:uid="{DE4E0E19-C358-4E26-A29C-F732496F5A90}"/>
    <cellStyle name="Normal 49 7 8" xfId="5426" xr:uid="{6F642E35-5D29-437F-A901-87DAF35E2D6B}"/>
    <cellStyle name="Normal 49 7 9" xfId="5427" xr:uid="{699C8B2B-AC37-4EE7-B2F3-F43FEA255B11}"/>
    <cellStyle name="Normal 5" xfId="856" xr:uid="{92EEDB63-B6BD-4AD2-A6AF-CECB83F03326}"/>
    <cellStyle name="Normal 5 10" xfId="857" xr:uid="{11DF0DD3-A95F-43F4-98BF-C1E5FEB25BBA}"/>
    <cellStyle name="Normal 5 10 2" xfId="6541" xr:uid="{766DEE55-92F0-47F5-8258-A6410EA1C099}"/>
    <cellStyle name="Normal 5 11" xfId="858" xr:uid="{8EA4D478-3665-43CE-AD8D-79B6FB7A8AA7}"/>
    <cellStyle name="Normal 5 11 2" xfId="7044" xr:uid="{749596EC-A789-48FE-A8E0-57BA8C16B268}"/>
    <cellStyle name="Normal 5 11 3" xfId="7208" xr:uid="{39656AB8-2B08-48C1-91EF-98035F3B7690}"/>
    <cellStyle name="Normal 5 11 3 2" xfId="42786" xr:uid="{3A107939-8832-484C-A332-94748BE505B5}"/>
    <cellStyle name="Normal 5 11 4" xfId="6542" xr:uid="{FE93945D-F0B2-46E7-9792-3697D77C573B}"/>
    <cellStyle name="Normal 5 11 4 2" xfId="42643" xr:uid="{3A3033FD-9EBB-485F-ACFC-7D5E423AE635}"/>
    <cellStyle name="Normal 5 11 4 3" xfId="40999" xr:uid="{6AE2A1C8-72E3-4CB7-8D5E-4A4A6900A437}"/>
    <cellStyle name="Normal 5 12" xfId="6543" xr:uid="{D8B9F654-9F65-4F26-810A-F6A233CF7567}"/>
    <cellStyle name="Normal 5 12 2" xfId="45746" xr:uid="{62F579DD-864C-4611-B69B-3516AD771A8C}"/>
    <cellStyle name="Normal 5 13" xfId="5428" xr:uid="{B96C1436-1769-411E-A356-23A2B6AEE461}"/>
    <cellStyle name="Normal 5 13 2" xfId="40984" xr:uid="{26ABEEBB-5F6B-4BBE-A995-2A5CDC1BC70E}"/>
    <cellStyle name="Normal 5 14" xfId="13922" xr:uid="{67C4786A-C788-42C6-91E5-6137F059154F}"/>
    <cellStyle name="Normal 5 15" xfId="46080" xr:uid="{10680016-C946-4908-94A5-BF9E8132A195}"/>
    <cellStyle name="Normal 5 2" xfId="859" xr:uid="{9204E75D-95F4-484E-AEEF-AF9A25DECF47}"/>
    <cellStyle name="Normal 5 2 10" xfId="5429" xr:uid="{50CBBBE7-63A2-4A43-8E5D-C58B556DB2B9}"/>
    <cellStyle name="Normal 5 2 11" xfId="46082" xr:uid="{1F1C35A0-24D7-44BC-857B-8A2138B37372}"/>
    <cellStyle name="Normal 5 2 2" xfId="860" xr:uid="{C1D93C9B-9137-47C3-B1F9-D5B799C22184}"/>
    <cellStyle name="Normal 5 2 2 2" xfId="6546" xr:uid="{96CEE403-788C-4233-9F9E-4A5AE10D0A4E}"/>
    <cellStyle name="Normal 5 2 2 3" xfId="6545" xr:uid="{7DC4A3F1-A25D-442F-AC5F-A2A3BE3FA8A8}"/>
    <cellStyle name="Normal 5 2 2 4" xfId="5430" xr:uid="{F6AA9443-B1AE-497F-8AEE-6B3D6D208C4A}"/>
    <cellStyle name="Normal 5 2 3" xfId="861" xr:uid="{1FF6F178-EA93-4053-A4F3-BFED40C28E2B}"/>
    <cellStyle name="Normal 5 2 3 2" xfId="6548" xr:uid="{A6EE8737-3168-4C63-B6D1-B26562A4CBA3}"/>
    <cellStyle name="Normal 5 2 3 3" xfId="6547" xr:uid="{D8AF36E7-3F42-4626-ACAB-FAD45686299F}"/>
    <cellStyle name="Normal 5 2 3 4" xfId="5431" xr:uid="{F96743F2-7984-4657-9F6D-01DD9B71B58A}"/>
    <cellStyle name="Normal 5 2 4" xfId="862" xr:uid="{6ACC97F9-D8BE-4C6B-91CE-E9B0BD6C29C4}"/>
    <cellStyle name="Normal 5 2 4 2" xfId="6550" xr:uid="{7A98E977-D3F3-4D7F-924E-AC099D520D72}"/>
    <cellStyle name="Normal 5 2 4 3" xfId="6549" xr:uid="{C931CC33-C113-49CF-BA6A-D31853CD78BB}"/>
    <cellStyle name="Normal 5 2 4 4" xfId="5432" xr:uid="{9C345B2E-008C-4113-9BD6-324E99FA0584}"/>
    <cellStyle name="Normal 5 2 5" xfId="5433" xr:uid="{A3DDC1CA-571B-4C71-A47C-2120A5D23C10}"/>
    <cellStyle name="Normal 5 2 5 2" xfId="6551" xr:uid="{9319A1E5-9609-4C4F-BC70-EDBF5B043E0C}"/>
    <cellStyle name="Normal 5 2 6" xfId="5434" xr:uid="{0C6478FD-C7C0-4C9E-9C71-E4EB8E691E12}"/>
    <cellStyle name="Normal 5 2 7" xfId="5435" xr:uid="{1B5331ED-DD61-40E9-9326-E5CC294F1D9A}"/>
    <cellStyle name="Normal 5 2 8" xfId="6544" xr:uid="{4BDACF72-00DA-448A-9BD8-826A9F1B520E}"/>
    <cellStyle name="Normal 5 2 9" xfId="6843" xr:uid="{BD0502E6-E76F-4704-9EB1-760CAAD4865B}"/>
    <cellStyle name="Normal 5 3" xfId="863" xr:uid="{AA7B134C-CB9D-4845-9BE0-C50F287B2F9B}"/>
    <cellStyle name="Normal 5 3 10" xfId="5436" xr:uid="{DB1ABABF-2141-481D-A2FF-5E68803A36BB}"/>
    <cellStyle name="Normal 5 3 2" xfId="864" xr:uid="{70FD7E5B-2F90-427C-862E-1C9D8D91B872}"/>
    <cellStyle name="Normal 5 3 2 2" xfId="6554" xr:uid="{049EC1C9-6C2A-4C64-9126-2DFFBD416B85}"/>
    <cellStyle name="Normal 5 3 2 3" xfId="6553" xr:uid="{5D83B293-732E-4637-9C48-7CE6490F0438}"/>
    <cellStyle name="Normal 5 3 2 4" xfId="5437" xr:uid="{BA78EB18-B72E-4C9E-BBFF-94A8404FF02D}"/>
    <cellStyle name="Normal 5 3 3" xfId="865" xr:uid="{7BDE6347-F330-4121-87B0-5C5427965FFE}"/>
    <cellStyle name="Normal 5 3 3 2" xfId="6556" xr:uid="{63A0D76E-63FB-4E96-9CCA-25D51F9920C0}"/>
    <cellStyle name="Normal 5 3 3 3" xfId="6555" xr:uid="{A97724A9-2299-4DFC-881A-866382CB6EA4}"/>
    <cellStyle name="Normal 5 3 3 4" xfId="5438" xr:uid="{6AE89A0C-CB15-4B36-819F-B47BC5078926}"/>
    <cellStyle name="Normal 5 3 4" xfId="866" xr:uid="{C634842D-94AC-45A9-9699-19797F7E1C56}"/>
    <cellStyle name="Normal 5 3 4 2" xfId="6558" xr:uid="{F5A8DD85-C7F0-478E-8407-30BF836F7102}"/>
    <cellStyle name="Normal 5 3 4 3" xfId="6557" xr:uid="{0B9CD78B-0AFD-4640-8AB7-9B9DF0C42503}"/>
    <cellStyle name="Normal 5 3 4 4" xfId="5439" xr:uid="{4AFAA336-0D9E-427A-AC91-E4266C7DA455}"/>
    <cellStyle name="Normal 5 3 5" xfId="5440" xr:uid="{D4A780A7-3B57-4868-B9E0-99E662C47B03}"/>
    <cellStyle name="Normal 5 3 5 2" xfId="6559" xr:uid="{942248E6-5179-4D2F-80C7-C1655FE97623}"/>
    <cellStyle name="Normal 5 3 6" xfId="5441" xr:uid="{C1243555-1C0C-4B35-B4E2-778A6465C65A}"/>
    <cellStyle name="Normal 5 3 7" xfId="5442" xr:uid="{0EF4C6D6-9FE4-4735-BF00-4DA8916F393E}"/>
    <cellStyle name="Normal 5 3 8" xfId="6552" xr:uid="{0B07FBFB-8837-464E-AA68-8B8A57EAE5BD}"/>
    <cellStyle name="Normal 5 3 9" xfId="6847" xr:uid="{839E7927-8F24-490B-85E7-05EE3425CD38}"/>
    <cellStyle name="Normal 5 4" xfId="867" xr:uid="{74B028C1-9BAF-4A24-95E5-806968D11E30}"/>
    <cellStyle name="Normal 5 4 2" xfId="5444" xr:uid="{1C6075B1-BD8A-4EA4-A593-61E487841A58}"/>
    <cellStyle name="Normal 5 4 2 2" xfId="6561" xr:uid="{E6263C96-457C-43AD-A451-F572CFB5D8B8}"/>
    <cellStyle name="Normal 5 4 3" xfId="5445" xr:uid="{B03AF189-6B12-4916-9062-25FD32F0F8B0}"/>
    <cellStyle name="Normal 5 4 4" xfId="5446" xr:uid="{9A9C2CE2-1BAD-49F1-A466-9F531C63AC82}"/>
    <cellStyle name="Normal 5 4 5" xfId="5447" xr:uid="{39744E21-2E08-4424-B971-19257AE8E255}"/>
    <cellStyle name="Normal 5 4 6" xfId="5448" xr:uid="{D96B9148-AC74-4749-8DAA-7153A6FFBA2C}"/>
    <cellStyle name="Normal 5 4 7" xfId="5449" xr:uid="{63D684BD-6759-44AC-801C-C5D18CDAACCD}"/>
    <cellStyle name="Normal 5 4 8" xfId="6560" xr:uid="{388EF071-8EB5-4CD1-9258-291184EE126E}"/>
    <cellStyle name="Normal 5 4 9" xfId="5443" xr:uid="{FDA90147-DE04-4FDB-9E9A-F8EA3D9F7118}"/>
    <cellStyle name="Normal 5 5" xfId="868" xr:uid="{3E7A5D4B-32D2-426B-99E4-03D47D75A313}"/>
    <cellStyle name="Normal 5 5 2" xfId="5451" xr:uid="{EAA43288-ACBD-4299-9E74-5BBACA630AC1}"/>
    <cellStyle name="Normal 5 5 2 2" xfId="6563" xr:uid="{2ED90EC9-18A2-4FF7-AFB0-184CB3CA2E85}"/>
    <cellStyle name="Normal 5 5 3" xfId="5452" xr:uid="{D30868CF-5AFE-4590-9F03-52B5496D8B28}"/>
    <cellStyle name="Normal 5 5 4" xfId="5453" xr:uid="{22C6A398-2C31-4EB3-BE44-23068725FAC7}"/>
    <cellStyle name="Normal 5 5 5" xfId="5454" xr:uid="{5335B6B3-FD7C-41B7-962F-80AD60627369}"/>
    <cellStyle name="Normal 5 5 6" xfId="5455" xr:uid="{CF515EB6-A0BC-47A5-915B-010969D2FF60}"/>
    <cellStyle name="Normal 5 5 7" xfId="5456" xr:uid="{2D973C5E-84D5-4D43-BA28-499EBB7D6B33}"/>
    <cellStyle name="Normal 5 5 8" xfId="6562" xr:uid="{037D3D57-2127-4736-A028-6F8E1D21D916}"/>
    <cellStyle name="Normal 5 5 9" xfId="5450" xr:uid="{C3C5A9F3-E792-44C6-AA96-AFEDD8369213}"/>
    <cellStyle name="Normal 5 6" xfId="869" xr:uid="{8E02954E-4BA1-4F39-883D-D9ADA0BFD088}"/>
    <cellStyle name="Normal 5 6 2" xfId="6565" xr:uid="{4FC3976C-E352-48B0-AB1F-31E6E4EB78F8}"/>
    <cellStyle name="Normal 5 6 3" xfId="6564" xr:uid="{5C7ACEB8-C449-4915-8E8B-F8EA369430BE}"/>
    <cellStyle name="Normal 5 6 4" xfId="5867" xr:uid="{6A3810FD-2EB9-444A-AFAE-C4C592A102CC}"/>
    <cellStyle name="Normal 5 7" xfId="870" xr:uid="{3068FE49-4DC9-49A1-8309-8F3F1CF3808D}"/>
    <cellStyle name="Normal 5 7 2" xfId="6566" xr:uid="{AC563044-7F5E-45CD-A5AA-FF0112A36B83}"/>
    <cellStyle name="Normal 5 8" xfId="871" xr:uid="{0032307D-3BA1-4E6A-B93D-74CC177F60A5}"/>
    <cellStyle name="Normal 5 8 2" xfId="6567" xr:uid="{795B424E-1878-4C40-A40B-0F6F2B5FAA15}"/>
    <cellStyle name="Normal 5 9" xfId="872" xr:uid="{18010F91-382E-41E7-9189-5C28F0AFEB1C}"/>
    <cellStyle name="Normal 5 9 2" xfId="6568" xr:uid="{98E74478-6FA8-4F42-8130-D365CB2DC8C4}"/>
    <cellStyle name="Normal 5_EF 05 2017 LL GERENCIA v1" xfId="6569" xr:uid="{AB7A6F5A-0480-4A92-8207-1267DE543489}"/>
    <cellStyle name="Normal 50" xfId="873" xr:uid="{7D5BE04F-536F-4305-97AB-CF6027B82FF6}"/>
    <cellStyle name="Normal 50 2" xfId="6570" xr:uid="{DC7CCF3E-BC7E-4789-BBF4-532079234E59}"/>
    <cellStyle name="Normal 50 3" xfId="14801" xr:uid="{9CCD5BFD-67C3-4E70-9425-04B1A0CEB99A}"/>
    <cellStyle name="Normal 51" xfId="14815" xr:uid="{A09F8F2F-FBDD-42B1-86FC-CF063F4FE324}"/>
    <cellStyle name="Normal 52" xfId="13956" xr:uid="{1E20AC81-9960-45FB-9ADE-3247C9E03741}"/>
    <cellStyle name="Normal 53" xfId="13949" xr:uid="{F1E5E626-4574-401E-97AD-4D28D647C970}"/>
    <cellStyle name="Normal 54" xfId="874" xr:uid="{8CB477A9-5814-4F2B-8EBB-1B8535D55C88}"/>
    <cellStyle name="Normal 54 2" xfId="6571" xr:uid="{4DF54517-8645-4A82-83E4-1F21F433916B}"/>
    <cellStyle name="Normal 54 3" xfId="14851" xr:uid="{8B8B9A4F-E6D7-4389-AC52-F7FAD828A866}"/>
    <cellStyle name="Normal 55" xfId="875" xr:uid="{2DAC8262-94F5-4DBF-A846-A60120121201}"/>
    <cellStyle name="Normal 55 2" xfId="6572" xr:uid="{CDB48E11-FFC3-4C33-A4AB-AADD4A657DCA}"/>
    <cellStyle name="Normal 55 3" xfId="14840" xr:uid="{FCE50C2A-957E-4C18-AFDF-76882A79F240}"/>
    <cellStyle name="Normal 56" xfId="14829" xr:uid="{55202EDA-F05B-449F-B225-9065957B900E}"/>
    <cellStyle name="Normal 56 10" xfId="5457" xr:uid="{6171BCDC-7797-4787-9998-71095CC5B0AB}"/>
    <cellStyle name="Normal 56 11" xfId="5458" xr:uid="{341F9A75-6F87-48D6-920D-93390BF1EB9B}"/>
    <cellStyle name="Normal 56 2" xfId="876" xr:uid="{629BD44D-38BD-4B74-A1D6-59B3FE86BEF4}"/>
    <cellStyle name="Normal 56 2 2" xfId="6574" xr:uid="{CBB46C56-8835-4458-8AB1-B90B342D6F29}"/>
    <cellStyle name="Normal 56 2 3" xfId="6573" xr:uid="{DAD8ECE8-4154-4AC1-B203-63A2BE440228}"/>
    <cellStyle name="Normal 56 2 4" xfId="5459" xr:uid="{C81FDF96-782C-4CEA-ABFF-D974F0D5EE1C}"/>
    <cellStyle name="Normal 56 3" xfId="5460" xr:uid="{6864DA98-2242-42F6-A13B-0E10AED1F56C}"/>
    <cellStyle name="Normal 56 4" xfId="5461" xr:uid="{061043D1-785F-4543-B66A-F133DC48A640}"/>
    <cellStyle name="Normal 56 5" xfId="5462" xr:uid="{E11F5474-21D4-4334-A900-99DCF87E1468}"/>
    <cellStyle name="Normal 56 6" xfId="5463" xr:uid="{3B29B3EE-5468-4A85-AE61-B06446EF04E0}"/>
    <cellStyle name="Normal 56 7" xfId="5464" xr:uid="{86C1FCB9-CC15-45AD-BAEB-C97196F5D46E}"/>
    <cellStyle name="Normal 56 8" xfId="5465" xr:uid="{9572B38F-D79D-4FB5-9662-9415B9557930}"/>
    <cellStyle name="Normal 56 9" xfId="5466" xr:uid="{04AD26CA-7007-4613-A963-AD5944C44267}"/>
    <cellStyle name="Normal 57" xfId="14830" xr:uid="{7D893A77-E998-49AE-98DE-418B49AD2F71}"/>
    <cellStyle name="Normal 57 2" xfId="877" xr:uid="{BD0C2645-EEA3-4AAF-BB2C-668B0C0D403E}"/>
    <cellStyle name="Normal 57 2 2" xfId="6575" xr:uid="{F1F34B28-34E2-40F0-BD34-F1E628F6C0D8}"/>
    <cellStyle name="Normal 58" xfId="45971" xr:uid="{A69BC4FF-72EF-4019-A3AC-5EE9E712C348}"/>
    <cellStyle name="Normal 58 10" xfId="5467" xr:uid="{741D6E6F-C942-42EF-9531-6DA80E3E14F6}"/>
    <cellStyle name="Normal 58 11" xfId="5468" xr:uid="{3F367C44-940F-4D0A-86A5-9D215406213B}"/>
    <cellStyle name="Normal 58 12" xfId="5469" xr:uid="{8977F31D-A35D-49C0-A86A-710A7AB77470}"/>
    <cellStyle name="Normal 58 13" xfId="5470" xr:uid="{F196056C-6993-4061-99F8-C6A165FF32E2}"/>
    <cellStyle name="Normal 58 14" xfId="5471" xr:uid="{894BCECD-C200-4F89-9181-81040DE4F863}"/>
    <cellStyle name="Normal 58 15" xfId="5472" xr:uid="{3FAADB44-DD5E-4E8B-AA08-F71087BB82B6}"/>
    <cellStyle name="Normal 58 2" xfId="878" xr:uid="{1586C5B0-90CB-434A-A6C3-7A8848D057F2}"/>
    <cellStyle name="Normal 58 2 2" xfId="6577" xr:uid="{90FC5884-8830-4772-81C1-381CFE0FE55D}"/>
    <cellStyle name="Normal 58 2 3" xfId="6576" xr:uid="{98908681-F1D6-4838-93CE-F9BB72028FC0}"/>
    <cellStyle name="Normal 58 2 4" xfId="5473" xr:uid="{E55EC959-FCF9-4EB1-86E1-4DA8F11C59DF}"/>
    <cellStyle name="Normal 58 3" xfId="5474" xr:uid="{959EFB81-933D-4FC7-9A3B-C3ED3AC62321}"/>
    <cellStyle name="Normal 58 4" xfId="5475" xr:uid="{7DA41DC5-867A-4B40-BE38-61F2F28CAE27}"/>
    <cellStyle name="Normal 58 5" xfId="5476" xr:uid="{2C784D99-5BA3-42CA-AF1D-65926BDAA76E}"/>
    <cellStyle name="Normal 58 6" xfId="5477" xr:uid="{F05DA00C-7B39-44C6-9069-38CEEC11EB2B}"/>
    <cellStyle name="Normal 58 7" xfId="5478" xr:uid="{C36F0BB8-57CE-474D-9F2B-E6B8C7160B81}"/>
    <cellStyle name="Normal 58 8" xfId="5479" xr:uid="{A82368D8-6626-4CA6-B571-3660A3EBF7E8}"/>
    <cellStyle name="Normal 58 9" xfId="5480" xr:uid="{ECEE7794-1498-4995-94DE-CE7969DFDD8E}"/>
    <cellStyle name="Normal 59 10" xfId="5481" xr:uid="{EA2B8157-9AF2-4681-B723-4C92C466252A}"/>
    <cellStyle name="Normal 59 11" xfId="5482" xr:uid="{F0891DA2-262B-482C-AB28-66381DC81F2F}"/>
    <cellStyle name="Normal 59 12" xfId="5483" xr:uid="{D6566E93-171B-475A-BEDE-C7A8CF239E0A}"/>
    <cellStyle name="Normal 59 13" xfId="5484" xr:uid="{A40D1B99-8BC6-451E-82E9-684B94A8ECFE}"/>
    <cellStyle name="Normal 59 14" xfId="5485" xr:uid="{E028FCE9-7F69-4F90-9F4A-46432F917954}"/>
    <cellStyle name="Normal 59 15" xfId="5486" xr:uid="{13171655-3727-4291-BFA1-96CE3C9FA22B}"/>
    <cellStyle name="Normal 59 2" xfId="879" xr:uid="{88B4AA72-F8D4-4053-9D1A-2BE993EF454A}"/>
    <cellStyle name="Normal 59 2 2" xfId="6579" xr:uid="{7725E58B-1531-43E0-9695-BE2415B1FF3F}"/>
    <cellStyle name="Normal 59 2 3" xfId="6578" xr:uid="{B659E460-F041-4FE6-8B7C-845CD979B361}"/>
    <cellStyle name="Normal 59 2 4" xfId="5487" xr:uid="{9A013AEA-ECE7-4D9C-93B3-2F18FD327874}"/>
    <cellStyle name="Normal 59 3" xfId="5488" xr:uid="{9934C717-FA50-4801-8CA1-218855FBE52B}"/>
    <cellStyle name="Normal 59 4" xfId="5489" xr:uid="{C9280E47-C64E-4C27-AAB7-627063BB9E9D}"/>
    <cellStyle name="Normal 59 5" xfId="5490" xr:uid="{CB6E9BEF-8D20-49AC-9E7F-F87181E88C5A}"/>
    <cellStyle name="Normal 59 6" xfId="5491" xr:uid="{E322DDB9-5D31-4AF3-9597-876E3AE76938}"/>
    <cellStyle name="Normal 59 7" xfId="5492" xr:uid="{2A57EE5B-2855-4540-A3DA-4ED1E9F99F87}"/>
    <cellStyle name="Normal 59 8" xfId="5493" xr:uid="{F85DF009-4536-42E8-B8C2-7A7B49913C51}"/>
    <cellStyle name="Normal 59 9" xfId="5494" xr:uid="{3E1DEAB7-CCF6-4EAC-9C00-06F08C41ED19}"/>
    <cellStyle name="Normal 6" xfId="70" xr:uid="{6A946F82-6DEF-4AB7-A22B-7E40A3D8954F}"/>
    <cellStyle name="Normal 6 10" xfId="6580" xr:uid="{F315486E-E833-46E1-A65F-EF353A918505}"/>
    <cellStyle name="Normal 6 10 2" xfId="7045" xr:uid="{3C35594D-22A0-46B6-B7E0-F58456E452BF}"/>
    <cellStyle name="Normal 6 10 3" xfId="7209" xr:uid="{50CD0A39-FE76-4BFB-98B7-3F7CDB3745AE}"/>
    <cellStyle name="Normal 6 2" xfId="880" xr:uid="{0138B40E-99E5-484B-AB25-43ACA4284EFD}"/>
    <cellStyle name="Normal 6 2 2" xfId="881" xr:uid="{68B24932-154D-417C-98DC-9B66EAE599BA}"/>
    <cellStyle name="Normal 6 2 2 2" xfId="6583" xr:uid="{AA630B9D-448B-4971-9897-EC37ED1E9B1F}"/>
    <cellStyle name="Normal 6 2 2 3" xfId="6582" xr:uid="{63E0CBC4-01C5-41C8-94FA-40C37AFEDB75}"/>
    <cellStyle name="Normal 6 2 2 4" xfId="5497" xr:uid="{16D376C6-46F9-4BD7-941E-C1D415CDDCA1}"/>
    <cellStyle name="Normal 6 2 3" xfId="882" xr:uid="{7244334E-90F6-4F47-8E23-54608740E523}"/>
    <cellStyle name="Normal 6 2 3 2" xfId="6585" xr:uid="{064C45C4-B2BA-4EF4-8045-DE706B942785}"/>
    <cellStyle name="Normal 6 2 3 3" xfId="6584" xr:uid="{E2972B29-2D64-4C91-BF4C-978A8133216A}"/>
    <cellStyle name="Normal 6 2 3 4" xfId="5498" xr:uid="{9E0E0D65-D4D4-4211-B7F5-60BC4ABBCF30}"/>
    <cellStyle name="Normal 6 2 4" xfId="883" xr:uid="{EBFE257A-2740-49DC-B1CD-721C4F27A0DA}"/>
    <cellStyle name="Normal 6 2 4 2" xfId="6587" xr:uid="{6ADD3358-F524-441F-A3BF-E861BE16875F}"/>
    <cellStyle name="Normal 6 2 4 3" xfId="6586" xr:uid="{8C2FD65A-9703-430F-B381-6CACC201C6DE}"/>
    <cellStyle name="Normal 6 2 4 4" xfId="5499" xr:uid="{E194DB9F-B98F-49BA-BCD3-EB445F3A0094}"/>
    <cellStyle name="Normal 6 2 5" xfId="5500" xr:uid="{D379B354-4322-4E11-B797-14AF774A883A}"/>
    <cellStyle name="Normal 6 2 5 2" xfId="6588" xr:uid="{B69DFD4C-EAC6-4B68-B892-ABBB490B2F19}"/>
    <cellStyle name="Normal 6 2 6" xfId="5501" xr:uid="{9BC6A8B3-6EBC-458E-9F6F-BD3EBCF51C1B}"/>
    <cellStyle name="Normal 6 2 7" xfId="5502" xr:uid="{0EF14F28-5EE3-44C8-8AAC-BDBD140C9D0A}"/>
    <cellStyle name="Normal 6 2 8" xfId="6581" xr:uid="{5F23B194-D336-41A4-8C72-E0350593C2F8}"/>
    <cellStyle name="Normal 6 2 9" xfId="5496" xr:uid="{33E6B9DB-CFD4-43D3-B477-251069725E1E}"/>
    <cellStyle name="Normal 6 3" xfId="884" xr:uid="{068ECDC0-392D-464A-A3B1-69E98D186B38}"/>
    <cellStyle name="Normal 6 3 10" xfId="5503" xr:uid="{1AF7FE42-2E73-475F-8731-9CE3B0BEBEF8}"/>
    <cellStyle name="Normal 6 3 2" xfId="885" xr:uid="{0E5822A7-D86F-4060-AF5A-DD94F1F6CD8A}"/>
    <cellStyle name="Normal 6 3 2 2" xfId="6591" xr:uid="{84472D69-7B07-4B02-98C4-DF32B2B8A5BB}"/>
    <cellStyle name="Normal 6 3 2 3" xfId="6590" xr:uid="{F6E3B91F-4861-458D-976E-312C520FA1EF}"/>
    <cellStyle name="Normal 6 3 2 4" xfId="5504" xr:uid="{4C8B757B-20C5-4B19-9CDD-33CD0A5D58CA}"/>
    <cellStyle name="Normal 6 3 3" xfId="886" xr:uid="{C695574A-F60C-45B2-A715-DDF756E52383}"/>
    <cellStyle name="Normal 6 3 3 2" xfId="6593" xr:uid="{54C269A5-A704-4D0A-9E8F-881229DB63A2}"/>
    <cellStyle name="Normal 6 3 3 3" xfId="6592" xr:uid="{E548707F-435D-45A6-90DF-3A7D62AF2EF7}"/>
    <cellStyle name="Normal 6 3 3 4" xfId="5505" xr:uid="{60A60F41-584B-4DCA-9C3E-33F99B3B316F}"/>
    <cellStyle name="Normal 6 3 4" xfId="887" xr:uid="{86C4190E-B47E-4CC4-8B28-45E033A47CCE}"/>
    <cellStyle name="Normal 6 3 4 2" xfId="6595" xr:uid="{EC3822D9-A309-4580-872B-A3AE4B8CEC9D}"/>
    <cellStyle name="Normal 6 3 4 3" xfId="6594" xr:uid="{30183A00-9F48-4E82-A66C-3E378527393D}"/>
    <cellStyle name="Normal 6 3 4 4" xfId="5506" xr:uid="{12A9301F-FB1A-43A3-B8AF-26FB6E8014A9}"/>
    <cellStyle name="Normal 6 3 5" xfId="5507" xr:uid="{4C933C6F-F6F9-4B53-8987-07A91715A232}"/>
    <cellStyle name="Normal 6 3 5 2" xfId="6596" xr:uid="{61F3BBFD-06F1-477E-B774-C09B48831AFB}"/>
    <cellStyle name="Normal 6 3 6" xfId="5508" xr:uid="{C1CE1FFB-5F6E-459E-B07B-BA75182F5815}"/>
    <cellStyle name="Normal 6 3 7" xfId="5509" xr:uid="{824DB303-13FE-46CF-93F4-EFB73F6184A5}"/>
    <cellStyle name="Normal 6 3 8" xfId="6589" xr:uid="{276E8D47-3DEF-48BF-B859-748E13D27C3D}"/>
    <cellStyle name="Normal 6 3 9" xfId="6842" xr:uid="{0D9F8340-FEA4-42FD-A27F-946AEAE1B6A4}"/>
    <cellStyle name="Normal 6 4" xfId="888" xr:uid="{1475F430-AADB-413E-83B9-30813A41D7B1}"/>
    <cellStyle name="Normal 6 4 2" xfId="5511" xr:uid="{187A5E2E-0B72-4F40-B295-4B772339BC46}"/>
    <cellStyle name="Normal 6 4 2 2" xfId="6598" xr:uid="{B30B4627-DCCE-492A-A4FC-38DC9903C348}"/>
    <cellStyle name="Normal 6 4 3" xfId="5512" xr:uid="{5425A991-2729-42FB-BF66-39FCEC3BF51D}"/>
    <cellStyle name="Normal 6 4 4" xfId="5513" xr:uid="{27A0657C-A371-4CC9-B081-9B61FBD86052}"/>
    <cellStyle name="Normal 6 4 5" xfId="5514" xr:uid="{EC5D13D0-4E8D-4178-8A7E-0DD3C9C078CE}"/>
    <cellStyle name="Normal 6 4 6" xfId="5515" xr:uid="{07A36A6E-5E9E-4872-8A1C-0E44468212E9}"/>
    <cellStyle name="Normal 6 4 7" xfId="5516" xr:uid="{F1BC3DF9-3760-4019-B402-36B0896FB46F}"/>
    <cellStyle name="Normal 6 4 8" xfId="6597" xr:uid="{D6B7A747-0CB4-447E-B1AB-10C7053F865D}"/>
    <cellStyle name="Normal 6 4 9" xfId="5510" xr:uid="{46375AFF-AE34-4D3C-84C5-6E6C1E3EADE1}"/>
    <cellStyle name="Normal 6 5" xfId="889" xr:uid="{9CE7BFBE-2E92-48BD-95E2-874CADF89851}"/>
    <cellStyle name="Normal 6 5 2" xfId="5518" xr:uid="{E429492F-1EE9-4793-99B6-24A718D46670}"/>
    <cellStyle name="Normal 6 5 2 2" xfId="6600" xr:uid="{A01FF17C-4553-4739-B56F-DEC937072B83}"/>
    <cellStyle name="Normal 6 5 3" xfId="5519" xr:uid="{7A8399E5-4B68-4241-83A7-C1355F8B2A34}"/>
    <cellStyle name="Normal 6 5 4" xfId="5520" xr:uid="{B0BA6BD7-B245-4554-9883-8C8DB0C2D0B7}"/>
    <cellStyle name="Normal 6 5 5" xfId="5521" xr:uid="{C533C9B8-259C-4D62-8E3F-4B7906827406}"/>
    <cellStyle name="Normal 6 5 6" xfId="5522" xr:uid="{7BCC036F-6CE9-4163-8758-A3A1C16B7871}"/>
    <cellStyle name="Normal 6 5 7" xfId="5523" xr:uid="{C6DFF0D9-8E2F-4D2F-AE9A-BE54F196C86B}"/>
    <cellStyle name="Normal 6 5 8" xfId="6599" xr:uid="{E557EDCC-7ADA-47FF-BD3D-F884F9F7D431}"/>
    <cellStyle name="Normal 6 5 9" xfId="5517" xr:uid="{D26A01C3-F681-46E0-A021-B851150EBFCF}"/>
    <cellStyle name="Normal 6 6" xfId="890" xr:uid="{74861EE1-57E6-43BE-BDE3-5D0FAD11B9D3}"/>
    <cellStyle name="Normal 6 6 2" xfId="6602" xr:uid="{C338DFC6-B863-480E-BCEB-85952112291C}"/>
    <cellStyle name="Normal 6 6 3" xfId="6601" xr:uid="{9724DB8F-3CBE-4D13-80A4-A2CE9295A13B}"/>
    <cellStyle name="Normal 6 6 4" xfId="5495" xr:uid="{9F659C56-113C-4593-91B2-0CBA617B2216}"/>
    <cellStyle name="Normal 6 7" xfId="891" xr:uid="{3CEB452B-A6A5-4C76-BB21-A4A2275B6842}"/>
    <cellStyle name="Normal 6 7 2" xfId="6603" xr:uid="{803AA74C-96E0-482D-A29B-5D712B33790D}"/>
    <cellStyle name="Normal 6 8" xfId="892" xr:uid="{8C18D5A4-C38D-4478-A162-1EBB1FCEC584}"/>
    <cellStyle name="Normal 6 8 2" xfId="6604" xr:uid="{05EC43D8-EC15-4A7E-A2EB-F5B4C9279DF6}"/>
    <cellStyle name="Normal 6 9" xfId="893" xr:uid="{2D71E64D-2282-45A0-B3A8-46D775954D97}"/>
    <cellStyle name="Normal 6 9 2" xfId="6605" xr:uid="{59E073F6-F60F-40D5-9638-A073508A7CF6}"/>
    <cellStyle name="Normal 60 10" xfId="5524" xr:uid="{698B5686-C30A-43CD-B476-02285749C0C4}"/>
    <cellStyle name="Normal 60 11" xfId="5525" xr:uid="{6C6F2D95-3110-4D2F-84A5-44D7FEB36FB5}"/>
    <cellStyle name="Normal 60 12" xfId="5526" xr:uid="{78310227-C33A-4EA3-A4B6-9B207E1771D4}"/>
    <cellStyle name="Normal 60 13" xfId="5527" xr:uid="{4B0E77B6-7C99-414A-BDC7-F80521ED8BD3}"/>
    <cellStyle name="Normal 60 14" xfId="5528" xr:uid="{91FA005A-980F-4ABE-A87B-E4EB0B76BFFB}"/>
    <cellStyle name="Normal 60 15" xfId="5529" xr:uid="{702AF00B-5A96-4DA8-9D68-B4F462679756}"/>
    <cellStyle name="Normal 60 2" xfId="894" xr:uid="{38F4E867-D30A-4EEF-A927-91684789F361}"/>
    <cellStyle name="Normal 60 2 2" xfId="6607" xr:uid="{11D8195B-1523-4A12-8B3D-DB38E75A5CBA}"/>
    <cellStyle name="Normal 60 2 3" xfId="6606" xr:uid="{91115EA6-9519-44C0-95DF-14602101EA64}"/>
    <cellStyle name="Normal 60 2 4" xfId="5530" xr:uid="{B5776649-2BC2-4CD7-8B75-2A64B8814EC6}"/>
    <cellStyle name="Normal 60 3" xfId="5531" xr:uid="{F7A9AD05-5FB0-41DF-9F3E-109BA6BE3F01}"/>
    <cellStyle name="Normal 60 4" xfId="5532" xr:uid="{385485C1-47CD-43E2-BAF2-AC5C02C7F9DB}"/>
    <cellStyle name="Normal 60 5" xfId="5533" xr:uid="{85BBFE09-0734-441C-9C31-9ED483C4D7B1}"/>
    <cellStyle name="Normal 60 6" xfId="5534" xr:uid="{9E835A85-8C40-430E-AD1C-0A37183912D1}"/>
    <cellStyle name="Normal 60 7" xfId="5535" xr:uid="{4047FF1F-E457-4F21-99CE-0374B036BE8C}"/>
    <cellStyle name="Normal 60 8" xfId="5536" xr:uid="{81D272E1-4272-48F6-83EC-8DC5C5841A75}"/>
    <cellStyle name="Normal 60 9" xfId="5537" xr:uid="{03700C2B-A41C-4823-B367-558E96959392}"/>
    <cellStyle name="Normal 61 10" xfId="5538" xr:uid="{7DA3D99E-1E4F-4A28-B182-30529F17820A}"/>
    <cellStyle name="Normal 61 11" xfId="5539" xr:uid="{159E7510-D944-4B6A-A553-5CF8DDFA7A81}"/>
    <cellStyle name="Normal 61 12" xfId="5540" xr:uid="{150B5BB1-E44D-477D-B9D3-7945DD3F46D5}"/>
    <cellStyle name="Normal 61 13" xfId="5541" xr:uid="{09992598-AD1C-476D-993F-6FACEA7422A9}"/>
    <cellStyle name="Normal 61 14" xfId="5542" xr:uid="{3B928EB0-750F-4CE3-A4EC-1202C2DF438F}"/>
    <cellStyle name="Normal 61 15" xfId="5543" xr:uid="{F519BA64-F32B-459A-B585-A563DC6DD493}"/>
    <cellStyle name="Normal 61 2" xfId="895" xr:uid="{7C9F11CD-D036-473A-81C9-D515B39C139F}"/>
    <cellStyle name="Normal 61 2 2" xfId="6609" xr:uid="{918E9667-E1F8-4CFE-884A-7CAC6032643D}"/>
    <cellStyle name="Normal 61 2 3" xfId="6608" xr:uid="{1DFB9B3B-0FCF-4334-AA0A-8D19838E20CE}"/>
    <cellStyle name="Normal 61 2 4" xfId="5544" xr:uid="{634D4F3A-EFFB-4432-8191-62A1F7431984}"/>
    <cellStyle name="Normal 61 3" xfId="5545" xr:uid="{F38F9CE1-7014-4644-8CBE-E1187E591407}"/>
    <cellStyle name="Normal 61 4" xfId="5546" xr:uid="{D864FC93-9F29-4655-B8F2-52BA96512A2D}"/>
    <cellStyle name="Normal 61 5" xfId="5547" xr:uid="{5A8B444A-02DF-4162-B13E-3426204A3B7E}"/>
    <cellStyle name="Normal 61 6" xfId="5548" xr:uid="{019EC98C-136C-446F-87D5-7C417EF00BEF}"/>
    <cellStyle name="Normal 61 7" xfId="5549" xr:uid="{76B7E41F-8745-42D6-A5A7-5F44721916FA}"/>
    <cellStyle name="Normal 61 8" xfId="5550" xr:uid="{EE06FF3C-B70B-4E4B-A9AB-EAB6FEEBBBC3}"/>
    <cellStyle name="Normal 61 9" xfId="5551" xr:uid="{C8814DC9-8937-4638-B7DD-DD7AEC8161AA}"/>
    <cellStyle name="Normal 62" xfId="110" xr:uid="{14BE9B75-4EC1-4D25-A704-5433F2BEF1DB}"/>
    <cellStyle name="Normal 62 2" xfId="896" xr:uid="{3AD6576D-2D78-44DA-96AB-BE0D877FA41A}"/>
    <cellStyle name="Normal 62 2 2" xfId="6610" xr:uid="{C576E6F7-2B5F-4539-A83A-893ECAE3556C}"/>
    <cellStyle name="Normal 63 10" xfId="5552" xr:uid="{8C6AFEE4-3CFA-447A-A9BB-7F49C6296D49}"/>
    <cellStyle name="Normal 63 11" xfId="5553" xr:uid="{B311C258-4968-47CD-B6E8-E87EF478A03E}"/>
    <cellStyle name="Normal 63 12" xfId="5554" xr:uid="{DCA52A19-BCC1-48E7-99D5-10A7F9B984B0}"/>
    <cellStyle name="Normal 63 13" xfId="5555" xr:uid="{C678E87E-55DA-4E3A-96D8-4B2F23DC1336}"/>
    <cellStyle name="Normal 63 14" xfId="5556" xr:uid="{E9D5984C-110B-47DD-B8C0-108F67180F84}"/>
    <cellStyle name="Normal 63 15" xfId="5557" xr:uid="{90905276-A01D-40A5-9D12-4B0C9E05779F}"/>
    <cellStyle name="Normal 63 2" xfId="5558" xr:uid="{9001D783-017E-4B77-BEFC-C6C87EADD515}"/>
    <cellStyle name="Normal 63 3" xfId="5559" xr:uid="{5CA71876-AC09-46F1-AC7B-D2AC4C09E710}"/>
    <cellStyle name="Normal 63 4" xfId="5560" xr:uid="{6D466EA0-6C45-41D9-9225-74103955CE36}"/>
    <cellStyle name="Normal 63 5" xfId="5561" xr:uid="{60014241-4AC4-415B-98D0-91DBC94F1A88}"/>
    <cellStyle name="Normal 63 6" xfId="5562" xr:uid="{F848C7FF-F802-469E-B505-9C05F7B68D5B}"/>
    <cellStyle name="Normal 63 7" xfId="5563" xr:uid="{7526A727-A240-4A4F-A0D6-DF04B06BCFD7}"/>
    <cellStyle name="Normal 63 8" xfId="5564" xr:uid="{130B2233-8823-4BA2-A10F-43655F24F071}"/>
    <cellStyle name="Normal 63 9" xfId="5565" xr:uid="{C6575962-F58C-4D5B-BBEC-19BDF66B56DA}"/>
    <cellStyle name="Normal 65 2" xfId="5566" xr:uid="{73F5F996-46C6-4818-987B-EAFD12E7DA17}"/>
    <cellStyle name="Normal 65 3" xfId="5567" xr:uid="{70158408-0DC8-45D4-9D01-D8E5ADE18E48}"/>
    <cellStyle name="Normal 65 4" xfId="5568" xr:uid="{8945CE4A-8165-4D71-BE69-D4CB8F8A736E}"/>
    <cellStyle name="Normal 65 5" xfId="5569" xr:uid="{38B8862F-98E8-4242-BC60-D276F8C599D3}"/>
    <cellStyle name="Normal 65 6" xfId="5570" xr:uid="{262CC97E-9252-4B72-B7B0-94466F02F939}"/>
    <cellStyle name="Normal 65 7" xfId="5571" xr:uid="{A5DC4A74-B208-475A-9494-3C3AAB25DF76}"/>
    <cellStyle name="Normal 66 2" xfId="5572" xr:uid="{8880C5C6-83D9-4987-99D8-807291B27659}"/>
    <cellStyle name="Normal 66 3" xfId="5573" xr:uid="{B8323F77-A3B0-4BFA-B4C1-D0E3BC97EA5F}"/>
    <cellStyle name="Normal 66 4" xfId="5574" xr:uid="{E75C0919-A527-4E20-A61F-21165EB3FABC}"/>
    <cellStyle name="Normal 66 5" xfId="5575" xr:uid="{2048958C-819A-4F65-AEA3-46B011FD06E6}"/>
    <cellStyle name="Normal 66 6" xfId="5576" xr:uid="{A81E0059-0D6A-4B41-BC74-74842BFCBA86}"/>
    <cellStyle name="Normal 66 7" xfId="5577" xr:uid="{2263B759-1209-47B2-BB34-C4D8C5D76D03}"/>
    <cellStyle name="Normal 67 2" xfId="5578" xr:uid="{571CD875-01DE-45B3-A60E-D27383E3BD5E}"/>
    <cellStyle name="Normal 67 3" xfId="5579" xr:uid="{49BCAF7F-A0AA-425E-B8C0-F4015089B05F}"/>
    <cellStyle name="Normal 67 4" xfId="5580" xr:uid="{964105B4-331F-42F8-9CE2-20C7963BE73F}"/>
    <cellStyle name="Normal 67 5" xfId="5581" xr:uid="{4B916BC7-CC9D-4813-83FA-2F01071C6095}"/>
    <cellStyle name="Normal 67 6" xfId="5582" xr:uid="{7801DFB6-8B57-4662-8C2F-21ECB6F34E35}"/>
    <cellStyle name="Normal 67 7" xfId="5583" xr:uid="{CF4DCF34-6CA6-4B78-A549-7B7C50082D7C}"/>
    <cellStyle name="Normal 69" xfId="13374" xr:uid="{4D21F6E1-084E-4574-89B2-5E99131CB45C}"/>
    <cellStyle name="Normal 7" xfId="897" xr:uid="{0FB51214-BEC0-4D26-86F6-5004EF36FFC4}"/>
    <cellStyle name="Normal 7 10" xfId="6612" xr:uid="{DBCAD3DE-8A6A-4437-A598-3038A59D99BB}"/>
    <cellStyle name="Normal 7 10 2" xfId="7046" xr:uid="{5F441569-1149-4264-B29F-C360921F2FBE}"/>
    <cellStyle name="Normal 7 11" xfId="6613" xr:uid="{3C5CDED3-3F2A-4232-903D-02AA4B858360}"/>
    <cellStyle name="Normal 7 11 2" xfId="6614" xr:uid="{34AE527C-1BF9-4CB0-9AFD-4C607E8C6219}"/>
    <cellStyle name="Normal 7 12" xfId="6615" xr:uid="{0AFB3AC5-64D5-40AC-8678-6123A406DC4D}"/>
    <cellStyle name="Normal 7 13" xfId="6611" xr:uid="{BE7FB1CC-7F9B-4A03-809B-9A4A85848F84}"/>
    <cellStyle name="Normal 7 14" xfId="5584" xr:uid="{C4235256-470B-4CDB-93EA-C798526AEC17}"/>
    <cellStyle name="Normal 7 14 2" xfId="41000" xr:uid="{97E8AE2E-7421-422A-8955-21A7F65F581F}"/>
    <cellStyle name="Normal 7 15" xfId="46081" xr:uid="{1E8D02E9-BF62-4662-93E0-C0C8AC8E646E}"/>
    <cellStyle name="Normal 7 2" xfId="898" xr:uid="{63518B7A-07FC-4C2F-AAB9-6ACF08D0A6A0}"/>
    <cellStyle name="Normal 7 2 10" xfId="5585" xr:uid="{0D74E668-0765-47E5-8C58-B67A3A89841A}"/>
    <cellStyle name="Normal 7 2 2" xfId="899" xr:uid="{2013C6C9-297B-4C03-A6F7-7294EA379901}"/>
    <cellStyle name="Normal 7 2 2 2" xfId="6618" xr:uid="{8B79CC70-EF42-4542-8EB4-435DD5BF0ADE}"/>
    <cellStyle name="Normal 7 2 2 3" xfId="6617" xr:uid="{8DE85C2C-33A0-4FB6-AA9C-8AA85CE72BB7}"/>
    <cellStyle name="Normal 7 2 2 4" xfId="5586" xr:uid="{F1BA97B2-965B-4CFB-8E78-5D943AF88795}"/>
    <cellStyle name="Normal 7 2 3" xfId="900" xr:uid="{00CCDE89-49D2-4300-B9E9-1B3B281051C8}"/>
    <cellStyle name="Normal 7 2 3 2" xfId="6620" xr:uid="{C81FAF2D-A2BD-4C71-AE4A-DCE24182F922}"/>
    <cellStyle name="Normal 7 2 3 3" xfId="6619" xr:uid="{4E7E8303-BD58-4912-90AF-EA1EE33636F7}"/>
    <cellStyle name="Normal 7 2 3 4" xfId="5587" xr:uid="{6848D3DD-8C48-45C7-97F7-EF5F3D976563}"/>
    <cellStyle name="Normal 7 2 4" xfId="901" xr:uid="{B8DA6793-28D8-4B0F-9118-74BD531B46C7}"/>
    <cellStyle name="Normal 7 2 4 2" xfId="6622" xr:uid="{3D9204AD-BEB1-4425-B513-8DCAD068836D}"/>
    <cellStyle name="Normal 7 2 4 3" xfId="6621" xr:uid="{9F3D6BEB-0CF9-4E4C-8649-99DF91245381}"/>
    <cellStyle name="Normal 7 2 4 4" xfId="5588" xr:uid="{4952C409-213C-4455-A962-3781EE93A4B4}"/>
    <cellStyle name="Normal 7 2 5" xfId="5589" xr:uid="{91E611D5-C1BC-4B53-A399-6149B295B683}"/>
    <cellStyle name="Normal 7 2 5 2" xfId="6623" xr:uid="{E9BADF27-6492-446C-A2A1-A1B7160258A3}"/>
    <cellStyle name="Normal 7 2 6" xfId="5590" xr:uid="{E0DACA9B-F23E-4D08-8866-2FEC3727C08C}"/>
    <cellStyle name="Normal 7 2 7" xfId="5591" xr:uid="{AF722799-99A5-473E-AB42-5FE0F6D015CD}"/>
    <cellStyle name="Normal 7 2 8" xfId="6616" xr:uid="{756F6F0D-238B-498E-9ED4-46520AA493D1}"/>
    <cellStyle name="Normal 7 2 9" xfId="6840" xr:uid="{B23E478C-B37F-4400-95E9-29C3BAA142D7}"/>
    <cellStyle name="Normal 7 3" xfId="902" xr:uid="{BDFF0710-EB45-46B2-8B06-CF86AA51C474}"/>
    <cellStyle name="Normal 7 3 2" xfId="903" xr:uid="{351004B5-2D9F-4906-898E-2C22536D2F6C}"/>
    <cellStyle name="Normal 7 3 2 2" xfId="6626" xr:uid="{39035917-51DE-460A-8872-7053EDC91D3C}"/>
    <cellStyle name="Normal 7 3 2 3" xfId="6625" xr:uid="{4B60FA1D-BD81-41B7-B8DF-0ACA9F79CD8B}"/>
    <cellStyle name="Normal 7 3 2 4" xfId="5593" xr:uid="{498FBBF9-C3BB-4FD4-8AF9-8FD6620EF78C}"/>
    <cellStyle name="Normal 7 3 3" xfId="904" xr:uid="{9A2609C2-8B63-4226-8BC6-C44E9D2C7DA8}"/>
    <cellStyle name="Normal 7 3 3 2" xfId="6628" xr:uid="{A101D9D0-72A4-4683-A6F9-36B4FAAA3059}"/>
    <cellStyle name="Normal 7 3 3 3" xfId="6627" xr:uid="{8B259431-9736-438F-B1C1-37683264E239}"/>
    <cellStyle name="Normal 7 3 3 4" xfId="5594" xr:uid="{46660A31-0D3B-4410-9FE0-CB5888A20194}"/>
    <cellStyle name="Normal 7 3 4" xfId="905" xr:uid="{7D76B35D-F8DC-4120-AFA7-1879E666D2F9}"/>
    <cellStyle name="Normal 7 3 4 2" xfId="6630" xr:uid="{8ED13E53-0BC0-460E-9EE4-DBB7436C2710}"/>
    <cellStyle name="Normal 7 3 4 3" xfId="6629" xr:uid="{51E9CCF3-EAEA-43B5-9BAA-BA40995A6174}"/>
    <cellStyle name="Normal 7 3 4 4" xfId="5595" xr:uid="{8E2DBEEB-B201-44AD-9873-17ACC01C67B2}"/>
    <cellStyle name="Normal 7 3 5" xfId="5596" xr:uid="{52681046-0147-4BD4-AE71-F727A989DB22}"/>
    <cellStyle name="Normal 7 3 5 2" xfId="6631" xr:uid="{D1AD07F1-8985-4C51-9A97-627384D31A5D}"/>
    <cellStyle name="Normal 7 3 6" xfId="5597" xr:uid="{DD064A93-7109-4F83-9603-78258ACDA03B}"/>
    <cellStyle name="Normal 7 3 7" xfId="5598" xr:uid="{F379EF3C-9A3F-430B-8DA6-D19E084BDA04}"/>
    <cellStyle name="Normal 7 3 8" xfId="6624" xr:uid="{7D63623F-46DE-47D4-81A2-D0F042255355}"/>
    <cellStyle name="Normal 7 3 9" xfId="5592" xr:uid="{B10C68ED-9493-477C-B8AD-4C60EE02FF36}"/>
    <cellStyle name="Normal 7 4" xfId="906" xr:uid="{5A3CB65A-6BDF-4B70-BDCE-B1179B84104F}"/>
    <cellStyle name="Normal 7 4 2" xfId="5600" xr:uid="{FD218E55-F6D0-4191-BD4C-FC0EBF56FAC0}"/>
    <cellStyle name="Normal 7 4 2 2" xfId="6633" xr:uid="{170BB4C1-3120-4F75-8212-BC4773F800DE}"/>
    <cellStyle name="Normal 7 4 3" xfId="5601" xr:uid="{48C935CC-021F-4E69-A03E-F19BEAE5C808}"/>
    <cellStyle name="Normal 7 4 4" xfId="5602" xr:uid="{D2A8D98C-8A62-45B4-9C4A-A89FF66794E4}"/>
    <cellStyle name="Normal 7 4 5" xfId="5603" xr:uid="{B408F736-BF93-46F2-846B-05A5669D8EB3}"/>
    <cellStyle name="Normal 7 4 6" xfId="5604" xr:uid="{49726B74-C4AC-4B8D-8A56-619B2E42333F}"/>
    <cellStyle name="Normal 7 4 7" xfId="5605" xr:uid="{1323C31C-A5F3-4EB0-8120-63319CE12AAB}"/>
    <cellStyle name="Normal 7 4 8" xfId="6632" xr:uid="{2EAFED70-FD5C-47B4-A851-0E59916A74D3}"/>
    <cellStyle name="Normal 7 4 9" xfId="5599" xr:uid="{E82773A1-7451-4B95-B36A-DA58CAF2C765}"/>
    <cellStyle name="Normal 7 5" xfId="907" xr:uid="{DD255EAF-31E0-424C-9521-472BF636E266}"/>
    <cellStyle name="Normal 7 5 2" xfId="5607" xr:uid="{47254B8B-B525-4F63-ABC8-1D1EE3C63CFF}"/>
    <cellStyle name="Normal 7 5 2 2" xfId="6635" xr:uid="{9E6755AF-7CF4-460D-A9A2-0C4D3E46DA25}"/>
    <cellStyle name="Normal 7 5 3" xfId="5608" xr:uid="{E7C5C38B-2FAD-4D79-9E4F-578EDA7137CB}"/>
    <cellStyle name="Normal 7 5 4" xfId="5609" xr:uid="{1102C95C-3E18-42A8-BC89-212C985B5D49}"/>
    <cellStyle name="Normal 7 5 5" xfId="5610" xr:uid="{3EF0D01B-603A-44B6-9E98-E5A8575DDA12}"/>
    <cellStyle name="Normal 7 5 6" xfId="5611" xr:uid="{6A7C4F7F-0393-4737-8E21-787DBA9CF105}"/>
    <cellStyle name="Normal 7 5 7" xfId="5612" xr:uid="{98DB8314-F5C4-4BAA-B6AC-5D4472D1C063}"/>
    <cellStyle name="Normal 7 5 8" xfId="6634" xr:uid="{C7975631-E98F-486B-B956-EAFC2632AE23}"/>
    <cellStyle name="Normal 7 5 9" xfId="5606" xr:uid="{45DD14F8-F10F-40D9-A501-EAE595A73431}"/>
    <cellStyle name="Normal 7 6" xfId="908" xr:uid="{8D538815-AA8F-4ACB-ABED-5301F0637B4B}"/>
    <cellStyle name="Normal 7 6 2" xfId="6636" xr:uid="{8FE2CAB3-F307-4D47-AE38-FAC4D6814069}"/>
    <cellStyle name="Normal 7 7" xfId="909" xr:uid="{022F533E-E81A-4377-B1DB-93B465557F52}"/>
    <cellStyle name="Normal 7 7 2" xfId="6637" xr:uid="{7EB2A1AB-179F-422A-AFF4-18286AA21C1F}"/>
    <cellStyle name="Normal 7 8" xfId="910" xr:uid="{9A422ABB-9F3A-4B0D-872E-F3DEBB161A27}"/>
    <cellStyle name="Normal 7 8 2" xfId="6638" xr:uid="{4D9A98DF-B99C-45BF-9AA4-69AC066FB922}"/>
    <cellStyle name="Normal 7 9" xfId="911" xr:uid="{F4520D62-DBAD-4E95-A527-F28698DB106F}"/>
    <cellStyle name="Normal 7 9 2" xfId="6639" xr:uid="{C86BB345-4A5A-43BD-8713-9F45FC31B6BD}"/>
    <cellStyle name="Normal 70 2" xfId="5613" xr:uid="{639A8165-8DE1-49FA-A5A4-FD124FD96149}"/>
    <cellStyle name="Normal 70 3" xfId="5614" xr:uid="{7D15A0E3-3208-4D02-8856-4A228FA869C3}"/>
    <cellStyle name="Normal 70 4" xfId="5615" xr:uid="{59E387FB-E335-4510-9971-F564A27C24D4}"/>
    <cellStyle name="Normal 70 5" xfId="5616" xr:uid="{A5175389-B946-416F-889B-071F74428957}"/>
    <cellStyle name="Normal 70 6" xfId="5617" xr:uid="{99D117A6-8718-45B2-8AC6-8ABD32E8AB1E}"/>
    <cellStyle name="Normal 70 7" xfId="5618" xr:uid="{DF2E9D80-7949-4835-938D-28E8A5ACF2C2}"/>
    <cellStyle name="Normal 70 8" xfId="5619" xr:uid="{93F59171-EA41-44C2-A863-79FB4517C79A}"/>
    <cellStyle name="Normal 70 9" xfId="5620" xr:uid="{FAE83838-2C86-4D33-B5B2-713649554CF2}"/>
    <cellStyle name="Normal 71 2" xfId="5621" xr:uid="{34CA0448-8BAB-49B0-B311-1B1D6390CC81}"/>
    <cellStyle name="Normal 71 3" xfId="5622" xr:uid="{951EA5FD-1A53-4BEC-BF7C-D342EF4316E2}"/>
    <cellStyle name="Normal 71 4" xfId="5623" xr:uid="{9D9C0AD9-FC86-4127-887C-CC5C1B14D529}"/>
    <cellStyle name="Normal 72 2" xfId="5624" xr:uid="{8669E0E3-41E9-47AF-8A9B-C86885DA6257}"/>
    <cellStyle name="Normal 72 3" xfId="5625" xr:uid="{825B2E4E-4108-4B1F-BE60-47241BF71639}"/>
    <cellStyle name="Normal 72 4" xfId="5626" xr:uid="{7B937EB7-CEA1-43B1-AD69-11554C8A9B92}"/>
    <cellStyle name="Normal 79 2" xfId="5627" xr:uid="{13110FE6-810A-41DF-92B1-D88B2E340A6F}"/>
    <cellStyle name="Normal 79 3" xfId="5628" xr:uid="{34BE10EB-1E1A-4746-BBF9-CEFFD8936E9E}"/>
    <cellStyle name="Normal 79 4" xfId="5629" xr:uid="{5FC7E4CB-13EE-44F2-9215-B6631BD4E2DE}"/>
    <cellStyle name="Normal 79 5" xfId="5630" xr:uid="{D99401BC-6350-4999-A58D-0F106F40309E}"/>
    <cellStyle name="Normal 79 6" xfId="5631" xr:uid="{C4561C31-8FE5-4594-B557-7635FA84B567}"/>
    <cellStyle name="Normal 79 7" xfId="5632" xr:uid="{DB7D4ECF-E568-4135-A7ED-1093B4C839B0}"/>
    <cellStyle name="Normal 79 8" xfId="5633" xr:uid="{0F78CC27-3F3F-4C8F-808E-A97F0A5E6D92}"/>
    <cellStyle name="Normal 79 9" xfId="5634" xr:uid="{26A15B7C-0D3E-433B-841D-BA4C0C637613}"/>
    <cellStyle name="Normal 8" xfId="74" xr:uid="{FC84D177-7FA3-4C63-9C11-5D29DC280137}"/>
    <cellStyle name="Normal 8 10" xfId="912" xr:uid="{29ED13DD-B7CE-4615-87C9-510B02573AA8}"/>
    <cellStyle name="Normal 8 10 2" xfId="6642" xr:uid="{88831496-963D-497A-8D6F-6E1BC6CD060A}"/>
    <cellStyle name="Normal 8 10 3" xfId="7047" xr:uid="{41227D56-1AE9-452A-8593-E3D8EC1245BC}"/>
    <cellStyle name="Normal 8 10 4" xfId="7211" xr:uid="{ACE8BC3F-6A84-4BB6-99E3-950F578B0BE0}"/>
    <cellStyle name="Normal 8 10 5" xfId="6641" xr:uid="{F268E554-7628-4645-98D9-53610122CAD3}"/>
    <cellStyle name="Normal 8 10 6" xfId="13342" xr:uid="{7B404E67-CBEF-45C4-8212-3FFA02932F8D}"/>
    <cellStyle name="Normal 8 11" xfId="6640" xr:uid="{84CC71D4-D665-4ED1-9B7D-6A50CE7820D8}"/>
    <cellStyle name="Normal 8 12" xfId="7210" xr:uid="{5326495A-DAFF-4C95-9584-40EBE41FF6E3}"/>
    <cellStyle name="Normal 8 13" xfId="46083" xr:uid="{FAA4EE52-5F59-44ED-91FB-AF76A18B746C}"/>
    <cellStyle name="Normal 8 2" xfId="913" xr:uid="{3333BE37-1F0E-49F7-A4FD-4FF2F7ABB4AC}"/>
    <cellStyle name="Normal 8 2 2" xfId="914" xr:uid="{FB3688B5-D1D8-4B11-9358-675355D55845}"/>
    <cellStyle name="Normal 8 2 2 2" xfId="6645" xr:uid="{0C0967A8-AFBA-431C-8C42-420CCD89B5F1}"/>
    <cellStyle name="Normal 8 2 2 3" xfId="6644" xr:uid="{AF680F6A-2999-4F87-8A5D-125C2D5CAC93}"/>
    <cellStyle name="Normal 8 2 2 4" xfId="5637" xr:uid="{DC63D464-6B81-4AA8-863F-9B69CCC7A2EE}"/>
    <cellStyle name="Normal 8 2 3" xfId="915" xr:uid="{F07BBB2C-7B9F-459D-A5C1-3DB3462BEF26}"/>
    <cellStyle name="Normal 8 2 3 2" xfId="6647" xr:uid="{1A3A6B16-E172-4F00-8205-2609B00B58EF}"/>
    <cellStyle name="Normal 8 2 3 3" xfId="6646" xr:uid="{12D5DFCA-27D7-4BA6-9BC4-8FE8899A97F8}"/>
    <cellStyle name="Normal 8 2 3 4" xfId="5638" xr:uid="{288E0FDC-88EA-4DC1-B2BC-DE05DCB8AD98}"/>
    <cellStyle name="Normal 8 2 4" xfId="916" xr:uid="{B00E0308-C724-47C5-AFCF-64BC90A6B943}"/>
    <cellStyle name="Normal 8 2 4 2" xfId="6649" xr:uid="{BE7388C3-EA53-4831-8C27-6E98B03635AC}"/>
    <cellStyle name="Normal 8 2 4 3" xfId="6648" xr:uid="{E1210CB8-45FA-4C13-8FA4-73E09F6ABC43}"/>
    <cellStyle name="Normal 8 2 4 4" xfId="5639" xr:uid="{E5071CB9-F558-41B0-9A4E-AEA1408A1654}"/>
    <cellStyle name="Normal 8 2 5" xfId="5640" xr:uid="{47C7C5A7-2E83-4F72-A761-37BA5C741A1E}"/>
    <cellStyle name="Normal 8 2 5 2" xfId="6651" xr:uid="{D216B06E-B137-4A85-B847-ABE5F36D6EF8}"/>
    <cellStyle name="Normal 8 2 5 3" xfId="6650" xr:uid="{9319AEFB-9AF4-4A66-A700-993C51168A50}"/>
    <cellStyle name="Normal 8 2 6" xfId="5641" xr:uid="{69939992-B2F4-4C63-B78D-E09BFC5E48AA}"/>
    <cellStyle name="Normal 8 2 6 2" xfId="6652" xr:uid="{5FC08807-89A1-4A0F-A129-F5FC7D137FC7}"/>
    <cellStyle name="Normal 8 2 7" xfId="5642" xr:uid="{BDA1E586-54EF-4072-AC41-A4338B610F3C}"/>
    <cellStyle name="Normal 8 2 8" xfId="6643" xr:uid="{13A4C1CA-7F9C-4042-ACDF-51655E91F05A}"/>
    <cellStyle name="Normal 8 2 9" xfId="5636" xr:uid="{08247024-95E7-488C-AF11-5AEB41084306}"/>
    <cellStyle name="Normal 8 3" xfId="917" xr:uid="{94352201-8A89-4E9E-A209-D507AACC7AC2}"/>
    <cellStyle name="Normal 8 3 2" xfId="918" xr:uid="{62378FEB-1C05-4B41-88C3-EEC6FB140E38}"/>
    <cellStyle name="Normal 8 3 2 2" xfId="6655" xr:uid="{EAE13E99-8245-4D0C-A68E-5EBB19939874}"/>
    <cellStyle name="Normal 8 3 2 3" xfId="6654" xr:uid="{03364CD3-ABD8-4985-9008-6436399A7560}"/>
    <cellStyle name="Normal 8 3 2 4" xfId="5644" xr:uid="{70685363-883F-4E86-BFB7-E75A3740AF01}"/>
    <cellStyle name="Normal 8 3 3" xfId="919" xr:uid="{1CE6A5D1-CCA2-4F34-8F0C-3EAD0A05DD46}"/>
    <cellStyle name="Normal 8 3 3 2" xfId="6657" xr:uid="{CD38AAF1-1034-4F01-8978-F3CC701C7BC3}"/>
    <cellStyle name="Normal 8 3 3 3" xfId="6656" xr:uid="{D166A927-0283-443A-B53B-26618630DE86}"/>
    <cellStyle name="Normal 8 3 3 4" xfId="5645" xr:uid="{3C67B7C1-185D-4B7B-A8A7-809CF22806DE}"/>
    <cellStyle name="Normal 8 3 4" xfId="920" xr:uid="{AD153268-AB52-4891-A4EB-9855633AD9F6}"/>
    <cellStyle name="Normal 8 3 4 2" xfId="6659" xr:uid="{5D4154D8-F122-4864-8A17-EB64CE77EF35}"/>
    <cellStyle name="Normal 8 3 4 3" xfId="6658" xr:uid="{974B46E9-CE32-4A6E-AE69-F92DDA98EB01}"/>
    <cellStyle name="Normal 8 3 4 4" xfId="5646" xr:uid="{E70A72DA-6454-4A71-BBCC-8A311097D0E3}"/>
    <cellStyle name="Normal 8 3 5" xfId="5647" xr:uid="{C9DB6F21-B8DF-4B1C-957D-D95596BC797C}"/>
    <cellStyle name="Normal 8 3 5 2" xfId="6660" xr:uid="{4289DBE0-3B7C-4E20-9F29-02C37DDC26F0}"/>
    <cellStyle name="Normal 8 3 6" xfId="5648" xr:uid="{ECA913D6-8D66-4E2D-AD9B-B0EBF170B0A8}"/>
    <cellStyle name="Normal 8 3 7" xfId="5649" xr:uid="{78F8FB68-E78A-4606-9565-8938A925CD8A}"/>
    <cellStyle name="Normal 8 3 8" xfId="6653" xr:uid="{A7830428-BF97-480D-A450-D50024745D47}"/>
    <cellStyle name="Normal 8 3 9" xfId="5643" xr:uid="{9E586A9B-3644-4E37-9B58-0194B57A3515}"/>
    <cellStyle name="Normal 8 4" xfId="921" xr:uid="{2D6672F1-B879-4AD1-83FE-A2533238A16C}"/>
    <cellStyle name="Normal 8 4 2" xfId="5651" xr:uid="{7FB4C5E6-01AC-40BA-BB37-C7020035705F}"/>
    <cellStyle name="Normal 8 4 2 2" xfId="6662" xr:uid="{CB42F1B6-4ECA-430F-A6A6-C8BF26461692}"/>
    <cellStyle name="Normal 8 4 3" xfId="5652" xr:uid="{74AAF8EC-7B5A-477D-98CB-C1909D90F1F4}"/>
    <cellStyle name="Normal 8 4 4" xfId="5653" xr:uid="{2D3A8927-7345-41BA-8955-BB4CB098A9CC}"/>
    <cellStyle name="Normal 8 4 5" xfId="5654" xr:uid="{BEEC3A4D-9BB0-415C-B4E9-6C4856B693B1}"/>
    <cellStyle name="Normal 8 4 6" xfId="5655" xr:uid="{48FF9B9B-599C-4ED0-9E54-FCA6958E0FCA}"/>
    <cellStyle name="Normal 8 4 7" xfId="5656" xr:uid="{D40ACF18-F91E-4AEA-A5DD-E703C200AA68}"/>
    <cellStyle name="Normal 8 4 8" xfId="6661" xr:uid="{A8F1D484-19D5-4B33-A641-6843261A5E29}"/>
    <cellStyle name="Normal 8 4 9" xfId="5650" xr:uid="{FEB1A9F1-F4E7-4C3B-A2F4-D0ECBAE1E934}"/>
    <cellStyle name="Normal 8 5" xfId="922" xr:uid="{F0492F70-EA5D-42E3-97A6-2BC1C9F2BCBF}"/>
    <cellStyle name="Normal 8 5 2" xfId="5658" xr:uid="{9AC3DF55-9ABE-464A-B598-45E8B63FF38A}"/>
    <cellStyle name="Normal 8 5 2 2" xfId="6664" xr:uid="{D36DBEF7-5703-47DF-90D7-27443FC08766}"/>
    <cellStyle name="Normal 8 5 3" xfId="5659" xr:uid="{7AE93547-056F-427E-B24A-85847137B3A3}"/>
    <cellStyle name="Normal 8 5 4" xfId="5660" xr:uid="{9B565C80-9E22-4E5D-9461-C808FFC38D4A}"/>
    <cellStyle name="Normal 8 5 5" xfId="5661" xr:uid="{3E0F922A-30C6-4DBB-AD2F-58CDCDAF6E2F}"/>
    <cellStyle name="Normal 8 5 6" xfId="5662" xr:uid="{E1101ADB-D3E8-4D77-9F48-44773632338E}"/>
    <cellStyle name="Normal 8 5 7" xfId="5663" xr:uid="{800B2B2B-3173-455F-BB46-E121A206FE47}"/>
    <cellStyle name="Normal 8 5 8" xfId="6663" xr:uid="{694B58A0-0B57-4863-960F-C0E5548BC04E}"/>
    <cellStyle name="Normal 8 5 9" xfId="5657" xr:uid="{3B115B42-A688-4F90-90AF-96C6A11F874C}"/>
    <cellStyle name="Normal 8 6" xfId="923" xr:uid="{7FED385C-971A-45F4-AE82-793483C88B98}"/>
    <cellStyle name="Normal 8 6 2" xfId="6666" xr:uid="{2128CFEA-F80F-4E12-BA20-219B8FC9A3E8}"/>
    <cellStyle name="Normal 8 6 3" xfId="6665" xr:uid="{D894D9FD-B347-4BEF-8914-ECD0AEC73335}"/>
    <cellStyle name="Normal 8 6 4" xfId="5635" xr:uid="{0E1C5D69-F5BB-4A96-8042-12D352135EBA}"/>
    <cellStyle name="Normal 8 7" xfId="924" xr:uid="{945651F2-38B4-4FAA-ABEA-2A44F6C7C783}"/>
    <cellStyle name="Normal 8 7 2" xfId="6667" xr:uid="{EB7C54E7-9794-4D90-9957-6059FA523A23}"/>
    <cellStyle name="Normal 8 8" xfId="925" xr:uid="{35EC12BE-2E98-48A9-968A-7D25C1CE0282}"/>
    <cellStyle name="Normal 8 8 2" xfId="6668" xr:uid="{A9AAD341-8916-4DFA-A9CC-7B9BC2100DC1}"/>
    <cellStyle name="Normal 8 9" xfId="926" xr:uid="{F09E2948-7186-4F0D-9068-513D67E65EA6}"/>
    <cellStyle name="Normal 8 9 2" xfId="6669" xr:uid="{71323B7D-D197-4987-A676-52C5C1D0DD10}"/>
    <cellStyle name="Normal 80 2" xfId="5664" xr:uid="{48313E15-A745-4DA7-B9D5-217C3BB875F2}"/>
    <cellStyle name="Normal 80 3" xfId="5665" xr:uid="{A53E1FC2-EDF7-452D-891E-9CA0154FC5C0}"/>
    <cellStyle name="Normal 80 4" xfId="5666" xr:uid="{8A58D289-13F1-46C9-A9AA-6CC932BD7F6C}"/>
    <cellStyle name="Normal 80 5" xfId="5667" xr:uid="{2057A98F-F230-4FED-A682-542F6B2FED1B}"/>
    <cellStyle name="Normal 80 6" xfId="5668" xr:uid="{6EA641C1-77D3-45EC-859F-AE7ACBCF46F1}"/>
    <cellStyle name="Normal 80 7" xfId="5669" xr:uid="{D9CA25E6-105B-48EC-A031-5D930B43C12C}"/>
    <cellStyle name="Normal 80 8" xfId="5670" xr:uid="{55F09DB4-40E2-4C1F-86DE-611AAAEBFE4C}"/>
    <cellStyle name="Normal 80 9" xfId="5671" xr:uid="{895DD73F-A7A7-4FF7-8170-B16FED862663}"/>
    <cellStyle name="Normal 81 10" xfId="5672" xr:uid="{BCAA64CA-640C-4856-95CA-D0A5EA1CD8AB}"/>
    <cellStyle name="Normal 81 11" xfId="5673" xr:uid="{AEE9A887-ED64-4765-B94F-4D24E34E4EE1}"/>
    <cellStyle name="Normal 81 12" xfId="5674" xr:uid="{8BF6F134-DBB9-4389-96BC-AFB214BB9915}"/>
    <cellStyle name="Normal 81 13" xfId="5675" xr:uid="{D5135688-5E10-403A-B237-F7124F72D165}"/>
    <cellStyle name="Normal 81 14" xfId="5676" xr:uid="{FBDBB7AB-01E3-4D84-8F17-344A254BB4D2}"/>
    <cellStyle name="Normal 81 15" xfId="5677" xr:uid="{18AA2C67-5EDD-46D6-91ED-9A1295F14B49}"/>
    <cellStyle name="Normal 81 2" xfId="5678" xr:uid="{1D0DDD3F-2140-4419-BA78-A2A96CBB20DC}"/>
    <cellStyle name="Normal 81 3" xfId="5679" xr:uid="{F3804897-FAC4-4124-A459-79B5ECF760FC}"/>
    <cellStyle name="Normal 81 4" xfId="5680" xr:uid="{2EE03D88-5AC9-4426-B8E3-C78364D3CC0D}"/>
    <cellStyle name="Normal 81 5" xfId="5681" xr:uid="{3DA27AE0-89AB-4199-9443-8F724E724807}"/>
    <cellStyle name="Normal 81 6" xfId="5682" xr:uid="{A4B86F57-F270-429B-A60D-5E9BE5449927}"/>
    <cellStyle name="Normal 81 7" xfId="5683" xr:uid="{5F0C0427-8039-4590-937F-90D7CA48E19D}"/>
    <cellStyle name="Normal 81 8" xfId="5684" xr:uid="{F72A9FB6-4729-440F-B071-08B0476965B5}"/>
    <cellStyle name="Normal 81 9" xfId="5685" xr:uid="{D3F6AE94-B264-434D-9D6A-78F2087D1C40}"/>
    <cellStyle name="Normal 82 2" xfId="5686" xr:uid="{CD8F835A-1E44-4BA9-A596-5BA023E4D389}"/>
    <cellStyle name="Normal 82 3" xfId="5687" xr:uid="{6AE4264C-3D02-480F-A6A7-8620BA8B69A5}"/>
    <cellStyle name="Normal 82 4" xfId="5688" xr:uid="{350F2123-678E-487B-B3A3-1EAF8430D9F1}"/>
    <cellStyle name="Normal 82 5" xfId="5689" xr:uid="{8AC8E235-9D47-49B5-9BA0-3A068C147572}"/>
    <cellStyle name="Normal 82 6" xfId="5690" xr:uid="{EB6FBC28-08D2-467B-BF4A-9A928CE4C766}"/>
    <cellStyle name="Normal 82 7" xfId="5691" xr:uid="{E47FB2D0-1240-417E-8DC7-083EF9DCA29B}"/>
    <cellStyle name="Normal 83 2" xfId="5692" xr:uid="{0DEC98B0-4856-4586-ABE2-3B61E3C86E68}"/>
    <cellStyle name="Normal 83 3" xfId="5693" xr:uid="{51BC986F-DB60-4F59-9FC2-6D9012E63DA5}"/>
    <cellStyle name="Normal 83 4" xfId="5694" xr:uid="{78F631D1-69CB-4498-9F33-5E669119040C}"/>
    <cellStyle name="Normal 83 5" xfId="5695" xr:uid="{E1B0BA8B-1976-4DA6-8355-943457B5A4FD}"/>
    <cellStyle name="Normal 83 6" xfId="5696" xr:uid="{97B1E215-9403-4937-A311-6D5C6E40637E}"/>
    <cellStyle name="Normal 83 7" xfId="5697" xr:uid="{53ECCFE7-49D3-4198-AEE4-5AA0E21E4070}"/>
    <cellStyle name="Normal 88 4 2 2" xfId="45745" xr:uid="{4E2BCBF7-87F9-43BD-BBD2-DB2C8707632C}"/>
    <cellStyle name="Normal 9" xfId="927" xr:uid="{78D97A8D-6AEC-4A29-B90C-C41B940B5B2D}"/>
    <cellStyle name="Normal 9 10" xfId="6671" xr:uid="{7024658D-68EC-417B-B30E-99F5B5B18F00}"/>
    <cellStyle name="Normal 9 10 2" xfId="7048" xr:uid="{CA23A2E5-641C-4772-B829-776F74ECEFC3}"/>
    <cellStyle name="Normal 9 10 3" xfId="45933" xr:uid="{34562865-B158-4CFA-A6CE-CC637AA891AF}"/>
    <cellStyle name="Normal 9 11" xfId="6672" xr:uid="{2C670541-511A-43AB-B671-C20C994784FC}"/>
    <cellStyle name="Normal 9 11 2" xfId="45934" xr:uid="{FAFAF1A7-6C1D-4D1F-9103-567357E61909}"/>
    <cellStyle name="Normal 9 12" xfId="6670" xr:uid="{7BA29F35-200F-4220-85A3-8B9E034B4517}"/>
    <cellStyle name="Normal 9 2" xfId="928" xr:uid="{88F027FE-5E76-49E3-A7C3-931E0871DFFD}"/>
    <cellStyle name="Normal 9 2 2" xfId="929" xr:uid="{834B80DC-4F90-41CC-9C10-C7FA4454DBEF}"/>
    <cellStyle name="Normal 9 2 2 2" xfId="6674" xr:uid="{329A0DA0-75C3-4204-B835-5CC70E952879}"/>
    <cellStyle name="Normal 9 2 3" xfId="930" xr:uid="{BDD118BC-CFBC-4313-8033-9D0A125F5615}"/>
    <cellStyle name="Normal 9 2 3 2" xfId="6675" xr:uid="{25B95399-95ED-4713-A6E1-7E17F9E21B12}"/>
    <cellStyle name="Normal 9 2 4" xfId="931" xr:uid="{0F354D86-FE5E-4ED9-9DD3-1E04B1AA1A09}"/>
    <cellStyle name="Normal 9 2 4 2" xfId="6676" xr:uid="{17201243-0A0E-44C7-A2F7-36CDF1571941}"/>
    <cellStyle name="Normal 9 2 5" xfId="6677" xr:uid="{910ED38A-6661-4795-8A82-6FF51BEB3A8B}"/>
    <cellStyle name="Normal 9 2 6" xfId="6673" xr:uid="{D786DE43-E514-4D11-B96F-9BCF3A0D8D3C}"/>
    <cellStyle name="Normal 9 2 7" xfId="5698" xr:uid="{8202A6B0-7321-4DB5-B085-575917E3E9E1}"/>
    <cellStyle name="Normal 9 3" xfId="932" xr:uid="{83B663F0-8255-480B-8E9C-930D1E680290}"/>
    <cellStyle name="Normal 9 3 2" xfId="933" xr:uid="{B9220B44-A6D4-422F-B2EE-492CA401D163}"/>
    <cellStyle name="Normal 9 3 2 2" xfId="6678" xr:uid="{7A1E04CC-B3CE-4B6F-AA24-C5A1C0C811C2}"/>
    <cellStyle name="Normal 9 3 3" xfId="934" xr:uid="{114B0CFB-71D4-496B-A9DF-D6639F3D7842}"/>
    <cellStyle name="Normal 9 3 3 2" xfId="6679" xr:uid="{0EBD096A-7DC0-4F08-948E-E566E11C041E}"/>
    <cellStyle name="Normal 9 3 4" xfId="935" xr:uid="{DD412807-EC3A-4DC7-84AA-B4D6B6DE78A5}"/>
    <cellStyle name="Normal 9 3 4 2" xfId="6680" xr:uid="{D9D55F2B-B76E-4293-96E6-1034A022B34A}"/>
    <cellStyle name="Normal 9 3 5" xfId="6681" xr:uid="{11CABB32-84EF-459D-A0E5-959B867C089F}"/>
    <cellStyle name="Normal 9 4" xfId="936" xr:uid="{43EFECFA-AE1E-430F-999D-97DFBFF7B17E}"/>
    <cellStyle name="Normal 9 4 2" xfId="6682" xr:uid="{DD5E6976-22E3-4C66-A9E3-9E57C94E7C66}"/>
    <cellStyle name="Normal 9 5" xfId="937" xr:uid="{DE8D0399-E6C5-4E45-8834-1FA981F32ECE}"/>
    <cellStyle name="Normal 9 5 2" xfId="6683" xr:uid="{D4D8B8C9-A206-4EFB-9D62-4DF7344EB73E}"/>
    <cellStyle name="Normal 9 6" xfId="938" xr:uid="{C26AF2ED-EF05-477C-B83A-491E7C90A2A7}"/>
    <cellStyle name="Normal 9 6 2" xfId="6684" xr:uid="{C032FD8F-1C49-46DB-B194-3844EA04090C}"/>
    <cellStyle name="Normal 9 7" xfId="939" xr:uid="{F212F1B5-A47A-4506-9CCB-DC02BCD707AF}"/>
    <cellStyle name="Normal 9 7 2" xfId="6685" xr:uid="{881C4CB4-8B7D-41C3-A038-0B82F5D87DCE}"/>
    <cellStyle name="Normal 9 8" xfId="940" xr:uid="{D377DF74-FBCB-4A6F-A5D5-2135A8CE770C}"/>
    <cellStyle name="Normal 9 8 2" xfId="6686" xr:uid="{5135A7A2-DE91-4E60-A8DA-BF3275D4C775}"/>
    <cellStyle name="Normal 9 9" xfId="941" xr:uid="{40657D7F-039E-412A-AAFC-D6FF5976BAF9}"/>
    <cellStyle name="Normal 9 9 2" xfId="6687" xr:uid="{185BA1E2-DB05-4309-B8DD-ABD84F9D3C5E}"/>
    <cellStyle name="Normal 93 2" xfId="5699" xr:uid="{7227E05E-7396-40EB-B9D7-4D83672CD3C4}"/>
    <cellStyle name="Normal 93 3" xfId="5700" xr:uid="{FDCA5E79-EB44-4D1B-A428-A8453E94D3E5}"/>
    <cellStyle name="Normal 93 4" xfId="5701" xr:uid="{87A134C8-02CB-4672-8E09-BA5DCE9197FF}"/>
    <cellStyle name="Normal 93 5" xfId="5702" xr:uid="{CC76E3FE-630B-4CF9-9F02-42AC981FBCC5}"/>
    <cellStyle name="Normal 93 6" xfId="5703" xr:uid="{FDDEC18F-0B3F-4EBB-AC70-D36677D913D7}"/>
    <cellStyle name="Normal 98" xfId="942" xr:uid="{6E620BB4-CBF1-4C11-9CFB-2BE4AE9FC720}"/>
    <cellStyle name="Normal 98 2" xfId="7049" xr:uid="{F5268F44-5217-491B-BDF9-2D93E4F65307}"/>
    <cellStyle name="Normal 99 2" xfId="943" xr:uid="{0BF1CAB5-9678-47D4-A944-5180AE313CBB}"/>
    <cellStyle name="Normal 99 2 2" xfId="6689" xr:uid="{7EA53942-5BE9-42BB-AB02-C9E581473D58}"/>
    <cellStyle name="Normal 99 2 3" xfId="6688" xr:uid="{A6C18A6D-2BF5-401B-A294-018C6AAC4A87}"/>
    <cellStyle name="Normal 99 2 4" xfId="5704" xr:uid="{CAFA1F3F-64E4-4264-9FC6-C3056C2F87BF}"/>
    <cellStyle name="Normal 99 3" xfId="5705" xr:uid="{F6BF1B01-51B7-4BD0-AAE9-D24A679174EF}"/>
    <cellStyle name="Normal 99 4" xfId="5706" xr:uid="{FCCC67CE-65A3-4BD7-A4B0-5C4530D8583F}"/>
    <cellStyle name="Normal 99 5" xfId="5707" xr:uid="{104ABBF0-AE76-4C96-B170-DC0BA08BA519}"/>
    <cellStyle name="Normal 99 6" xfId="5708" xr:uid="{E6F7B5B8-1DCB-4EDE-BC27-DA7A012237E2}"/>
    <cellStyle name="Normal_Pod Starwood_10-Feb-2009_Mini (v3)" xfId="46100" xr:uid="{707ACAE4-948A-46FC-A355-D067F9C335AE}"/>
    <cellStyle name="Normal_Worksheet in J: MARKETING Templates D&amp;T Templates Noviembre 2002 Informe Modelo" xfId="12" xr:uid="{5FDC8C14-D8FB-4230-824F-7717B8584983}"/>
    <cellStyle name="Nota 10" xfId="13787" xr:uid="{0D5791CC-9BEA-4689-95D9-33A99DEB603A}"/>
    <cellStyle name="Nota 10 2" xfId="13599" xr:uid="{0AEA2C09-B270-4424-9D7F-28B56CA573D1}"/>
    <cellStyle name="Nota 11" xfId="13774" xr:uid="{DB04D19A-DA8C-43AB-B6B6-A7F7EACC36A8}"/>
    <cellStyle name="Nota 11 2" xfId="13586" xr:uid="{2F8853DF-D0D0-42A9-A30E-ECC11FBD0FFF}"/>
    <cellStyle name="Nota 12" xfId="13761" xr:uid="{EF3DE425-10B0-4886-B604-353EE2638835}"/>
    <cellStyle name="Nota 12 2" xfId="13572" xr:uid="{29D668AB-DD81-4527-9886-6AAB114E19B9}"/>
    <cellStyle name="Nota 13" xfId="13742" xr:uid="{7EF3893B-50D5-4313-8596-7BEDBACA3BEB}"/>
    <cellStyle name="Nota 13 2" xfId="13558" xr:uid="{09C1E2DA-CEE8-43D5-A0B3-821D2118CE0D}"/>
    <cellStyle name="Nota 14" xfId="13544" xr:uid="{88373360-1E79-468D-8ABA-BC33D75C4A06}"/>
    <cellStyle name="Nota 15" xfId="13531" xr:uid="{CF8FE1B5-882E-413D-9905-F0A832B300BC}"/>
    <cellStyle name="Nota 16" xfId="13518" xr:uid="{F248CC26-530A-4136-8E82-5A4CEFE57691}"/>
    <cellStyle name="Nota 17" xfId="13503" xr:uid="{98382BBB-155D-4097-8802-A6F76E8CBE6D}"/>
    <cellStyle name="Nota 18" xfId="13490" xr:uid="{FFFA79A4-9D20-47B7-8ACB-44803EF4B606}"/>
    <cellStyle name="Nota 19" xfId="13472" xr:uid="{A163B912-BC59-4263-9C8B-B6A7AD9A0353}"/>
    <cellStyle name="Nota 2" xfId="13936" xr:uid="{7D88135E-36D5-4E2E-9B53-B56A6A3F48A3}"/>
    <cellStyle name="Nota 2 2" xfId="13881" xr:uid="{E54E4761-AC4B-4EA6-861E-D8269E6C41E8}"/>
    <cellStyle name="Nota 2 2 2" xfId="13690" xr:uid="{07C9B52A-2329-4B65-AB62-C6DD44B67E0E}"/>
    <cellStyle name="Nota 2 2 3" xfId="14390" xr:uid="{8EFD76B9-D10C-4C9E-B264-1941D5A22C3D}"/>
    <cellStyle name="Nota 2 2_Budget _ 1 - 2011 (2)" xfId="14689" xr:uid="{ABB281C9-10C1-42A0-A1F0-BEB9B1F85A24}"/>
    <cellStyle name="Nota 2 3" xfId="13717" xr:uid="{AABAFEF3-FA79-4198-94DD-0D6C3B4BA760}"/>
    <cellStyle name="Nota 2 3 2" xfId="14391" xr:uid="{E7882448-2E76-4C86-974D-D505A255C555}"/>
    <cellStyle name="Nota 2 3 3" xfId="14392" xr:uid="{A81AFA56-8769-4673-B5BB-3544DFC39030}"/>
    <cellStyle name="Nota 2 3_Budget _ 1 - 2011 (2)" xfId="14690" xr:uid="{114206BD-1017-4939-9922-E4E59EA23BC2}"/>
    <cellStyle name="Nota 2 4" xfId="14393" xr:uid="{421469B3-B180-4F00-80E1-1EBAF5F64FE0}"/>
    <cellStyle name="Nota 2 4 2" xfId="14394" xr:uid="{26E26A08-83E8-4F46-B4A3-475B5AA6E90C}"/>
    <cellStyle name="Nota 2 4 3" xfId="14395" xr:uid="{E4A5E3F3-71ED-4197-9D2A-DB02A4534FC7}"/>
    <cellStyle name="Nota 2 4_Budget _ 1 - 2011 (2)" xfId="14691" xr:uid="{D47B92D5-7AC7-4BCB-8B24-C55C0FEF3D11}"/>
    <cellStyle name="Nota 2 5" xfId="14396" xr:uid="{9F8953B6-5BFF-4B2F-ACC5-DBC06E98EBC8}"/>
    <cellStyle name="Nota 2 6" xfId="14397" xr:uid="{65F5624D-A87C-4853-A0AB-34A42900CA88}"/>
    <cellStyle name="Nota 2_Budget _ 1 - 2011 (2)" xfId="14692" xr:uid="{7A982BBA-DF98-4313-BCCD-B234210D93E7}"/>
    <cellStyle name="Nota 20" xfId="13457" xr:uid="{01A4C093-8BBA-4FC9-BF93-3C237FE5EA8E}"/>
    <cellStyle name="Nota 21" xfId="13443" xr:uid="{7890CDD6-32D7-4177-B716-B2BD7D48141D}"/>
    <cellStyle name="Nota 22" xfId="13964" xr:uid="{0A57923F-C914-4A70-8E49-DCD1AD429A48}"/>
    <cellStyle name="Nota 23" xfId="13979" xr:uid="{7DDF4B33-913C-4990-A8FC-706E94B566B9}"/>
    <cellStyle name="Nota 24" xfId="13997" xr:uid="{9E3DD7CD-8A02-494F-9E23-C77ABEC47FFC}"/>
    <cellStyle name="Nota 25" xfId="14772" xr:uid="{18A97B82-EA2B-4557-83FB-90A6742EACEC}"/>
    <cellStyle name="Nota 26" xfId="14773" xr:uid="{4E488D60-E406-4B3D-8D60-50F1D3F1E020}"/>
    <cellStyle name="Nota 27" xfId="14774" xr:uid="{47CDD7CA-CE9D-4850-BCC7-894C4C6A3D41}"/>
    <cellStyle name="Nota 3" xfId="13935" xr:uid="{C47D2F4E-1797-45EA-AA35-A18342C92428}"/>
    <cellStyle name="Nota 3 2" xfId="13880" xr:uid="{D6EC5112-C342-48DB-BF00-32113235EFF1}"/>
    <cellStyle name="Nota 3 2 2" xfId="13689" xr:uid="{C064E57D-CE7D-48F3-B6D1-4B389CD8C1A4}"/>
    <cellStyle name="Nota 3 3" xfId="13716" xr:uid="{B3CA1A77-5C12-4E7F-B608-54783DAB22D0}"/>
    <cellStyle name="Nota 3_Budget _ 1 - 2011 (2)" xfId="14693" xr:uid="{30A9957A-5A65-46FF-9860-AF9733CD4F38}"/>
    <cellStyle name="Nota 4" xfId="13867" xr:uid="{319D51AB-055C-4935-96E5-E0757904D6DB}"/>
    <cellStyle name="Nota 4 2" xfId="13676" xr:uid="{D9FED9B1-11D5-4DCC-B1D8-67025F0C30D7}"/>
    <cellStyle name="Nota 4 3" xfId="14398" xr:uid="{87A2D1A5-A19A-4115-A412-DAD62A376EC0}"/>
    <cellStyle name="Nota 4_Budget _ 1 - 2011 (2)" xfId="14694" xr:uid="{5B61B12D-AE80-43E5-945A-833171419D57}"/>
    <cellStyle name="Nota 5" xfId="13854" xr:uid="{23231DA0-45C5-4F0F-B6DB-D4009B66158B}"/>
    <cellStyle name="Nota 5 2" xfId="13431" xr:uid="{48C8C950-5D46-49BB-937F-583B051C94F0}"/>
    <cellStyle name="Nota 6" xfId="13840" xr:uid="{084E6A51-AF4C-4C24-850C-B6DB2ACF2984}"/>
    <cellStyle name="Nota 6 2" xfId="13651" xr:uid="{77AFF554-251A-4324-B56C-09EE89C388E9}"/>
    <cellStyle name="Nota 7" xfId="13826" xr:uid="{A5A9A1EE-2A31-4832-9E2A-AC6CF5C9BC77}"/>
    <cellStyle name="Nota 7 2" xfId="13638" xr:uid="{C3A0FBDE-7249-4596-88F8-82ADE61180E9}"/>
    <cellStyle name="Nota 8" xfId="13813" xr:uid="{0E18B1FB-1704-44AC-BB8D-803CE3FBEF94}"/>
    <cellStyle name="Nota 8 2" xfId="13625" xr:uid="{34C8B62B-A688-412A-A24A-02FE7191877B}"/>
    <cellStyle name="Nota 9" xfId="13800" xr:uid="{AB129EA8-CE2F-491E-9302-0F8FBCBE3F66}"/>
    <cellStyle name="Nota 9 2" xfId="14126" xr:uid="{33AE6966-4D7B-470C-979D-65606B364A91}"/>
    <cellStyle name="Notas 10" xfId="6690" xr:uid="{C0BF75B0-2029-42AA-B616-7251DBB0D6A2}"/>
    <cellStyle name="Notas 10 2" xfId="6691" xr:uid="{E9B2CD5C-D0EA-4826-B2D2-27E2A6FAE7BA}"/>
    <cellStyle name="Notas 11" xfId="6692" xr:uid="{4564989E-F4B8-42EA-BC00-93A1AD13A1C7}"/>
    <cellStyle name="Notas 11 2" xfId="6693" xr:uid="{3F053A22-6CBF-45BD-8FD3-03D14A0E4BB7}"/>
    <cellStyle name="Notas 12" xfId="6694" xr:uid="{B05F3D12-DE04-49A3-A4FA-A4464D54B173}"/>
    <cellStyle name="Notas 12 2" xfId="6695" xr:uid="{011C7272-CA02-4314-8BDB-3E9806DE85E4}"/>
    <cellStyle name="Notas 13" xfId="6696" xr:uid="{E2C634F4-D415-4328-9E02-A46912330F08}"/>
    <cellStyle name="Notas 13 2" xfId="6697" xr:uid="{8578C81A-8F21-4838-A4D8-F1EE9AA3FC61}"/>
    <cellStyle name="Notas 14" xfId="6698" xr:uid="{DD3346F3-5BC6-46F7-BE8F-09F650226A86}"/>
    <cellStyle name="Notas 14 2" xfId="6699" xr:uid="{49FC9728-B190-47C0-9EC7-1DE90F4A4DC2}"/>
    <cellStyle name="Notas 15" xfId="6700" xr:uid="{687832C6-8700-4223-B1EC-3EA63853977C}"/>
    <cellStyle name="Notas 15 2" xfId="6701" xr:uid="{2FCBC9E0-B8F0-4BE4-A1D7-1F5C1C7FF2FC}"/>
    <cellStyle name="Notas 16" xfId="6702" xr:uid="{B6862EAC-BD75-4918-82C2-4AEA5B4D1EBF}"/>
    <cellStyle name="Notas 16 2" xfId="6703" xr:uid="{CCF7A77E-D5C3-4937-8656-41BAA442EECC}"/>
    <cellStyle name="Notas 17" xfId="6704" xr:uid="{F6DDB67A-B45F-4505-BD3B-95E2D50FA975}"/>
    <cellStyle name="Notas 17 2" xfId="6705" xr:uid="{7C76EC59-E446-4C61-856B-4E5FD1014259}"/>
    <cellStyle name="Notas 2" xfId="111" xr:uid="{507F8835-10BF-4920-9346-521A380DDE97}"/>
    <cellStyle name="Notas 2 2" xfId="944" xr:uid="{C4C711E5-D1A3-466D-B41C-C9AEB5F1F90E}"/>
    <cellStyle name="Notas 2 2 10" xfId="2440" xr:uid="{3380ACCE-C31A-436F-BB86-B43A7EC48D78}"/>
    <cellStyle name="Notas 2 2 10 2" xfId="10114" xr:uid="{7042FE39-EDA5-4E16-A74F-C048E88557B5}"/>
    <cellStyle name="Notas 2 2 10 2 2" xfId="25719" xr:uid="{FBE1AC8B-A120-47A5-90BF-3A24555261A2}"/>
    <cellStyle name="Notas 2 2 10 2 3" xfId="31797" xr:uid="{369CC6E2-FE4F-4ACC-90A7-767F3F738A23}"/>
    <cellStyle name="Notas 2 2 10 2 4" xfId="37760" xr:uid="{1E99898F-98C3-4E43-94B6-E0D18BCECBDD}"/>
    <cellStyle name="Notas 2 2 10 2 5" xfId="43868" xr:uid="{2CAB73E3-2C60-44BA-9249-693AAA95A992}"/>
    <cellStyle name="Notas 2 2 10 2 6" xfId="18236" xr:uid="{DD30A698-ECBF-4BE8-B34D-5E483D2380F9}"/>
    <cellStyle name="Notas 2 2 10 3" xfId="11959" xr:uid="{0341B0A8-1863-4D29-9146-435A85B2C1CC}"/>
    <cellStyle name="Notas 2 2 10 3 2" xfId="27564" xr:uid="{F4F47FA6-820C-49C4-8382-25FC3EC1B3C7}"/>
    <cellStyle name="Notas 2 2 10 3 3" xfId="33604" xr:uid="{5E5801DB-7563-40B8-83FC-DC6561D90D92}"/>
    <cellStyle name="Notas 2 2 10 3 4" xfId="39565" xr:uid="{C10C56AE-5E81-4012-8B3C-41B43589CADB}"/>
    <cellStyle name="Notas 2 2 10 3 5" xfId="44973" xr:uid="{D390DF70-92AB-43FB-B094-93EC0BBC37EA}"/>
    <cellStyle name="Notas 2 2 10 3 6" xfId="20081" xr:uid="{971101F0-E8A0-4760-828D-2A1B72C2B9A7}"/>
    <cellStyle name="Notas 2 2 10 4" xfId="7706" xr:uid="{55E0F58A-1A7F-463F-9538-EBCDDC0C839C}"/>
    <cellStyle name="Notas 2 2 10 4 2" xfId="23318" xr:uid="{074EA01D-CE85-4A7E-8905-DC5483FAD9E4}"/>
    <cellStyle name="Notas 2 2 10 5" xfId="29446" xr:uid="{CABF2E75-956B-4369-AEA6-C61F3E1CBC1F}"/>
    <cellStyle name="Notas 2 2 10 6" xfId="35412" xr:uid="{8CE48B88-D3DD-44F9-BE2A-BF8FB7357C62}"/>
    <cellStyle name="Notas 2 2 10 7" xfId="41808" xr:uid="{C1D89FF2-5340-453E-9782-B80A7DC19136}"/>
    <cellStyle name="Notas 2 2 10 8" xfId="15840" xr:uid="{BCF3D118-8E91-43BC-BCB5-5F824F2EAC9C}"/>
    <cellStyle name="Notas 2 2 11" xfId="2744" xr:uid="{AA254C59-5647-4E31-8567-49E0D7919E79}"/>
    <cellStyle name="Notas 2 2 11 2" xfId="9267" xr:uid="{11C20DA6-81F6-4DF3-BE47-AB17298D3FF6}"/>
    <cellStyle name="Notas 2 2 11 2 2" xfId="24872" xr:uid="{FAC9364F-7C35-4510-85E4-6EC07BD21996}"/>
    <cellStyle name="Notas 2 2 11 3" xfId="30966" xr:uid="{289744A2-3AFD-4C29-AED7-5246C72618B1}"/>
    <cellStyle name="Notas 2 2 11 4" xfId="36929" xr:uid="{896EF60D-FEC1-451F-8D6F-A4BC778F8046}"/>
    <cellStyle name="Notas 2 2 11 5" xfId="42843" xr:uid="{0DF98FDA-18CF-4FD6-BCF3-5202E3C092ED}"/>
    <cellStyle name="Notas 2 2 11 6" xfId="17391" xr:uid="{EEB0637A-C93F-46D3-9965-88E911263A82}"/>
    <cellStyle name="Notas 2 2 12" xfId="3000" xr:uid="{A41E9A2C-50A3-4F1C-94D2-DC7227F87F08}"/>
    <cellStyle name="Notas 2 2 12 2" xfId="42630" xr:uid="{FBD3BFEB-66DE-4E07-B1B7-99CCC5D213B1}"/>
    <cellStyle name="Notas 2 2 12 3" xfId="22091" xr:uid="{BAE3A0DE-8DA2-4341-998C-5CF2764BA488}"/>
    <cellStyle name="Notas 2 2 13" xfId="3394" xr:uid="{50099618-3573-4B2F-A744-062736FB3B58}"/>
    <cellStyle name="Notas 2 2 13 2" xfId="42795" xr:uid="{B2BB1D7B-A952-45D3-9A0F-543DC747239E}"/>
    <cellStyle name="Notas 2 2 13 3" xfId="22583" xr:uid="{44396FF1-B498-4F32-952C-22138058DF7C}"/>
    <cellStyle name="Notas 2 2 14" xfId="3491" xr:uid="{6E76A68C-C6AB-4981-963C-2DA16CB8F519}"/>
    <cellStyle name="Notas 2 2 14 2" xfId="42641" xr:uid="{DCA45E64-D527-4814-A08D-AAD40DE39F7A}"/>
    <cellStyle name="Notas 2 2 14 3" xfId="21981" xr:uid="{DFB8CF14-ED34-4A12-A3CD-C3855C5EA271}"/>
    <cellStyle name="Notas 2 2 15" xfId="3551" xr:uid="{5274DE13-5278-4EB9-A283-52803A0E28EF}"/>
    <cellStyle name="Notas 2 2 15 2" xfId="42749" xr:uid="{32C2B83C-E3D7-4494-B2FE-89C8E1559D19}"/>
    <cellStyle name="Notas 2 2 15 3" xfId="41055" xr:uid="{FCE34782-0BE0-412C-AF6D-D2308E82CE64}"/>
    <cellStyle name="Notas 2 2 16" xfId="13407" xr:uid="{F3111AF9-EEC6-48AB-B70E-01F754FDDDED}"/>
    <cellStyle name="Notas 2 2 16 2" xfId="43003" xr:uid="{0D9B739F-402E-4D71-9053-12F988E03CC0}"/>
    <cellStyle name="Notas 2 2 16 3" xfId="41038" xr:uid="{961C3057-0376-4CD7-BBC5-3C31F5283D78}"/>
    <cellStyle name="Notas 2 2 17" xfId="13886" xr:uid="{6FD02C71-1106-48CF-A522-CAC26DC0422F}"/>
    <cellStyle name="Notas 2 2 17 2" xfId="43099" xr:uid="{5468BF48-5847-41D7-8664-1035803A9328}"/>
    <cellStyle name="Notas 2 2 17 3" xfId="41128" xr:uid="{23B6272B-F083-4D64-A9F8-29EC0472F1DF}"/>
    <cellStyle name="Notas 2 2 18" xfId="14884" xr:uid="{43DAC41F-7CAB-4014-8202-8308AB173E74}"/>
    <cellStyle name="Notas 2 2 18 2" xfId="43492" xr:uid="{686939F8-BB85-4DCD-BA87-082B82C08B03}"/>
    <cellStyle name="Notas 2 2 19" xfId="41193" xr:uid="{6D30FC44-6C26-40DA-8907-0CE0F858F18F}"/>
    <cellStyle name="Notas 2 2 2" xfId="945" xr:uid="{59B0F61D-8D66-468A-AA5C-F1EBEA416CB1}"/>
    <cellStyle name="Notas 2 2 2 10" xfId="2745" xr:uid="{19A4EE89-F878-453F-90A2-3BC90405D763}"/>
    <cellStyle name="Notas 2 2 2 10 2" xfId="9634" xr:uid="{164BD4EE-D750-4A6D-83D9-35929213704C}"/>
    <cellStyle name="Notas 2 2 2 10 2 2" xfId="25239" xr:uid="{26415FC5-CC4C-4DC5-95A7-326CEACC1228}"/>
    <cellStyle name="Notas 2 2 2 10 3" xfId="31324" xr:uid="{3B55ED6F-B287-4060-A896-86A4FDA4BD0F}"/>
    <cellStyle name="Notas 2 2 2 10 4" xfId="37287" xr:uid="{920DE615-35AF-4F8B-9FD3-85C364D1E70B}"/>
    <cellStyle name="Notas 2 2 2 10 5" xfId="42629" xr:uid="{E5BC0D84-B07B-4FBE-B823-CB9C2D524BF7}"/>
    <cellStyle name="Notas 2 2 2 10 6" xfId="17758" xr:uid="{564E9BBA-1473-4B9F-AF0D-8BD974318B1E}"/>
    <cellStyle name="Notas 2 2 2 11" xfId="3001" xr:uid="{644B269E-5757-459A-A921-55EDC01B01B0}"/>
    <cellStyle name="Notas 2 2 2 11 2" xfId="42796" xr:uid="{DF2A7340-AD43-4DC9-82AC-257EE862EF2C}"/>
    <cellStyle name="Notas 2 2 2 11 3" xfId="22209" xr:uid="{FFAA1D4E-CE9F-4E50-BE26-7BE838312113}"/>
    <cellStyle name="Notas 2 2 2 12" xfId="3395" xr:uid="{0CC76A75-3AE7-46B5-BB7E-01D1F040AA4B}"/>
    <cellStyle name="Notas 2 2 2 12 2" xfId="42640" xr:uid="{2BEFB134-FF08-4FA6-AA7F-E6EE41FF3874}"/>
    <cellStyle name="Notas 2 2 2 12 3" xfId="22522" xr:uid="{9EECB5F7-BCD1-4C21-BE27-F573EF3D6AD3}"/>
    <cellStyle name="Notas 2 2 2 13" xfId="3492" xr:uid="{97316E1E-88EE-4680-81D3-072A0343A6C7}"/>
    <cellStyle name="Notas 2 2 2 13 2" xfId="42917" xr:uid="{51E65910-9AB0-4D2F-8BB2-9BC77BAFD8A0}"/>
    <cellStyle name="Notas 2 2 2 13 3" xfId="22017" xr:uid="{90078A32-C2D1-4CCA-9B0F-BEB2E4AC1645}"/>
    <cellStyle name="Notas 2 2 2 14" xfId="3550" xr:uid="{3A13B66B-0B0C-462D-89F0-E4DB1C7ACB28}"/>
    <cellStyle name="Notas 2 2 2 14 2" xfId="43004" xr:uid="{02DA60C3-00D3-4B10-AF73-4F93F5B8BCA0}"/>
    <cellStyle name="Notas 2 2 2 14 3" xfId="41056" xr:uid="{9B6EE467-258D-4499-8BFA-8B353CFE94F7}"/>
    <cellStyle name="Notas 2 2 2 15" xfId="13406" xr:uid="{AEB4F724-376F-4CE8-89E9-A30C0850CF0E}"/>
    <cellStyle name="Notas 2 2 2 15 2" xfId="43213" xr:uid="{3B7D9A2D-0A77-4119-8A31-59E173C91F44}"/>
    <cellStyle name="Notas 2 2 2 15 3" xfId="41037" xr:uid="{EC49FB1F-84B7-4E2A-AB52-E162CD08EC06}"/>
    <cellStyle name="Notas 2 2 2 16" xfId="13887" xr:uid="{BA9A040A-C58A-44F7-912E-3953890C57D9}"/>
    <cellStyle name="Notas 2 2 2 16 2" xfId="42589" xr:uid="{C94665D6-6B90-4AA2-9FA9-F86DCB908555}"/>
    <cellStyle name="Notas 2 2 2 16 3" xfId="41127" xr:uid="{03327381-305E-4377-BE82-4F8BEB662FA4}"/>
    <cellStyle name="Notas 2 2 2 17" xfId="14885" xr:uid="{8E69A4DF-3E12-4DA0-8814-9F32E05673B1}"/>
    <cellStyle name="Notas 2 2 2 17 2" xfId="41290" xr:uid="{71FA8AE4-BE9A-4B51-988D-0A04FB7FDEF8}"/>
    <cellStyle name="Notas 2 2 2 18" xfId="15066" xr:uid="{DDD14290-ED2D-44AA-9430-B71D2627EE71}"/>
    <cellStyle name="Notas 2 2 2 19" xfId="45761" xr:uid="{918A8EA6-777F-4E62-9B7E-722734C6E8C3}"/>
    <cellStyle name="Notas 2 2 2 2" xfId="946" xr:uid="{1588B981-3BF8-46FA-87A4-8D3BDE0B0E0E}"/>
    <cellStyle name="Notas 2 2 2 2 10" xfId="2746" xr:uid="{B8AE52E9-B5EC-4E67-9225-C5D053EA1393}"/>
    <cellStyle name="Notas 2 2 2 2 10 2" xfId="9865" xr:uid="{9DD91760-FB8C-4423-AA24-ABEC98553075}"/>
    <cellStyle name="Notas 2 2 2 2 10 2 2" xfId="25470" xr:uid="{023B976F-2E8E-42FD-AE5B-5377A885AA2B}"/>
    <cellStyle name="Notas 2 2 2 2 10 2 3" xfId="31549" xr:uid="{404FE93E-BB60-4ADC-A09A-9DAF86FE5D67}"/>
    <cellStyle name="Notas 2 2 2 2 10 2 4" xfId="37512" xr:uid="{1CDD2857-A5C5-4FFA-B417-A13CAA5A521F}"/>
    <cellStyle name="Notas 2 2 2 2 10 2 5" xfId="17987" xr:uid="{E6CA147A-83B0-47BC-8097-F5B6693C0C2E}"/>
    <cellStyle name="Notas 2 2 2 2 10 3" xfId="11710" xr:uid="{F8E332F6-1BDA-4C22-B46B-9FF20EC906D8}"/>
    <cellStyle name="Notas 2 2 2 2 10 3 2" xfId="27315" xr:uid="{7C5F833E-4483-42A4-8E6B-7242C50D43D9}"/>
    <cellStyle name="Notas 2 2 2 2 10 3 3" xfId="33356" xr:uid="{FD9AB1D7-C82E-4CDB-ACD1-25A76BD2FECF}"/>
    <cellStyle name="Notas 2 2 2 2 10 3 4" xfId="39317" xr:uid="{FEE1C1C3-1BC6-46FF-BDC8-75813605EE48}"/>
    <cellStyle name="Notas 2 2 2 2 10 3 5" xfId="19832" xr:uid="{FAE4337A-7BD8-4075-87E4-26FD8FEBFD9D}"/>
    <cellStyle name="Notas 2 2 2 2 10 4" xfId="7457" xr:uid="{B83CC541-3C5F-4D81-94E1-5024C937C9AD}"/>
    <cellStyle name="Notas 2 2 2 2 10 4 2" xfId="23069" xr:uid="{C155A6CA-989A-476A-AE13-3B7A56B14891}"/>
    <cellStyle name="Notas 2 2 2 2 10 5" xfId="29198" xr:uid="{50C07BCF-60B0-4A86-B5CB-9C342C72C2C8}"/>
    <cellStyle name="Notas 2 2 2 2 10 6" xfId="35164" xr:uid="{154024F5-E39D-441D-8035-FE861BA4C0D0}"/>
    <cellStyle name="Notas 2 2 2 2 10 7" xfId="42628" xr:uid="{BB0AB169-6E16-45E0-92A1-B2D6A0F45B53}"/>
    <cellStyle name="Notas 2 2 2 2 10 8" xfId="15591" xr:uid="{E8739C05-7ACE-42CC-922A-83B759588D2E}"/>
    <cellStyle name="Notas 2 2 2 2 11" xfId="3002" xr:uid="{9FD08FCF-61EC-4CFE-81BE-A35F1239C68D}"/>
    <cellStyle name="Notas 2 2 2 2 11 2" xfId="10809" xr:uid="{58C60154-3990-4A27-B05F-B7553081AB50}"/>
    <cellStyle name="Notas 2 2 2 2 11 2 2" xfId="26414" xr:uid="{3BEC5603-1264-4FC9-A78B-81A3569F8B31}"/>
    <cellStyle name="Notas 2 2 2 2 11 2 3" xfId="32486" xr:uid="{F31249E3-138C-4119-A16A-877612392446}"/>
    <cellStyle name="Notas 2 2 2 2 11 2 4" xfId="38449" xr:uid="{20F7B4B7-1992-4D4B-BC3C-86CCF7924819}"/>
    <cellStyle name="Notas 2 2 2 2 11 2 5" xfId="18931" xr:uid="{9BC39DEF-CDD9-4364-B015-7E84B52CD6EC}"/>
    <cellStyle name="Notas 2 2 2 2 11 3" xfId="12654" xr:uid="{E347EB96-73F6-47FD-9A36-76437576FD65}"/>
    <cellStyle name="Notas 2 2 2 2 11 3 2" xfId="28259" xr:uid="{5BB02AED-313F-4F0F-A188-4EBD432E46D6}"/>
    <cellStyle name="Notas 2 2 2 2 11 3 3" xfId="34293" xr:uid="{09964E2A-272C-4587-96A1-D569BE3BB5C2}"/>
    <cellStyle name="Notas 2 2 2 2 11 3 4" xfId="40254" xr:uid="{F3BA2626-8966-4070-B39B-ABE851A378FF}"/>
    <cellStyle name="Notas 2 2 2 2 11 3 5" xfId="20776" xr:uid="{0AD852FC-DCE1-4554-9EE4-3127B114FDB3}"/>
    <cellStyle name="Notas 2 2 2 2 11 4" xfId="8402" xr:uid="{53CF3107-AE20-4649-A4C6-C235664BD1DC}"/>
    <cellStyle name="Notas 2 2 2 2 11 4 2" xfId="24014" xr:uid="{175B5016-18B3-478F-BBA7-F4316153060A}"/>
    <cellStyle name="Notas 2 2 2 2 11 5" xfId="30135" xr:uid="{775EF12D-E5FD-4F93-AFA5-57A73FD9CF45}"/>
    <cellStyle name="Notas 2 2 2 2 11 6" xfId="36101" xr:uid="{205DA1CA-2997-45D4-A744-88AA44C30763}"/>
    <cellStyle name="Notas 2 2 2 2 11 7" xfId="42797" xr:uid="{2C0F91FA-4D7B-4A74-AF0C-0ED86CCCE623}"/>
    <cellStyle name="Notas 2 2 2 2 11 8" xfId="16535" xr:uid="{AB96D859-F9C1-44FF-8D3B-CF9BDA485D33}"/>
    <cellStyle name="Notas 2 2 2 2 12" xfId="3396" xr:uid="{04A7EFC2-51DD-45F4-8192-7D4DF2A99A1A}"/>
    <cellStyle name="Notas 2 2 2 2 12 2" xfId="10753" xr:uid="{D25470BA-5361-4D24-A422-D779CA402C5A}"/>
    <cellStyle name="Notas 2 2 2 2 12 2 2" xfId="26358" xr:uid="{3CDE957E-3654-4B89-9D3E-DD8C76CB7BF7}"/>
    <cellStyle name="Notas 2 2 2 2 12 2 3" xfId="32430" xr:uid="{E619EA0C-099E-48BA-915C-811224907853}"/>
    <cellStyle name="Notas 2 2 2 2 12 2 4" xfId="38393" xr:uid="{E10E7724-480C-4A41-8D21-9E082F934132}"/>
    <cellStyle name="Notas 2 2 2 2 12 2 5" xfId="18875" xr:uid="{85C6390D-CD9E-45ED-8AE9-F7188D035592}"/>
    <cellStyle name="Notas 2 2 2 2 12 3" xfId="12598" xr:uid="{604A2A10-B733-431B-B272-E3ADEE91B790}"/>
    <cellStyle name="Notas 2 2 2 2 12 3 2" xfId="28203" xr:uid="{37163732-BC72-4E21-AAF8-EA5A136137E8}"/>
    <cellStyle name="Notas 2 2 2 2 12 3 3" xfId="34237" xr:uid="{330E5F65-82FF-4333-A593-77B0C19261A7}"/>
    <cellStyle name="Notas 2 2 2 2 12 3 4" xfId="40198" xr:uid="{E6B50894-4660-4436-AE09-11977FBBCDE1}"/>
    <cellStyle name="Notas 2 2 2 2 12 3 5" xfId="20720" xr:uid="{A1A0992C-33DD-4C47-BDBE-1B9FF09A7077}"/>
    <cellStyle name="Notas 2 2 2 2 12 4" xfId="8346" xr:uid="{0025DEE3-DF94-4404-B291-3F026074A989}"/>
    <cellStyle name="Notas 2 2 2 2 12 4 2" xfId="23958" xr:uid="{DB5F4501-2759-4700-B820-13676AE33B58}"/>
    <cellStyle name="Notas 2 2 2 2 12 5" xfId="30079" xr:uid="{A809BC2D-E683-4EF4-8D5A-0B35963A47B9}"/>
    <cellStyle name="Notas 2 2 2 2 12 6" xfId="36045" xr:uid="{B2A97695-5819-4F39-B9D6-020EA6747079}"/>
    <cellStyle name="Notas 2 2 2 2 12 7" xfId="42639" xr:uid="{7FC42B41-9AA4-4F80-BDF6-B37ABB828D3B}"/>
    <cellStyle name="Notas 2 2 2 2 12 8" xfId="16479" xr:uid="{64AC15ED-AB96-4CED-8302-A4647CB01AAE}"/>
    <cellStyle name="Notas 2 2 2 2 13" xfId="3493" xr:uid="{5327087F-DD69-4FE7-9A2C-A9D2C7397090}"/>
    <cellStyle name="Notas 2 2 2 2 13 2" xfId="9425" xr:uid="{B829A9B1-B3E0-4E29-BAA1-68A9E2F2E230}"/>
    <cellStyle name="Notas 2 2 2 2 13 2 2" xfId="25030" xr:uid="{686A900F-937D-49C7-B713-84E8AE32D6C5}"/>
    <cellStyle name="Notas 2 2 2 2 13 3" xfId="31123" xr:uid="{1216C400-9460-482A-B55C-16E5C633445A}"/>
    <cellStyle name="Notas 2 2 2 2 13 4" xfId="37086" xr:uid="{A89270E1-04B4-4F4B-A316-BE12CE9B3BBF}"/>
    <cellStyle name="Notas 2 2 2 2 13 5" xfId="42753" xr:uid="{86AFDEDE-C6A4-42AD-897A-C5D4F64E0D4A}"/>
    <cellStyle name="Notas 2 2 2 2 13 6" xfId="17549" xr:uid="{45CE6F15-ED37-4F7A-9948-1C64E724D9EE}"/>
    <cellStyle name="Notas 2 2 2 2 14" xfId="3549" xr:uid="{9CAB972B-F1C2-415F-9E82-6161A399C070}"/>
    <cellStyle name="Notas 2 2 2 2 14 2" xfId="9096" xr:uid="{2ED752F1-D086-4090-A94C-B8E4EEECD0FB}"/>
    <cellStyle name="Notas 2 2 2 2 14 2 2" xfId="24701" xr:uid="{EED57FCF-CDD4-4F36-89F7-EFD0C6ED186E}"/>
    <cellStyle name="Notas 2 2 2 2 14 3" xfId="30795" xr:uid="{B2D27AFA-2827-4D8F-8360-5505DAB43637}"/>
    <cellStyle name="Notas 2 2 2 2 14 4" xfId="36758" xr:uid="{804D1C3E-88ED-49D9-806C-72609888332F}"/>
    <cellStyle name="Notas 2 2 2 2 14 5" xfId="43005" xr:uid="{19477ECB-0DFD-4F85-80E0-316C45B47339}"/>
    <cellStyle name="Notas 2 2 2 2 14 6" xfId="17220" xr:uid="{DF54DD68-D17E-4D1F-A897-A411A03681F5}"/>
    <cellStyle name="Notas 2 2 2 2 15" xfId="6020" xr:uid="{5CC1C0E7-1A98-47EB-AFDD-7116BADB9CA2}"/>
    <cellStyle name="Notas 2 2 2 2 15 2" xfId="43367" xr:uid="{8E73DC9B-BFD7-4E47-863A-C6B60B6984F7}"/>
    <cellStyle name="Notas 2 2 2 2 15 3" xfId="21555" xr:uid="{AE2010B3-960E-4AA5-8449-1AAE9A60FA84}"/>
    <cellStyle name="Notas 2 2 2 2 16" xfId="13405" xr:uid="{78480AA6-A31E-4869-B74A-570CA46F56F9}"/>
    <cellStyle name="Notas 2 2 2 2 16 2" xfId="42788" xr:uid="{97272BE2-69A2-4F76-BB00-D881B25AC35F}"/>
    <cellStyle name="Notas 2 2 2 2 16 3" xfId="22379" xr:uid="{A6A7012A-8202-4B31-9E66-D8D5C758FAA7}"/>
    <cellStyle name="Notas 2 2 2 2 17" xfId="13888" xr:uid="{4D0424D9-AE5C-41F4-AC73-C7F40A6CAD13}"/>
    <cellStyle name="Notas 2 2 2 2 17 2" xfId="21825" xr:uid="{D6A5B74C-7110-4800-AACE-213263DC5884}"/>
    <cellStyle name="Notas 2 2 2 2 18" xfId="14886" xr:uid="{73ADFD53-F131-4B91-A3D8-99909E61AD04}"/>
    <cellStyle name="Notas 2 2 2 2 18 2" xfId="22080" xr:uid="{D630F2C6-0523-47D7-B3BA-8405289DE59A}"/>
    <cellStyle name="Notas 2 2 2 2 19" xfId="41057" xr:uid="{2F6CDC06-106A-4EF5-A198-8596D8693813}"/>
    <cellStyle name="Notas 2 2 2 2 2" xfId="947" xr:uid="{BEB39A7B-CFBB-43DE-9B21-F8C945C65DA7}"/>
    <cellStyle name="Notas 2 2 2 2 2 10" xfId="3548" xr:uid="{0D69F810-9349-45E4-9FCF-E819D1916F84}"/>
    <cellStyle name="Notas 2 2 2 2 2 10 2" xfId="43006" xr:uid="{931F08D1-FF7F-45BA-818B-43323CF93CB2}"/>
    <cellStyle name="Notas 2 2 2 2 2 10 3" xfId="41058" xr:uid="{39F730A7-33DB-4D84-BBAA-DD2104C0CDA9}"/>
    <cellStyle name="Notas 2 2 2 2 2 11" xfId="6710" xr:uid="{AB605EA6-2C69-439B-A2E6-CFCE8B27FB71}"/>
    <cellStyle name="Notas 2 2 2 2 2 11 2" xfId="43497" xr:uid="{46D0627E-8E51-42B5-A7AD-C7C5CC6138D9}"/>
    <cellStyle name="Notas 2 2 2 2 2 11 3" xfId="41035" xr:uid="{51C57EDF-98BE-4B4A-A28C-77D9533C3630}"/>
    <cellStyle name="Notas 2 2 2 2 2 12" xfId="13404" xr:uid="{3626F358-6E93-4D25-BBAF-A0E92E882A59}"/>
    <cellStyle name="Notas 2 2 2 2 2 12 2" xfId="43381" xr:uid="{7B586BEB-61D2-4952-8FAB-2680D10CB202}"/>
    <cellStyle name="Notas 2 2 2 2 2 12 3" xfId="41125" xr:uid="{1E7917D4-A991-4E00-A739-65504951A335}"/>
    <cellStyle name="Notas 2 2 2 2 2 13" xfId="13889" xr:uid="{ECAB875F-0A67-49D2-8ED9-74BED628A6BD}"/>
    <cellStyle name="Notas 2 2 2 2 2 13 2" xfId="41462" xr:uid="{E59F9182-B41B-4527-B6F6-ED847DB4D6E3}"/>
    <cellStyle name="Notas 2 2 2 2 2 14" xfId="14887" xr:uid="{0A5AD22D-5830-4E8F-B50E-FBD5DC6A9E2A}"/>
    <cellStyle name="Notas 2 2 2 2 2 15" xfId="15244" xr:uid="{32D47E87-DC8C-4284-A955-A521154317AE}"/>
    <cellStyle name="Notas 2 2 2 2 2 16" xfId="45763" xr:uid="{95E337AD-7B9D-4827-AAE2-B4EA40DF5B63}"/>
    <cellStyle name="Notas 2 2 2 2 2 2" xfId="1039" xr:uid="{0F33A8B7-FB85-4166-8261-C3FD5A72F102}"/>
    <cellStyle name="Notas 2 2 2 2 2 2 10" xfId="28920" xr:uid="{05FFA459-B7B0-4553-B3C5-9FA32C21BCB2}"/>
    <cellStyle name="Notas 2 2 2 2 2 2 11" xfId="34903" xr:uid="{989D04C3-C15C-4B44-9D3E-EA52A3103CD4}"/>
    <cellStyle name="Notas 2 2 2 2 2 2 12" xfId="41536" xr:uid="{D7415398-EA5D-41FA-BD48-A049AADAAFCE}"/>
    <cellStyle name="Notas 2 2 2 2 2 2 13" xfId="15322" xr:uid="{5C0D5DDD-92E4-4BBE-AF5A-D4FF743F14D5}"/>
    <cellStyle name="Notas 2 2 2 2 2 2 2" xfId="1488" xr:uid="{116D6B53-2AB7-41BC-989C-71C26295AB41}"/>
    <cellStyle name="Notas 2 2 2 2 2 2 2 2" xfId="10979" xr:uid="{C9FC37B1-272A-4C73-8865-C484939EA936}"/>
    <cellStyle name="Notas 2 2 2 2 2 2 2 2 2" xfId="26584" xr:uid="{143C6F85-9DBA-49BA-8FD5-79BB9C4D3F27}"/>
    <cellStyle name="Notas 2 2 2 2 2 2 2 2 3" xfId="32653" xr:uid="{34523FF9-031E-401A-B38C-78C4BDFD1B22}"/>
    <cellStyle name="Notas 2 2 2 2 2 2 2 2 4" xfId="38615" xr:uid="{1A23FBB7-C4D2-4A03-B9BB-2758B8EFD998}"/>
    <cellStyle name="Notas 2 2 2 2 2 2 2 2 5" xfId="44473" xr:uid="{6328FA8B-604F-4FF4-AA0A-5F7E4F30BC5E}"/>
    <cellStyle name="Notas 2 2 2 2 2 2 2 2 6" xfId="19101" xr:uid="{E4912D08-C18D-41FF-9A59-0D89E746C450}"/>
    <cellStyle name="Notas 2 2 2 2 2 2 2 3" xfId="12824" xr:uid="{40F1FB7D-F4D0-43E7-BBE6-504D8B8C546A}"/>
    <cellStyle name="Notas 2 2 2 2 2 2 2 3 2" xfId="28429" xr:uid="{B3D5A8A2-21C9-4C64-BE76-B85E10DA192B}"/>
    <cellStyle name="Notas 2 2 2 2 2 2 2 3 3" xfId="34459" xr:uid="{F6859D64-E1FF-418F-890D-D5B05C06F219}"/>
    <cellStyle name="Notas 2 2 2 2 2 2 2 3 4" xfId="40420" xr:uid="{0769D5B9-1279-4C7F-8014-93E5D88F4D01}"/>
    <cellStyle name="Notas 2 2 2 2 2 2 2 3 5" xfId="45578" xr:uid="{A33E46EA-8A5D-45E5-A9F7-6404FF19A83E}"/>
    <cellStyle name="Notas 2 2 2 2 2 2 2 3 6" xfId="20946" xr:uid="{D7D5E8CD-F462-4D33-A552-E6535FC85682}"/>
    <cellStyle name="Notas 2 2 2 2 2 2 2 4" xfId="8572" xr:uid="{EE27677A-9815-4973-A18A-ACB216540624}"/>
    <cellStyle name="Notas 2 2 2 2 2 2 2 4 2" xfId="24184" xr:uid="{9344E90C-614E-4DE2-8670-869757A5B63A}"/>
    <cellStyle name="Notas 2 2 2 2 2 2 2 5" xfId="30302" xr:uid="{904CA6A0-721B-4F41-862D-2A77A13F7033}"/>
    <cellStyle name="Notas 2 2 2 2 2 2 2 6" xfId="36267" xr:uid="{5AE67F1B-A56D-43A2-8077-C159F5D05B5A}"/>
    <cellStyle name="Notas 2 2 2 2 2 2 2 7" xfId="42413" xr:uid="{90D2996C-819E-4440-8BE1-6FB121BD02C6}"/>
    <cellStyle name="Notas 2 2 2 2 2 2 2 8" xfId="16705" xr:uid="{27798DE4-AAA2-41DB-9BD6-52794ADD7108}"/>
    <cellStyle name="Notas 2 2 2 2 2 2 3" xfId="2526" xr:uid="{4D00AC0C-B5F6-4626-87B8-9E141B5BA0CB}"/>
    <cellStyle name="Notas 2 2 2 2 2 2 3 2" xfId="11134" xr:uid="{BE3E30DA-53EB-43E0-8DF2-CC1DD42E001B}"/>
    <cellStyle name="Notas 2 2 2 2 2 2 3 2 2" xfId="26739" xr:uid="{CE4E0ED3-1C4B-4E53-B90D-2D0C937F032D}"/>
    <cellStyle name="Notas 2 2 2 2 2 2 3 2 3" xfId="32799" xr:uid="{F6FF5E51-AAD9-44F4-B7C9-0B0B32AC409F}"/>
    <cellStyle name="Notas 2 2 2 2 2 2 3 2 4" xfId="38761" xr:uid="{4281A3D1-8FF0-4D0A-AC7F-C4AE39F64038}"/>
    <cellStyle name="Notas 2 2 2 2 2 2 3 2 5" xfId="44564" xr:uid="{9A5D385B-A2E4-40E0-828A-004D2378804D}"/>
    <cellStyle name="Notas 2 2 2 2 2 2 3 2 6" xfId="19256" xr:uid="{B6A7D8B8-49EE-4AA3-8E1A-7AC2F2727425}"/>
    <cellStyle name="Notas 2 2 2 2 2 2 3 3" xfId="12979" xr:uid="{E8D13041-3F7D-4B59-AD03-F77CF99AC831}"/>
    <cellStyle name="Notas 2 2 2 2 2 2 3 3 2" xfId="28584" xr:uid="{8B102425-751C-4325-8391-A92B23AA0EF8}"/>
    <cellStyle name="Notas 2 2 2 2 2 2 3 3 3" xfId="34605" xr:uid="{C48FA994-09AC-44E4-8AE7-1BED3877299E}"/>
    <cellStyle name="Notas 2 2 2 2 2 2 3 3 4" xfId="40566" xr:uid="{82921A7A-C53B-4DE0-97AC-C3AA68985711}"/>
    <cellStyle name="Notas 2 2 2 2 2 2 3 3 5" xfId="45669" xr:uid="{A1E33AA3-46F6-4101-9DAA-46F82F903A90}"/>
    <cellStyle name="Notas 2 2 2 2 2 2 3 3 6" xfId="21101" xr:uid="{BA322DD7-D233-4804-9891-C39D449E26F4}"/>
    <cellStyle name="Notas 2 2 2 2 2 2 3 4" xfId="8728" xr:uid="{A7C93B51-3FD4-4ED8-AE0B-84F1260FB24E}"/>
    <cellStyle name="Notas 2 2 2 2 2 2 3 4 2" xfId="24340" xr:uid="{667F107F-E406-4C2B-968B-9DBE78C82B70}"/>
    <cellStyle name="Notas 2 2 2 2 2 2 3 5" xfId="30448" xr:uid="{301E222F-6785-4CC7-BEE1-87FFB66B8800}"/>
    <cellStyle name="Notas 2 2 2 2 2 2 3 6" xfId="36413" xr:uid="{5BF81ACC-A877-4061-8202-78D530F71B83}"/>
    <cellStyle name="Notas 2 2 2 2 2 2 3 7" xfId="42504" xr:uid="{47EE93C7-9784-43F4-960F-BF7CC6676970}"/>
    <cellStyle name="Notas 2 2 2 2 2 2 3 8" xfId="16860" xr:uid="{01A9A36B-4D59-42A1-BCB2-C9EA9DBDA923}"/>
    <cellStyle name="Notas 2 2 2 2 2 2 4" xfId="2792" xr:uid="{92C10BC3-E570-46E8-A2BB-F4844EB7AA79}"/>
    <cellStyle name="Notas 2 2 2 2 2 2 4 2" xfId="11264" xr:uid="{4D19A37C-4F90-4B20-B4F5-79956B6FDC5F}"/>
    <cellStyle name="Notas 2 2 2 2 2 2 4 2 2" xfId="26869" xr:uid="{CAD3AD9D-FAFA-456E-934A-C2B91C42EA74}"/>
    <cellStyle name="Notas 2 2 2 2 2 2 4 2 3" xfId="32921" xr:uid="{B1214625-98AC-4629-BA75-6E81035D2DEC}"/>
    <cellStyle name="Notas 2 2 2 2 2 2 4 2 4" xfId="38883" xr:uid="{9CF50A25-D60A-4A8F-8E87-AC31AA34C932}"/>
    <cellStyle name="Notas 2 2 2 2 2 2 4 2 5" xfId="44606" xr:uid="{BC4B3F1D-C3B4-428A-9579-13008FD1F070}"/>
    <cellStyle name="Notas 2 2 2 2 2 2 4 2 6" xfId="19386" xr:uid="{ACE305D7-921A-4AB3-88B1-593C3A37B4E6}"/>
    <cellStyle name="Notas 2 2 2 2 2 2 4 3" xfId="13109" xr:uid="{487AB724-EC54-46D5-836B-20D7B32CF544}"/>
    <cellStyle name="Notas 2 2 2 2 2 2 4 3 2" xfId="28714" xr:uid="{31313409-8010-402C-AF89-1903DE517FA6}"/>
    <cellStyle name="Notas 2 2 2 2 2 2 4 3 3" xfId="34727" xr:uid="{FC305860-2068-4C92-849C-0FFA6A526A49}"/>
    <cellStyle name="Notas 2 2 2 2 2 2 4 3 4" xfId="40688" xr:uid="{734174AA-7F13-495A-8994-6DB5C1EA89F3}"/>
    <cellStyle name="Notas 2 2 2 2 2 2 4 3 5" xfId="45711" xr:uid="{4D8D5226-CC44-4813-9D31-4EC05E740C67}"/>
    <cellStyle name="Notas 2 2 2 2 2 2 4 3 6" xfId="21231" xr:uid="{01E668E1-053D-4240-94CA-DBC8DEAE8E43}"/>
    <cellStyle name="Notas 2 2 2 2 2 2 4 4" xfId="8858" xr:uid="{CFD2D8F9-3718-4C7E-9856-E30F34AF4DE9}"/>
    <cellStyle name="Notas 2 2 2 2 2 2 4 4 2" xfId="24470" xr:uid="{3D35622F-C00F-4699-A5AE-B9138B9D2493}"/>
    <cellStyle name="Notas 2 2 2 2 2 2 4 5" xfId="30570" xr:uid="{DC821084-9EA6-4128-AC49-990D98E05D53}"/>
    <cellStyle name="Notas 2 2 2 2 2 2 4 6" xfId="36535" xr:uid="{2AD8D201-6B90-4841-A6B5-522EFE787EF9}"/>
    <cellStyle name="Notas 2 2 2 2 2 2 4 7" xfId="42546" xr:uid="{0BB084D0-C896-4519-8A99-74B7A40E7907}"/>
    <cellStyle name="Notas 2 2 2 2 2 2 4 8" xfId="16990" xr:uid="{82A3B607-ED4F-4073-B50E-26B94F59D58C}"/>
    <cellStyle name="Notas 2 2 2 2 2 2 5" xfId="3072" xr:uid="{BAD38B6D-8DE0-4F30-93CC-9AACED4175E6}"/>
    <cellStyle name="Notas 2 2 2 2 2 2 5 2" xfId="11361" xr:uid="{CF720582-54BB-44E7-8A2F-F076D1887906}"/>
    <cellStyle name="Notas 2 2 2 2 2 2 5 2 2" xfId="26966" xr:uid="{2EC5641F-BB3C-42E0-B68F-2D08A3717744}"/>
    <cellStyle name="Notas 2 2 2 2 2 2 5 2 3" xfId="33011" xr:uid="{2DA356ED-E75C-4649-9764-0B38406CDC7B}"/>
    <cellStyle name="Notas 2 2 2 2 2 2 5 2 4" xfId="38973" xr:uid="{21B553A0-6214-4C0A-B092-8B636CE18E9D}"/>
    <cellStyle name="Notas 2 2 2 2 2 2 5 2 5" xfId="19483" xr:uid="{F7D3CF79-99DF-44A7-B6BC-9AFD5DD92FAB}"/>
    <cellStyle name="Notas 2 2 2 2 2 2 5 3" xfId="13206" xr:uid="{0250D0B9-06FC-450A-8993-1DA8E779B798}"/>
    <cellStyle name="Notas 2 2 2 2 2 2 5 3 2" xfId="28811" xr:uid="{E34F5C47-1FDF-453E-997F-ED59C9B1AD05}"/>
    <cellStyle name="Notas 2 2 2 2 2 2 5 3 3" xfId="34817" xr:uid="{FFC77CC9-73A3-4DE8-9384-9278FBFEBA8F}"/>
    <cellStyle name="Notas 2 2 2 2 2 2 5 3 4" xfId="40778" xr:uid="{DF88D76C-3673-45BD-9BD8-2DC133D35B14}"/>
    <cellStyle name="Notas 2 2 2 2 2 2 5 3 5" xfId="21328" xr:uid="{8BA8A8C6-0904-4367-8EB7-914212725D9F}"/>
    <cellStyle name="Notas 2 2 2 2 2 2 5 4" xfId="8955" xr:uid="{905773FC-81E6-46FB-9FA4-32219A089B23}"/>
    <cellStyle name="Notas 2 2 2 2 2 2 5 4 2" xfId="24567" xr:uid="{E52E4E3F-012A-4FFB-9402-3ED3A3F36680}"/>
    <cellStyle name="Notas 2 2 2 2 2 2 5 5" xfId="30660" xr:uid="{0EA256F3-65F9-40B1-9553-47A3D7DE08C9}"/>
    <cellStyle name="Notas 2 2 2 2 2 2 5 6" xfId="36625" xr:uid="{EEE13F8B-971A-47E9-904D-1E71825A6DCB}"/>
    <cellStyle name="Notas 2 2 2 2 2 2 5 7" xfId="43593" xr:uid="{2DF96A6D-1C88-4EB6-BF07-D44C17D6F8C2}"/>
    <cellStyle name="Notas 2 2 2 2 2 2 5 8" xfId="17087" xr:uid="{675CDD9C-88E2-46B6-A6EB-6F123BC8B572}"/>
    <cellStyle name="Notas 2 2 2 2 2 2 6" xfId="3363" xr:uid="{E345DF3A-C7EE-47DA-AB68-761E755C11D2}"/>
    <cellStyle name="Notas 2 2 2 2 2 2 6 2" xfId="9591" xr:uid="{63E45BB2-2B6A-4E0B-A208-9CD0B8394CDF}"/>
    <cellStyle name="Notas 2 2 2 2 2 2 6 2 2" xfId="25196" xr:uid="{2685FA72-5299-4AAB-A3D1-7CB7663CFC97}"/>
    <cellStyle name="Notas 2 2 2 2 2 2 6 3" xfId="31285" xr:uid="{1BDD569D-DF9B-432F-BF4A-230E457DD968}"/>
    <cellStyle name="Notas 2 2 2 2 2 2 6 4" xfId="37248" xr:uid="{7E7670D0-A992-4ADC-B914-780BA581E903}"/>
    <cellStyle name="Notas 2 2 2 2 2 2 6 5" xfId="44701" xr:uid="{80657C3A-44D3-4E6B-A476-E6D3B1E6A5D6}"/>
    <cellStyle name="Notas 2 2 2 2 2 2 6 6" xfId="17715" xr:uid="{E0BAFA84-F919-471F-BA13-08359AF60EF2}"/>
    <cellStyle name="Notas 2 2 2 2 2 2 7" xfId="3437" xr:uid="{55DEA17D-87C9-4F15-908A-C5E622A9D372}"/>
    <cellStyle name="Notas 2 2 2 2 2 2 7 2" xfId="11444" xr:uid="{CF97BC58-D042-4ECD-951D-C4FA429A85EF}"/>
    <cellStyle name="Notas 2 2 2 2 2 2 7 2 2" xfId="27049" xr:uid="{DDF6479A-16D5-4858-8571-A83AFB79D414}"/>
    <cellStyle name="Notas 2 2 2 2 2 2 7 3" xfId="33094" xr:uid="{095FDED4-2B0D-490B-8680-8DBC8D4B4624}"/>
    <cellStyle name="Notas 2 2 2 2 2 2 7 4" xfId="39056" xr:uid="{F8B6E6B0-9FD4-4E7E-B0A4-BD270C88D921}"/>
    <cellStyle name="Notas 2 2 2 2 2 2 7 5" xfId="19566" xr:uid="{B6B6293C-D84F-4C4C-A718-38A2DFC71E38}"/>
    <cellStyle name="Notas 2 2 2 2 2 2 8" xfId="7053" xr:uid="{9F1E6FB5-D0E8-4692-84F6-829C3395DC44}"/>
    <cellStyle name="Notas 2 2 2 2 2 2 8 2" xfId="21655" xr:uid="{6C5B6DA3-7636-4460-8FFD-A1F9242281FC}"/>
    <cellStyle name="Notas 2 2 2 2 2 2 9" xfId="22788" xr:uid="{0DA0CC54-5F6B-46AF-B5CF-60F373B66799}"/>
    <cellStyle name="Notas 2 2 2 2 2 3" xfId="1286" xr:uid="{F77BA143-27AC-4478-8D7C-9D0663DF3E49}"/>
    <cellStyle name="Notas 2 2 2 2 2 3 10" xfId="34943" xr:uid="{A69BBA61-C8F3-4C11-B9FD-17D9F02816CC}"/>
    <cellStyle name="Notas 2 2 2 2 2 3 11" xfId="42311" xr:uid="{80FC7266-9550-45DA-955B-193E1EC0A45D}"/>
    <cellStyle name="Notas 2 2 2 2 2 3 12" xfId="15366" xr:uid="{D766148E-0FD2-4593-8EBC-751DB46C3636}"/>
    <cellStyle name="Notas 2 2 2 2 2 3 2" xfId="8633" xr:uid="{2AC87F83-0913-4F91-BC09-871EED5E0F9A}"/>
    <cellStyle name="Notas 2 2 2 2 2 3 2 2" xfId="11039" xr:uid="{33256427-ED7D-48FD-ACFA-FE5FC317CD0B}"/>
    <cellStyle name="Notas 2 2 2 2 2 3 2 2 2" xfId="26644" xr:uid="{EC2C2812-401B-4A72-A208-79F64E331469}"/>
    <cellStyle name="Notas 2 2 2 2 2 3 2 2 3" xfId="32709" xr:uid="{EB7D4711-5DE2-4622-A53D-2814036F3DCE}"/>
    <cellStyle name="Notas 2 2 2 2 2 3 2 2 4" xfId="38671" xr:uid="{9B0BFAE6-4879-4269-AB5C-81272468DEB1}"/>
    <cellStyle name="Notas 2 2 2 2 2 3 2 2 5" xfId="19161" xr:uid="{EA334C4F-C965-472B-A74A-A2C9D4D88405}"/>
    <cellStyle name="Notas 2 2 2 2 2 3 2 3" xfId="12884" xr:uid="{02466DCA-76FD-4C86-BE30-658EE2EBD8E6}"/>
    <cellStyle name="Notas 2 2 2 2 2 3 2 3 2" xfId="28489" xr:uid="{30C09E99-E227-4C4B-991D-5F063D0B0A85}"/>
    <cellStyle name="Notas 2 2 2 2 2 3 2 3 3" xfId="34515" xr:uid="{D3A74360-6EBC-48E8-923F-6D90EF22D5C4}"/>
    <cellStyle name="Notas 2 2 2 2 2 3 2 3 4" xfId="40476" xr:uid="{EBB33F38-F548-4162-8DE9-0B998CB43C04}"/>
    <cellStyle name="Notas 2 2 2 2 2 3 2 3 5" xfId="21006" xr:uid="{E7EF1FFE-C3A5-4992-AA15-A3D59227A88C}"/>
    <cellStyle name="Notas 2 2 2 2 2 3 2 4" xfId="24245" xr:uid="{21CC02B5-87DD-440F-A6DF-39084557D20E}"/>
    <cellStyle name="Notas 2 2 2 2 2 3 2 5" xfId="30358" xr:uid="{38836D7F-D663-4B39-8BF7-6F700B03C39A}"/>
    <cellStyle name="Notas 2 2 2 2 2 3 2 6" xfId="36323" xr:uid="{0477091A-EC67-4A94-864C-026EE097FFD9}"/>
    <cellStyle name="Notas 2 2 2 2 2 3 2 7" xfId="44371" xr:uid="{78E51E72-4B9F-4BDF-A8B0-F579011BFC51}"/>
    <cellStyle name="Notas 2 2 2 2 2 3 2 8" xfId="16765" xr:uid="{797C008B-9CC0-4BBD-A7AA-7536EA71D91D}"/>
    <cellStyle name="Notas 2 2 2 2 2 3 3" xfId="8785" xr:uid="{11297828-9B59-4529-934F-D56E8A95FCA3}"/>
    <cellStyle name="Notas 2 2 2 2 2 3 3 2" xfId="11191" xr:uid="{5927A2F7-16F1-4D99-898A-B887C92289C2}"/>
    <cellStyle name="Notas 2 2 2 2 2 3 3 2 2" xfId="26796" xr:uid="{26593B24-4E56-41AB-89B3-5E9E5558CD3F}"/>
    <cellStyle name="Notas 2 2 2 2 2 3 3 2 3" xfId="32852" xr:uid="{B4353B89-326B-4BA1-8FDA-57287B4C293A}"/>
    <cellStyle name="Notas 2 2 2 2 2 3 3 2 4" xfId="38814" xr:uid="{C7C5F2C1-839D-4C89-A226-CB9A04BE14D3}"/>
    <cellStyle name="Notas 2 2 2 2 2 3 3 2 5" xfId="19313" xr:uid="{8B89BE43-B8EB-4985-B1F8-B23B2CCEF62C}"/>
    <cellStyle name="Notas 2 2 2 2 2 3 3 3" xfId="13036" xr:uid="{9EC10E58-0A56-49FF-859C-79F963FD1C94}"/>
    <cellStyle name="Notas 2 2 2 2 2 3 3 3 2" xfId="28641" xr:uid="{9845A4FF-9488-41EF-B66A-EE75D5F07294}"/>
    <cellStyle name="Notas 2 2 2 2 2 3 3 3 3" xfId="34658" xr:uid="{E22E4A3D-F96A-4276-A29E-C01495B4A0A9}"/>
    <cellStyle name="Notas 2 2 2 2 2 3 3 3 4" xfId="40619" xr:uid="{465784B7-00EF-45A6-94CC-57E1001EDE7E}"/>
    <cellStyle name="Notas 2 2 2 2 2 3 3 3 5" xfId="21158" xr:uid="{19D209A7-A96A-47C9-AA45-5099E96990A3}"/>
    <cellStyle name="Notas 2 2 2 2 2 3 3 4" xfId="24397" xr:uid="{C3A08CE3-DEE7-4B9A-853D-C175839599C5}"/>
    <cellStyle name="Notas 2 2 2 2 2 3 3 5" xfId="30501" xr:uid="{6F9B3D10-997A-4740-8553-2095A811C0FD}"/>
    <cellStyle name="Notas 2 2 2 2 2 3 3 6" xfId="36466" xr:uid="{6ECF7B82-F5CC-407B-8609-E7988D1E5FF5}"/>
    <cellStyle name="Notas 2 2 2 2 2 3 3 7" xfId="45476" xr:uid="{F7281468-971A-41EA-AE17-E311EC0A5967}"/>
    <cellStyle name="Notas 2 2 2 2 2 3 3 8" xfId="16917" xr:uid="{6E9AAAC3-C7EC-47BA-B998-D6AC3A18AC7F}"/>
    <cellStyle name="Notas 2 2 2 2 2 3 4" xfId="8905" xr:uid="{97A8A4DD-C15E-4DA6-BBA4-30FFDE08E4EC}"/>
    <cellStyle name="Notas 2 2 2 2 2 3 4 2" xfId="11311" xr:uid="{E3EB5D3D-13AC-4368-8A69-88D93B895EEF}"/>
    <cellStyle name="Notas 2 2 2 2 2 3 4 2 2" xfId="26916" xr:uid="{EE2C86BF-3062-4263-ACFC-671D10276457}"/>
    <cellStyle name="Notas 2 2 2 2 2 3 4 2 3" xfId="32964" xr:uid="{6B09C5C1-D043-4C4A-A6F5-29FC4CC3EA0F}"/>
    <cellStyle name="Notas 2 2 2 2 2 3 4 2 4" xfId="38926" xr:uid="{22C639CF-439D-4303-991B-489859247A90}"/>
    <cellStyle name="Notas 2 2 2 2 2 3 4 2 5" xfId="19433" xr:uid="{BF6AB478-6F66-41C9-89A1-E1D67A49AD87}"/>
    <cellStyle name="Notas 2 2 2 2 2 3 4 3" xfId="13156" xr:uid="{38CABAB3-58CE-4887-80F7-DC7D394F5BCF}"/>
    <cellStyle name="Notas 2 2 2 2 2 3 4 3 2" xfId="28761" xr:uid="{3AD50EE2-76FF-4845-99E1-BB7179F63C17}"/>
    <cellStyle name="Notas 2 2 2 2 2 3 4 3 3" xfId="34770" xr:uid="{8F8DE024-0F59-41D1-B92F-03AFC08BF6C0}"/>
    <cellStyle name="Notas 2 2 2 2 2 3 4 3 4" xfId="40731" xr:uid="{BB54D892-9160-451C-B32B-04DA9D270A1C}"/>
    <cellStyle name="Notas 2 2 2 2 2 3 4 3 5" xfId="21278" xr:uid="{A3C4180F-1F77-4D3C-945C-F5DE33134C26}"/>
    <cellStyle name="Notas 2 2 2 2 2 3 4 4" xfId="24517" xr:uid="{8AE0C227-6ACD-4C9C-A2F4-29939A88EEDD}"/>
    <cellStyle name="Notas 2 2 2 2 2 3 4 5" xfId="30613" xr:uid="{F3C6441C-B2D8-4070-9B58-D853301C1241}"/>
    <cellStyle name="Notas 2 2 2 2 2 3 4 6" xfId="36578" xr:uid="{FB313239-8CEB-49E0-A59F-E158BB38861C}"/>
    <cellStyle name="Notas 2 2 2 2 2 3 4 7" xfId="17037" xr:uid="{378BF01B-2D00-4AE8-8D96-69DA24671F74}"/>
    <cellStyle name="Notas 2 2 2 2 2 3 5" xfId="8995" xr:uid="{7EC1FE98-31F9-4227-B8B4-04D421A71557}"/>
    <cellStyle name="Notas 2 2 2 2 2 3 5 2" xfId="11401" xr:uid="{FD659579-247E-42F5-AF3B-608A5DDBCB99}"/>
    <cellStyle name="Notas 2 2 2 2 2 3 5 2 2" xfId="27006" xr:uid="{67ECC7A2-962E-4C05-BF92-F90495A31096}"/>
    <cellStyle name="Notas 2 2 2 2 2 3 5 2 3" xfId="33051" xr:uid="{D337AF13-2AE5-4C2D-993C-3960B535C024}"/>
    <cellStyle name="Notas 2 2 2 2 2 3 5 2 4" xfId="39013" xr:uid="{2A04B659-0171-42DB-82C1-1257A01DB53A}"/>
    <cellStyle name="Notas 2 2 2 2 2 3 5 2 5" xfId="19523" xr:uid="{4927BDE0-24E5-4F8C-AB02-2E325D6AD39A}"/>
    <cellStyle name="Notas 2 2 2 2 2 3 5 3" xfId="13246" xr:uid="{2B2FE4D0-A02B-44D8-AC5B-D756BFF17F7A}"/>
    <cellStyle name="Notas 2 2 2 2 2 3 5 3 2" xfId="28851" xr:uid="{3B9A0C97-4A15-47C1-97ED-F44A8665BA42}"/>
    <cellStyle name="Notas 2 2 2 2 2 3 5 3 3" xfId="34857" xr:uid="{5895D61F-FA68-4E1D-851E-F3BB86F1B2F9}"/>
    <cellStyle name="Notas 2 2 2 2 2 3 5 3 4" xfId="40818" xr:uid="{DD95268A-00F5-4B2F-9281-DCD87130AD4C}"/>
    <cellStyle name="Notas 2 2 2 2 2 3 5 3 5" xfId="21368" xr:uid="{10488D54-A69B-4BF1-AB80-7C2626C1BD3E}"/>
    <cellStyle name="Notas 2 2 2 2 2 3 5 4" xfId="24607" xr:uid="{D387BB3F-3716-4341-8962-60825CBFF852}"/>
    <cellStyle name="Notas 2 2 2 2 2 3 5 5" xfId="30700" xr:uid="{8E221899-D5A3-4F4C-8B96-328E1F28FB46}"/>
    <cellStyle name="Notas 2 2 2 2 2 3 5 6" xfId="36665" xr:uid="{DE6FF11B-D833-450D-9C50-1EF136B8C0BB}"/>
    <cellStyle name="Notas 2 2 2 2 2 3 5 7" xfId="17127" xr:uid="{954C84B9-B3EB-4070-962C-EBDC8F060CE4}"/>
    <cellStyle name="Notas 2 2 2 2 2 3 6" xfId="9638" xr:uid="{87BB6923-5A1C-4318-A830-3BB386D09D4C}"/>
    <cellStyle name="Notas 2 2 2 2 2 3 6 2" xfId="25243" xr:uid="{FA7EB944-67DC-43D3-AED5-A8CE041262A9}"/>
    <cellStyle name="Notas 2 2 2 2 2 3 6 3" xfId="31328" xr:uid="{2E60CB8D-7764-4C08-97B7-12CA1AB1C8EF}"/>
    <cellStyle name="Notas 2 2 2 2 2 3 6 4" xfId="37291" xr:uid="{B411FCCF-0AB1-43E6-902A-03AAA9960B1D}"/>
    <cellStyle name="Notas 2 2 2 2 2 3 6 5" xfId="17762" xr:uid="{EB19D0B4-E4B5-43FA-8CCF-35CA150EEBAC}"/>
    <cellStyle name="Notas 2 2 2 2 2 3 7" xfId="11485" xr:uid="{3EE740CE-58AC-497D-A706-5D88BE528B6D}"/>
    <cellStyle name="Notas 2 2 2 2 2 3 7 2" xfId="27090" xr:uid="{8136241F-7F8A-421B-A453-04D31D2B4014}"/>
    <cellStyle name="Notas 2 2 2 2 2 3 7 3" xfId="33134" xr:uid="{3E245CF6-4EA5-4EDD-AADA-FFFE7BE816A7}"/>
    <cellStyle name="Notas 2 2 2 2 2 3 7 4" xfId="39096" xr:uid="{C7CE61B5-0ECF-49E3-9317-1135996DDB58}"/>
    <cellStyle name="Notas 2 2 2 2 2 3 7 5" xfId="19607" xr:uid="{C102B843-C836-4CD4-94CE-10B105BCCDE2}"/>
    <cellStyle name="Notas 2 2 2 2 2 3 8" xfId="7215" xr:uid="{3C8FC49A-9B40-43D4-8FF0-B2C2C02343DB}"/>
    <cellStyle name="Notas 2 2 2 2 2 3 8 2" xfId="22838" xr:uid="{74466834-BA5A-458E-A2E8-6528C3E59FDE}"/>
    <cellStyle name="Notas 2 2 2 2 2 3 9" xfId="28977" xr:uid="{18ABC62B-F6E9-449D-A875-137C8E6D5857}"/>
    <cellStyle name="Notas 2 2 2 2 2 4" xfId="1448" xr:uid="{F2485170-BAA0-4795-975C-3636826D11DB}"/>
    <cellStyle name="Notas 2 2 2 2 2 4 2" xfId="11109" xr:uid="{D16A4D6E-81E3-4B2D-AED0-4CB368F37C2B}"/>
    <cellStyle name="Notas 2 2 2 2 2 4 2 2" xfId="26714" xr:uid="{1A7F1B1C-4BD7-4025-8E90-23F6246A5E66}"/>
    <cellStyle name="Notas 2 2 2 2 2 4 2 3" xfId="32775" xr:uid="{7FBB8876-9408-4E27-9705-8D17694C32CA}"/>
    <cellStyle name="Notas 2 2 2 2 2 4 2 4" xfId="38737" xr:uid="{15CC7F95-0686-4551-984A-89FC6A8C94A9}"/>
    <cellStyle name="Notas 2 2 2 2 2 4 2 5" xfId="44457" xr:uid="{967CFE84-C7A5-4D8F-BD31-EC99811FD984}"/>
    <cellStyle name="Notas 2 2 2 2 2 4 2 6" xfId="19231" xr:uid="{D8FFF4EE-DC6B-4169-9665-A55A4172F36E}"/>
    <cellStyle name="Notas 2 2 2 2 2 4 3" xfId="12954" xr:uid="{E9BD7A2E-3109-43F3-84D9-AD578BA2B1B7}"/>
    <cellStyle name="Notas 2 2 2 2 2 4 3 2" xfId="28559" xr:uid="{A1F6DADD-435D-416E-AC02-43E1E575D39B}"/>
    <cellStyle name="Notas 2 2 2 2 2 4 3 3" xfId="34581" xr:uid="{6CA49ABB-A970-4069-BB79-2EEC1B8B9308}"/>
    <cellStyle name="Notas 2 2 2 2 2 4 3 4" xfId="40542" xr:uid="{B2222F76-0896-4A75-A79C-810BDF983BA1}"/>
    <cellStyle name="Notas 2 2 2 2 2 4 3 5" xfId="45562" xr:uid="{A4C32866-AED4-448F-B321-0B7875A789ED}"/>
    <cellStyle name="Notas 2 2 2 2 2 4 3 6" xfId="21076" xr:uid="{B5C65DB7-BFA9-48F1-ACB8-124D44A47782}"/>
    <cellStyle name="Notas 2 2 2 2 2 4 4" xfId="8703" xr:uid="{70707A8B-410B-4E72-ABDB-34C7DCD6E40D}"/>
    <cellStyle name="Notas 2 2 2 2 2 4 4 2" xfId="24315" xr:uid="{53D6A438-9AA1-4F9C-85C9-0AD8A75A2F87}"/>
    <cellStyle name="Notas 2 2 2 2 2 4 5" xfId="30424" xr:uid="{736E6C5F-F367-49DA-8221-D6440E865FA7}"/>
    <cellStyle name="Notas 2 2 2 2 2 4 6" xfId="36389" xr:uid="{C5B8DF9A-601F-4E55-B2B0-3939A55675B9}"/>
    <cellStyle name="Notas 2 2 2 2 2 4 7" xfId="42397" xr:uid="{F2043DBB-9C7D-49E0-9931-7B9AF3B5F081}"/>
    <cellStyle name="Notas 2 2 2 2 2 4 8" xfId="16835" xr:uid="{3BF12DCF-4CEB-4604-8736-705BC5F676B5}"/>
    <cellStyle name="Notas 2 2 2 2 2 5" xfId="2443" xr:uid="{84129640-C699-4E15-9C5A-95186948B0A2}"/>
    <cellStyle name="Notas 2 2 2 2 2 5 2" xfId="9458" xr:uid="{43DA93D3-775F-4DB9-9CF2-DF45DCCE000E}"/>
    <cellStyle name="Notas 2 2 2 2 2 5 2 2" xfId="25063" xr:uid="{B7FBAAA9-3E53-4B64-B2A7-519B4F80967B}"/>
    <cellStyle name="Notas 2 2 2 2 2 5 3" xfId="31155" xr:uid="{26242EF3-1985-47EB-AEEF-5F82AAC91222}"/>
    <cellStyle name="Notas 2 2 2 2 2 5 4" xfId="37118" xr:uid="{D95D14B7-E219-4F1A-A443-0B409C8CEAB3}"/>
    <cellStyle name="Notas 2 2 2 2 2 5 5" xfId="42846" xr:uid="{2B6578F2-237B-4661-AA88-B1D706ED2CEB}"/>
    <cellStyle name="Notas 2 2 2 2 2 5 6" xfId="17582" xr:uid="{DBF51BC5-8685-47CA-94D9-91E015CF30B9}"/>
    <cellStyle name="Notas 2 2 2 2 2 6" xfId="2747" xr:uid="{A0B482BC-C959-4494-9E8C-CB36BA8A282B}"/>
    <cellStyle name="Notas 2 2 2 2 2 6 2" xfId="42627" xr:uid="{FD7F2BD0-76E7-45CE-AFFD-56963D6573D5}"/>
    <cellStyle name="Notas 2 2 2 2 2 6 3" xfId="21577" xr:uid="{3DA87065-F4BB-4C18-B8C1-DF025EF6FD1C}"/>
    <cellStyle name="Notas 2 2 2 2 2 7" xfId="3003" xr:uid="{DE4CE6ED-8CCF-4028-A9B4-148513DFE2E4}"/>
    <cellStyle name="Notas 2 2 2 2 2 7 2" xfId="42798" xr:uid="{09F1694D-3EBA-4CC1-8BA2-0808F51E28A3}"/>
    <cellStyle name="Notas 2 2 2 2 2 7 3" xfId="22652" xr:uid="{D775F56F-0093-4D77-B8FF-632EBDFDCF43}"/>
    <cellStyle name="Notas 2 2 2 2 2 8" xfId="3397" xr:uid="{57741FD0-DD10-4821-B967-0339E88C6B12}"/>
    <cellStyle name="Notas 2 2 2 2 2 8 2" xfId="42929" xr:uid="{C2B012D4-7FDF-4833-82CB-055C99E2880A}"/>
    <cellStyle name="Notas 2 2 2 2 2 8 3" xfId="22424" xr:uid="{0DFBFF8E-C754-4330-8DC9-C397BE6A9E03}"/>
    <cellStyle name="Notas 2 2 2 2 2 9" xfId="3494" xr:uid="{33B2E92D-6D32-4D56-8CEA-7D0DF0CF0D08}"/>
    <cellStyle name="Notas 2 2 2 2 2 9 2" xfId="42754" xr:uid="{B8ADDEEE-AB46-4A10-A05E-42D2A792C5E8}"/>
    <cellStyle name="Notas 2 2 2 2 2 9 3" xfId="22672" xr:uid="{1BCD84F6-7DED-430E-A91E-653CCAB837A6}"/>
    <cellStyle name="Notas 2 2 2 2 20" xfId="41036" xr:uid="{486B0F78-93BE-452C-9069-FE658743CE9C}"/>
    <cellStyle name="Notas 2 2 2 2 21" xfId="41126" xr:uid="{B0373EBB-D064-4187-9D24-DB28FDF547B1}"/>
    <cellStyle name="Notas 2 2 2 2 22" xfId="41441" xr:uid="{70079D64-D740-4FED-A2B9-0905F8FC03A6}"/>
    <cellStyle name="Notas 2 2 2 2 23" xfId="15220" xr:uid="{647DD319-AADE-4068-8943-770304DF70CF}"/>
    <cellStyle name="Notas 2 2 2 2 24" xfId="45762" xr:uid="{E04824DD-CEFF-4C19-8095-018D137BA83F}"/>
    <cellStyle name="Notas 2 2 2 2 3" xfId="948" xr:uid="{88EEB666-17A5-44F3-8E7B-96D4ECC77F98}"/>
    <cellStyle name="Notas 2 2 2 2 3 10" xfId="3547" xr:uid="{DFD5A08D-812D-4B04-A220-D2D4C1D60063}"/>
    <cellStyle name="Notas 2 2 2 2 3 10 2" xfId="43007" xr:uid="{4240B0E1-B4D9-4144-94BC-F685021C3857}"/>
    <cellStyle name="Notas 2 2 2 2 3 10 3" xfId="41059" xr:uid="{270311DD-E8CE-4D7E-A8DC-BFEA62E569BA}"/>
    <cellStyle name="Notas 2 2 2 2 3 11" xfId="6711" xr:uid="{57A66043-41BF-4E32-81C9-F0E33C14EB09}"/>
    <cellStyle name="Notas 2 2 2 2 3 11 2" xfId="43498" xr:uid="{40760B95-5FD2-447F-B365-3CE1B764497F}"/>
    <cellStyle name="Notas 2 2 2 2 3 11 3" xfId="41034" xr:uid="{1CF24F0E-7D8E-48F9-8F34-3492CA4ABFF2}"/>
    <cellStyle name="Notas 2 2 2 2 3 12" xfId="13403" xr:uid="{E73E4C29-C781-417C-A8B3-8B6028C08115}"/>
    <cellStyle name="Notas 2 2 2 2 3 12 2" xfId="43578" xr:uid="{A3B3A395-3AF9-41FE-99A8-847540AB57A8}"/>
    <cellStyle name="Notas 2 2 2 2 3 12 3" xfId="41124" xr:uid="{CEA0C8C9-46E0-479A-AC0A-E1A533277CE4}"/>
    <cellStyle name="Notas 2 2 2 2 3 13" xfId="13890" xr:uid="{01EE2769-B186-4478-AD58-65BB3F1C3704}"/>
    <cellStyle name="Notas 2 2 2 2 3 13 2" xfId="41463" xr:uid="{0C6E3942-9EDF-466F-9162-61453D5DC6E2}"/>
    <cellStyle name="Notas 2 2 2 2 3 14" xfId="14888" xr:uid="{E74E1F77-C318-4D27-871F-8950210F04DA}"/>
    <cellStyle name="Notas 2 2 2 2 3 15" xfId="15245" xr:uid="{1E6FF3C7-CAF5-470F-9575-2DD601BF3E80}"/>
    <cellStyle name="Notas 2 2 2 2 3 16" xfId="45764" xr:uid="{FE6631CB-9626-4AE1-8461-13C67868B6FE}"/>
    <cellStyle name="Notas 2 2 2 2 3 2" xfId="1040" xr:uid="{0DE2A067-C03A-45B4-9B70-643B4F272190}"/>
    <cellStyle name="Notas 2 2 2 2 3 2 10" xfId="28921" xr:uid="{3508D462-1F5A-46D4-B58C-5BFC97D9F9CA}"/>
    <cellStyle name="Notas 2 2 2 2 3 2 11" xfId="34904" xr:uid="{F16DBF56-EA8C-4B3A-8DFE-0C81AF65040E}"/>
    <cellStyle name="Notas 2 2 2 2 3 2 12" xfId="41537" xr:uid="{C25E0A62-6BCA-4C1A-8D26-A0D4B0F1C411}"/>
    <cellStyle name="Notas 2 2 2 2 3 2 13" xfId="15323" xr:uid="{E2FFF397-B372-4B87-B292-5E7FBA5BB1CB}"/>
    <cellStyle name="Notas 2 2 2 2 3 2 2" xfId="1489" xr:uid="{11E5F15F-60D8-4139-8043-B58366D33654}"/>
    <cellStyle name="Notas 2 2 2 2 3 2 2 2" xfId="10980" xr:uid="{9CE8A487-E2DC-4077-8B0E-6C7447C14AC0}"/>
    <cellStyle name="Notas 2 2 2 2 3 2 2 2 2" xfId="26585" xr:uid="{ED7A75C7-2886-47E4-88C5-43050E885EBE}"/>
    <cellStyle name="Notas 2 2 2 2 3 2 2 2 3" xfId="32654" xr:uid="{FBAF312A-0307-4D64-B453-0308276192EE}"/>
    <cellStyle name="Notas 2 2 2 2 3 2 2 2 4" xfId="38616" xr:uid="{D987D6BE-0110-4B07-BC83-9C500EF87925}"/>
    <cellStyle name="Notas 2 2 2 2 3 2 2 2 5" xfId="44474" xr:uid="{163A195B-10F4-4BFB-9EEA-44AB6D277B60}"/>
    <cellStyle name="Notas 2 2 2 2 3 2 2 2 6" xfId="19102" xr:uid="{6E8546E3-CFFB-4AC3-95A8-58CC402282F4}"/>
    <cellStyle name="Notas 2 2 2 2 3 2 2 3" xfId="12825" xr:uid="{6FCC3C88-B9F0-4330-BB76-C941CCFD843E}"/>
    <cellStyle name="Notas 2 2 2 2 3 2 2 3 2" xfId="28430" xr:uid="{8E4D2164-DAC9-46D3-BA89-86991B5572CC}"/>
    <cellStyle name="Notas 2 2 2 2 3 2 2 3 3" xfId="34460" xr:uid="{9B3829C7-5CE2-4383-A09E-49BC213258BB}"/>
    <cellStyle name="Notas 2 2 2 2 3 2 2 3 4" xfId="40421" xr:uid="{D564B5F2-B0EB-4847-AC62-D664CB6C7AF3}"/>
    <cellStyle name="Notas 2 2 2 2 3 2 2 3 5" xfId="45579" xr:uid="{8C35B66A-5284-4BF4-A690-762A56F69CCE}"/>
    <cellStyle name="Notas 2 2 2 2 3 2 2 3 6" xfId="20947" xr:uid="{95D228A2-A98B-4306-85D1-045A8AE6CDA1}"/>
    <cellStyle name="Notas 2 2 2 2 3 2 2 4" xfId="8573" xr:uid="{17FFB2C0-2F44-459A-B054-76E5FE4A3488}"/>
    <cellStyle name="Notas 2 2 2 2 3 2 2 4 2" xfId="24185" xr:uid="{B8DB383D-5C95-48F5-877F-FE7C3E866458}"/>
    <cellStyle name="Notas 2 2 2 2 3 2 2 5" xfId="30303" xr:uid="{93934D7C-D061-46CF-B223-AA5747241F20}"/>
    <cellStyle name="Notas 2 2 2 2 3 2 2 6" xfId="36268" xr:uid="{F2C724F2-BCA7-4ADE-8B21-B8CD14EE657E}"/>
    <cellStyle name="Notas 2 2 2 2 3 2 2 7" xfId="42414" xr:uid="{D4606435-1946-4060-A083-BA77F18577F6}"/>
    <cellStyle name="Notas 2 2 2 2 3 2 2 8" xfId="16706" xr:uid="{0A4F385E-ED55-4FC2-8166-8BC4D8C6F03C}"/>
    <cellStyle name="Notas 2 2 2 2 3 2 3" xfId="2527" xr:uid="{CB329A33-67F4-4F7E-A103-A723A7248292}"/>
    <cellStyle name="Notas 2 2 2 2 3 2 3 2" xfId="11135" xr:uid="{DCAF5E0F-388C-44CB-84C0-CFA2702E88EF}"/>
    <cellStyle name="Notas 2 2 2 2 3 2 3 2 2" xfId="26740" xr:uid="{F46D2E4B-E531-4AF3-88A2-36C6BCED74D3}"/>
    <cellStyle name="Notas 2 2 2 2 3 2 3 2 3" xfId="32800" xr:uid="{509920AC-7E50-4927-9886-8838747186DA}"/>
    <cellStyle name="Notas 2 2 2 2 3 2 3 2 4" xfId="38762" xr:uid="{12318035-51B9-4694-AE02-4CFED19E74C1}"/>
    <cellStyle name="Notas 2 2 2 2 3 2 3 2 5" xfId="44565" xr:uid="{97754630-5C9F-4CB5-9331-4B3D68D5895E}"/>
    <cellStyle name="Notas 2 2 2 2 3 2 3 2 6" xfId="19257" xr:uid="{800012CD-B698-4313-B436-B2080C79C3C8}"/>
    <cellStyle name="Notas 2 2 2 2 3 2 3 3" xfId="12980" xr:uid="{1B4177FD-5A6B-4AB1-8752-A759FD7F4504}"/>
    <cellStyle name="Notas 2 2 2 2 3 2 3 3 2" xfId="28585" xr:uid="{0D252213-EBF8-4290-8442-52B48E1EE1E8}"/>
    <cellStyle name="Notas 2 2 2 2 3 2 3 3 3" xfId="34606" xr:uid="{8C32415F-4418-45D2-A62E-2DB634FADCEE}"/>
    <cellStyle name="Notas 2 2 2 2 3 2 3 3 4" xfId="40567" xr:uid="{6CDC094B-DACA-4BFF-8764-9127C527D2F3}"/>
    <cellStyle name="Notas 2 2 2 2 3 2 3 3 5" xfId="45670" xr:uid="{C0B65B9A-5FD3-4FD8-87A2-EEEBA3DFDEDA}"/>
    <cellStyle name="Notas 2 2 2 2 3 2 3 3 6" xfId="21102" xr:uid="{F4590C01-0E53-4CA8-9851-DAB13E0EFB67}"/>
    <cellStyle name="Notas 2 2 2 2 3 2 3 4" xfId="8729" xr:uid="{F1E7EAE9-B19C-420B-B24A-CD84D09DBDF5}"/>
    <cellStyle name="Notas 2 2 2 2 3 2 3 4 2" xfId="24341" xr:uid="{17CAE385-F11D-44F0-BB0B-53F324FDE65F}"/>
    <cellStyle name="Notas 2 2 2 2 3 2 3 5" xfId="30449" xr:uid="{C00FE42E-3C6A-48A9-8C83-6A266FD66BAF}"/>
    <cellStyle name="Notas 2 2 2 2 3 2 3 6" xfId="36414" xr:uid="{C6E4C64E-E0B6-4FC3-9000-1C2CF85369E5}"/>
    <cellStyle name="Notas 2 2 2 2 3 2 3 7" xfId="42505" xr:uid="{37547229-8EAC-42E9-9863-CAAE33BD81D9}"/>
    <cellStyle name="Notas 2 2 2 2 3 2 3 8" xfId="16861" xr:uid="{F7330A70-4C77-4FE6-BA67-2F881D14ECF6}"/>
    <cellStyle name="Notas 2 2 2 2 3 2 4" xfId="2793" xr:uid="{C72955DC-2793-4F7B-914B-8773A3106719}"/>
    <cellStyle name="Notas 2 2 2 2 3 2 4 2" xfId="11265" xr:uid="{FE11ECFB-011E-46C0-B5A0-B1DA093CD5C4}"/>
    <cellStyle name="Notas 2 2 2 2 3 2 4 2 2" xfId="26870" xr:uid="{168384BC-907C-4F16-9D33-9A95223E4C0A}"/>
    <cellStyle name="Notas 2 2 2 2 3 2 4 2 3" xfId="32922" xr:uid="{6E4BC18A-D512-4D65-A4A0-FC0E13BD2107}"/>
    <cellStyle name="Notas 2 2 2 2 3 2 4 2 4" xfId="38884" xr:uid="{F0A3A722-840E-4C05-AA58-4F188340F87E}"/>
    <cellStyle name="Notas 2 2 2 2 3 2 4 2 5" xfId="44607" xr:uid="{BF7E4A9E-398D-48B0-9D7C-334543AE9D16}"/>
    <cellStyle name="Notas 2 2 2 2 3 2 4 2 6" xfId="19387" xr:uid="{0B2D2CEC-78F3-474B-BE54-D6EF0B20F62C}"/>
    <cellStyle name="Notas 2 2 2 2 3 2 4 3" xfId="13110" xr:uid="{568DE724-9F48-43D7-86BB-98FD29EE1277}"/>
    <cellStyle name="Notas 2 2 2 2 3 2 4 3 2" xfId="28715" xr:uid="{B912DC49-CA86-4040-B896-0E95CF899A94}"/>
    <cellStyle name="Notas 2 2 2 2 3 2 4 3 3" xfId="34728" xr:uid="{4EA2D415-C223-47D0-8FCD-12E2AE1CCE39}"/>
    <cellStyle name="Notas 2 2 2 2 3 2 4 3 4" xfId="40689" xr:uid="{EE29FA9F-1012-4E6D-8826-14D74C63B6C1}"/>
    <cellStyle name="Notas 2 2 2 2 3 2 4 3 5" xfId="45712" xr:uid="{6BAE9B8E-1F06-4844-BBF3-4C77688431BB}"/>
    <cellStyle name="Notas 2 2 2 2 3 2 4 3 6" xfId="21232" xr:uid="{B9C0C728-169A-4869-821F-98A714D89340}"/>
    <cellStyle name="Notas 2 2 2 2 3 2 4 4" xfId="8859" xr:uid="{9F97BF11-0988-45C1-A816-2B29BBD1F31F}"/>
    <cellStyle name="Notas 2 2 2 2 3 2 4 4 2" xfId="24471" xr:uid="{DD2E2997-F3D7-474B-9852-0BFC7EAAB3F2}"/>
    <cellStyle name="Notas 2 2 2 2 3 2 4 5" xfId="30571" xr:uid="{0E94239B-4642-4E2D-958E-68ADF82D4C85}"/>
    <cellStyle name="Notas 2 2 2 2 3 2 4 6" xfId="36536" xr:uid="{53B15173-7C4B-4B9C-A5DF-295B47D6D6D5}"/>
    <cellStyle name="Notas 2 2 2 2 3 2 4 7" xfId="42547" xr:uid="{EB814506-9882-4CB2-9C53-93068B8A43C5}"/>
    <cellStyle name="Notas 2 2 2 2 3 2 4 8" xfId="16991" xr:uid="{1BB65626-C523-4759-992F-410A6ECE5135}"/>
    <cellStyle name="Notas 2 2 2 2 3 2 5" xfId="3073" xr:uid="{83E875EF-F820-4683-83D9-0C9FDAB9C994}"/>
    <cellStyle name="Notas 2 2 2 2 3 2 5 2" xfId="11362" xr:uid="{C1DD871E-FD62-48C3-9E44-B88BA8CB2A51}"/>
    <cellStyle name="Notas 2 2 2 2 3 2 5 2 2" xfId="26967" xr:uid="{424F498C-5A47-47A5-880A-C2907B15875A}"/>
    <cellStyle name="Notas 2 2 2 2 3 2 5 2 3" xfId="33012" xr:uid="{27556E5A-7901-402E-9153-1F754F9719A1}"/>
    <cellStyle name="Notas 2 2 2 2 3 2 5 2 4" xfId="38974" xr:uid="{BD0F5FB9-FD00-4F45-9A6C-8BD74E502CC3}"/>
    <cellStyle name="Notas 2 2 2 2 3 2 5 2 5" xfId="19484" xr:uid="{2E39D8B1-8681-4DCE-872F-543841E94349}"/>
    <cellStyle name="Notas 2 2 2 2 3 2 5 3" xfId="13207" xr:uid="{BF631FC0-2CD4-4E9D-8076-07E4AFE90249}"/>
    <cellStyle name="Notas 2 2 2 2 3 2 5 3 2" xfId="28812" xr:uid="{A5A36FE5-9CA5-447F-A055-7D8EF0234D93}"/>
    <cellStyle name="Notas 2 2 2 2 3 2 5 3 3" xfId="34818" xr:uid="{87D6471C-0146-4F1A-A5CF-300914ECF7B7}"/>
    <cellStyle name="Notas 2 2 2 2 3 2 5 3 4" xfId="40779" xr:uid="{BDDF8CBF-DE29-4630-9CD7-432C651043C8}"/>
    <cellStyle name="Notas 2 2 2 2 3 2 5 3 5" xfId="21329" xr:uid="{5FC38192-ED0B-4258-8DE4-64464ACF2ED7}"/>
    <cellStyle name="Notas 2 2 2 2 3 2 5 4" xfId="8956" xr:uid="{4C50B0BE-B9EF-486B-ABAF-BEF40EB0006C}"/>
    <cellStyle name="Notas 2 2 2 2 3 2 5 4 2" xfId="24568" xr:uid="{17289B9C-CBAC-493C-9665-67B100FA3ED5}"/>
    <cellStyle name="Notas 2 2 2 2 3 2 5 5" xfId="30661" xr:uid="{231AE180-A132-4A11-A76A-F3F8E7011A1A}"/>
    <cellStyle name="Notas 2 2 2 2 3 2 5 6" xfId="36626" xr:uid="{177143F3-AE7C-4BFE-856D-5AC4E052C0A2}"/>
    <cellStyle name="Notas 2 2 2 2 3 2 5 7" xfId="43594" xr:uid="{8D4A981C-4507-40AF-B346-0C29622C4762}"/>
    <cellStyle name="Notas 2 2 2 2 3 2 5 8" xfId="17088" xr:uid="{8E98FAEE-8DA4-4AE9-8F7E-C0418FB68B11}"/>
    <cellStyle name="Notas 2 2 2 2 3 2 6" xfId="3364" xr:uid="{7E88397D-0B63-4A42-8D34-978BCF2152C4}"/>
    <cellStyle name="Notas 2 2 2 2 3 2 6 2" xfId="9592" xr:uid="{13989A72-DF60-4AD3-9551-66E02F8F32BA}"/>
    <cellStyle name="Notas 2 2 2 2 3 2 6 2 2" xfId="25197" xr:uid="{573BF644-1D9F-4C70-8A66-A38963D487DC}"/>
    <cellStyle name="Notas 2 2 2 2 3 2 6 3" xfId="31286" xr:uid="{870E6ADF-617F-42CC-8DC7-4B948B676627}"/>
    <cellStyle name="Notas 2 2 2 2 3 2 6 4" xfId="37249" xr:uid="{DA509F8F-19B6-4183-92E7-0BEA78AF6327}"/>
    <cellStyle name="Notas 2 2 2 2 3 2 6 5" xfId="44702" xr:uid="{EB5403FA-68A9-4417-AD00-1008D237C882}"/>
    <cellStyle name="Notas 2 2 2 2 3 2 6 6" xfId="17716" xr:uid="{8D6D9F1B-CE73-4951-98AD-C1864E7B9ED2}"/>
    <cellStyle name="Notas 2 2 2 2 3 2 7" xfId="3438" xr:uid="{EC0B2079-D87D-4163-BB6E-5BB57626E232}"/>
    <cellStyle name="Notas 2 2 2 2 3 2 7 2" xfId="11445" xr:uid="{A2BD0D68-7D61-46B1-97A3-C252EA93AA0F}"/>
    <cellStyle name="Notas 2 2 2 2 3 2 7 2 2" xfId="27050" xr:uid="{22E51520-C2BB-44DF-8787-6C07461A885E}"/>
    <cellStyle name="Notas 2 2 2 2 3 2 7 3" xfId="33095" xr:uid="{985194BF-59E2-45A7-9A73-0D2E9F3675D4}"/>
    <cellStyle name="Notas 2 2 2 2 3 2 7 4" xfId="39057" xr:uid="{9C22BF27-A0EE-4845-8B71-5D1D32EA4F55}"/>
    <cellStyle name="Notas 2 2 2 2 3 2 7 5" xfId="19567" xr:uid="{96CEB852-FB1D-4B95-A56F-4433994690B3}"/>
    <cellStyle name="Notas 2 2 2 2 3 2 8" xfId="7054" xr:uid="{2CD6AB0D-E8DF-46E4-A91C-E586D0AC3178}"/>
    <cellStyle name="Notas 2 2 2 2 3 2 8 2" xfId="21656" xr:uid="{0863DD1E-9CE7-4229-9040-734A4EDAF85E}"/>
    <cellStyle name="Notas 2 2 2 2 3 2 9" xfId="22789" xr:uid="{B3AC5F6D-CB90-4564-93B4-B9229D38E6DF}"/>
    <cellStyle name="Notas 2 2 2 2 3 3" xfId="1287" xr:uid="{96D799C8-55F8-4561-BE40-BAAA075EBA3D}"/>
    <cellStyle name="Notas 2 2 2 2 3 3 10" xfId="34944" xr:uid="{7888F027-4EB8-4B5B-94FD-12D5C7B71504}"/>
    <cellStyle name="Notas 2 2 2 2 3 3 11" xfId="42312" xr:uid="{6757EF04-25AB-47C1-9501-B1C2BC30AD7F}"/>
    <cellStyle name="Notas 2 2 2 2 3 3 12" xfId="15367" xr:uid="{A2BF2FC1-DAC9-4AA9-911F-90576E8DBE66}"/>
    <cellStyle name="Notas 2 2 2 2 3 3 2" xfId="8634" xr:uid="{3AEC71E7-D1B9-41C1-B9F3-1A0629FBC0AC}"/>
    <cellStyle name="Notas 2 2 2 2 3 3 2 2" xfId="11040" xr:uid="{E6A2D3F3-974E-4CCB-B84E-35D7293E87E9}"/>
    <cellStyle name="Notas 2 2 2 2 3 3 2 2 2" xfId="26645" xr:uid="{F2C9FB13-0D30-4F83-9D47-5AC730E37806}"/>
    <cellStyle name="Notas 2 2 2 2 3 3 2 2 3" xfId="32710" xr:uid="{07B578F3-B6A1-42B5-AD8C-D36855D64B0A}"/>
    <cellStyle name="Notas 2 2 2 2 3 3 2 2 4" xfId="38672" xr:uid="{023A377B-26B3-4536-AF74-E1CF92F0CAC4}"/>
    <cellStyle name="Notas 2 2 2 2 3 3 2 2 5" xfId="19162" xr:uid="{1F94DDFC-F8A3-4B62-9143-79A0C3201D80}"/>
    <cellStyle name="Notas 2 2 2 2 3 3 2 3" xfId="12885" xr:uid="{32ED4E48-ACA4-4C08-806E-EA1AAD046983}"/>
    <cellStyle name="Notas 2 2 2 2 3 3 2 3 2" xfId="28490" xr:uid="{07A03761-D9BE-4268-8C53-80AA3DD0EBF8}"/>
    <cellStyle name="Notas 2 2 2 2 3 3 2 3 3" xfId="34516" xr:uid="{BC7A6D4E-67A8-4987-BD98-DBF3F6272772}"/>
    <cellStyle name="Notas 2 2 2 2 3 3 2 3 4" xfId="40477" xr:uid="{71ADC7D1-4511-4CDE-AB2B-DC9B92AB3C66}"/>
    <cellStyle name="Notas 2 2 2 2 3 3 2 3 5" xfId="21007" xr:uid="{60854C8B-EACB-4F46-966E-92D5CF3129DE}"/>
    <cellStyle name="Notas 2 2 2 2 3 3 2 4" xfId="24246" xr:uid="{7F67CF79-D023-4C59-8C9B-65FF4D751A1B}"/>
    <cellStyle name="Notas 2 2 2 2 3 3 2 5" xfId="30359" xr:uid="{AA2B995B-CCAC-456D-AACB-4A205A3C5E55}"/>
    <cellStyle name="Notas 2 2 2 2 3 3 2 6" xfId="36324" xr:uid="{E4F592A7-160B-4232-8CD9-F15523902FE1}"/>
    <cellStyle name="Notas 2 2 2 2 3 3 2 7" xfId="44372" xr:uid="{6A79CF60-6114-49FE-8C20-D9BF2B9B1348}"/>
    <cellStyle name="Notas 2 2 2 2 3 3 2 8" xfId="16766" xr:uid="{DAF732F7-6A59-4D96-A1DA-8D4EF3D45B24}"/>
    <cellStyle name="Notas 2 2 2 2 3 3 3" xfId="8786" xr:uid="{EA389CAB-F43A-42EA-A1CB-EC3CEDB2266D}"/>
    <cellStyle name="Notas 2 2 2 2 3 3 3 2" xfId="11192" xr:uid="{DBD9DB5A-D610-44D2-8AD8-95F0925F111E}"/>
    <cellStyle name="Notas 2 2 2 2 3 3 3 2 2" xfId="26797" xr:uid="{3D283FE1-3070-47B0-8DFA-222635EA7A57}"/>
    <cellStyle name="Notas 2 2 2 2 3 3 3 2 3" xfId="32853" xr:uid="{F8EA5602-8562-4762-B6A2-CE4362031D8A}"/>
    <cellStyle name="Notas 2 2 2 2 3 3 3 2 4" xfId="38815" xr:uid="{299C630C-CB85-42FE-85F9-4D5D86746642}"/>
    <cellStyle name="Notas 2 2 2 2 3 3 3 2 5" xfId="19314" xr:uid="{A8A131EF-8A08-4AC2-9169-9474972878A6}"/>
    <cellStyle name="Notas 2 2 2 2 3 3 3 3" xfId="13037" xr:uid="{D501BE95-3B66-4CF6-8182-87A20EA49B67}"/>
    <cellStyle name="Notas 2 2 2 2 3 3 3 3 2" xfId="28642" xr:uid="{38344919-2293-45F7-B299-562775C238CD}"/>
    <cellStyle name="Notas 2 2 2 2 3 3 3 3 3" xfId="34659" xr:uid="{7AF251B0-E895-4FB4-A2EA-531A48474990}"/>
    <cellStyle name="Notas 2 2 2 2 3 3 3 3 4" xfId="40620" xr:uid="{54C8762F-9101-4F60-BD35-A51EBD149E2B}"/>
    <cellStyle name="Notas 2 2 2 2 3 3 3 3 5" xfId="21159" xr:uid="{E93A14C2-24A0-4AC0-B8E0-03D2574F06A4}"/>
    <cellStyle name="Notas 2 2 2 2 3 3 3 4" xfId="24398" xr:uid="{C071640A-34FB-47C3-838A-7C09B8E18D03}"/>
    <cellStyle name="Notas 2 2 2 2 3 3 3 5" xfId="30502" xr:uid="{E8184A59-F2ED-4231-B3B1-F12646F76BE3}"/>
    <cellStyle name="Notas 2 2 2 2 3 3 3 6" xfId="36467" xr:uid="{ED506BBF-AB84-4CEE-92E2-AF877378CBF5}"/>
    <cellStyle name="Notas 2 2 2 2 3 3 3 7" xfId="45477" xr:uid="{047822B7-F039-496D-8B5F-3A1EB600B615}"/>
    <cellStyle name="Notas 2 2 2 2 3 3 3 8" xfId="16918" xr:uid="{B9F0367F-4196-4666-9E25-F6D82BBC2C33}"/>
    <cellStyle name="Notas 2 2 2 2 3 3 4" xfId="8906" xr:uid="{4EEE95C7-8751-45A7-BAD5-72D8E7EF53F2}"/>
    <cellStyle name="Notas 2 2 2 2 3 3 4 2" xfId="11312" xr:uid="{C11D2034-4653-4E98-BC03-B30959E3EC79}"/>
    <cellStyle name="Notas 2 2 2 2 3 3 4 2 2" xfId="26917" xr:uid="{43ACE977-80B2-4F04-A4AB-2A9E5BB3AC58}"/>
    <cellStyle name="Notas 2 2 2 2 3 3 4 2 3" xfId="32965" xr:uid="{C8C601D6-C148-41C6-9A5A-EBB5BFC18BA6}"/>
    <cellStyle name="Notas 2 2 2 2 3 3 4 2 4" xfId="38927" xr:uid="{CE557C82-FAC6-4EE9-A157-B6D1789F9CA6}"/>
    <cellStyle name="Notas 2 2 2 2 3 3 4 2 5" xfId="19434" xr:uid="{B5E7947B-EC88-4FD1-BD63-943D79F4277E}"/>
    <cellStyle name="Notas 2 2 2 2 3 3 4 3" xfId="13157" xr:uid="{66E0A180-8236-489D-A44D-8E2C306AB3B0}"/>
    <cellStyle name="Notas 2 2 2 2 3 3 4 3 2" xfId="28762" xr:uid="{CDFA7CDA-A4FB-4FE7-A770-5E96BF798184}"/>
    <cellStyle name="Notas 2 2 2 2 3 3 4 3 3" xfId="34771" xr:uid="{DAD6C006-5C7D-4A45-A619-8FEF4096AB5F}"/>
    <cellStyle name="Notas 2 2 2 2 3 3 4 3 4" xfId="40732" xr:uid="{896F6517-F6D8-413C-B863-D2B59D8844F2}"/>
    <cellStyle name="Notas 2 2 2 2 3 3 4 3 5" xfId="21279" xr:uid="{2DF09908-A826-4D71-910B-20F730E7F7FB}"/>
    <cellStyle name="Notas 2 2 2 2 3 3 4 4" xfId="24518" xr:uid="{BC0E42FA-62B1-4447-9E7E-9234BD73E55E}"/>
    <cellStyle name="Notas 2 2 2 2 3 3 4 5" xfId="30614" xr:uid="{14AC3090-8925-45EE-98DD-5EE4640167F3}"/>
    <cellStyle name="Notas 2 2 2 2 3 3 4 6" xfId="36579" xr:uid="{1DC7BE81-7074-42DC-859B-3B9D932EA7D3}"/>
    <cellStyle name="Notas 2 2 2 2 3 3 4 7" xfId="17038" xr:uid="{1896DDBC-B99F-4367-8D71-FBE33B4369E3}"/>
    <cellStyle name="Notas 2 2 2 2 3 3 5" xfId="8996" xr:uid="{25CF7E61-33CB-4060-A984-0D48A9C8B0FF}"/>
    <cellStyle name="Notas 2 2 2 2 3 3 5 2" xfId="11402" xr:uid="{9DAC1BEA-0613-4822-BF8E-EFE7398E0430}"/>
    <cellStyle name="Notas 2 2 2 2 3 3 5 2 2" xfId="27007" xr:uid="{0643A655-F19B-4FA7-806D-8D659F4668AB}"/>
    <cellStyle name="Notas 2 2 2 2 3 3 5 2 3" xfId="33052" xr:uid="{57DBF6B8-9F14-4D51-91DC-8571C341786F}"/>
    <cellStyle name="Notas 2 2 2 2 3 3 5 2 4" xfId="39014" xr:uid="{BDEC37D3-29BF-4051-A70F-3BB352FC4AAB}"/>
    <cellStyle name="Notas 2 2 2 2 3 3 5 2 5" xfId="19524" xr:uid="{4552EBE9-A5D2-4665-BE15-5CF92AD5791B}"/>
    <cellStyle name="Notas 2 2 2 2 3 3 5 3" xfId="13247" xr:uid="{AB440A9D-27F0-473D-976D-1D64892038A1}"/>
    <cellStyle name="Notas 2 2 2 2 3 3 5 3 2" xfId="28852" xr:uid="{503C023B-8AC5-4262-A078-F6EA38F0A520}"/>
    <cellStyle name="Notas 2 2 2 2 3 3 5 3 3" xfId="34858" xr:uid="{AF6CFD2F-AE3E-491F-B283-48B6E85C7444}"/>
    <cellStyle name="Notas 2 2 2 2 3 3 5 3 4" xfId="40819" xr:uid="{C41F4460-FE96-4647-B663-F4AF35BBAA1B}"/>
    <cellStyle name="Notas 2 2 2 2 3 3 5 3 5" xfId="21369" xr:uid="{F3849D5F-FB99-47FB-90F9-A141AD49A843}"/>
    <cellStyle name="Notas 2 2 2 2 3 3 5 4" xfId="24608" xr:uid="{A9B51067-2059-44FE-8B84-A7486E20834F}"/>
    <cellStyle name="Notas 2 2 2 2 3 3 5 5" xfId="30701" xr:uid="{78EEEEC8-58FA-4DF3-979B-98B86CB41859}"/>
    <cellStyle name="Notas 2 2 2 2 3 3 5 6" xfId="36666" xr:uid="{ED446DEE-63C9-4500-8502-E1285B0F4609}"/>
    <cellStyle name="Notas 2 2 2 2 3 3 5 7" xfId="17128" xr:uid="{E6D1DD1C-829D-4F04-B81F-B1ED2A41C9B8}"/>
    <cellStyle name="Notas 2 2 2 2 3 3 6" xfId="9639" xr:uid="{5C365053-208C-4CF9-84F1-6D0ABED65AA6}"/>
    <cellStyle name="Notas 2 2 2 2 3 3 6 2" xfId="25244" xr:uid="{FCD2283F-FB69-4D09-B9F0-E43F97F7A742}"/>
    <cellStyle name="Notas 2 2 2 2 3 3 6 3" xfId="31329" xr:uid="{AFA46FE1-C54D-497D-ADA0-233EE4280BC8}"/>
    <cellStyle name="Notas 2 2 2 2 3 3 6 4" xfId="37292" xr:uid="{F83498DA-94D4-4D72-B536-B5D292FB3DAB}"/>
    <cellStyle name="Notas 2 2 2 2 3 3 6 5" xfId="17763" xr:uid="{3D141A78-216D-491D-BAF9-5BFFB23CC98F}"/>
    <cellStyle name="Notas 2 2 2 2 3 3 7" xfId="11486" xr:uid="{62716D56-038E-42CA-8B02-7AD94FAED476}"/>
    <cellStyle name="Notas 2 2 2 2 3 3 7 2" xfId="27091" xr:uid="{3AB09DE2-B1C6-473D-AE5D-BA3516774649}"/>
    <cellStyle name="Notas 2 2 2 2 3 3 7 3" xfId="33135" xr:uid="{2B6F45B4-C281-4AAF-8AE0-54C76C7ECA66}"/>
    <cellStyle name="Notas 2 2 2 2 3 3 7 4" xfId="39097" xr:uid="{85FD3A63-285D-4190-891A-3E86E5526D64}"/>
    <cellStyle name="Notas 2 2 2 2 3 3 7 5" xfId="19608" xr:uid="{6AA04E60-685A-4F76-84E6-4F85ED8CBE4E}"/>
    <cellStyle name="Notas 2 2 2 2 3 3 8" xfId="7216" xr:uid="{394B54D4-9CAE-4501-8C3B-BCCFA46315DC}"/>
    <cellStyle name="Notas 2 2 2 2 3 3 8 2" xfId="22839" xr:uid="{B4468BCC-D355-4284-8679-B656D6D4D64E}"/>
    <cellStyle name="Notas 2 2 2 2 3 3 9" xfId="28978" xr:uid="{E7197175-D47E-4080-A649-1D5F6B042150}"/>
    <cellStyle name="Notas 2 2 2 2 3 4" xfId="1449" xr:uid="{77DBAC19-E9D6-474E-A2ED-48F599280EE5}"/>
    <cellStyle name="Notas 2 2 2 2 3 4 2" xfId="9835" xr:uid="{3D9CD69A-C98C-4D62-AE76-2821F50C8C46}"/>
    <cellStyle name="Notas 2 2 2 2 3 4 2 2" xfId="25440" xr:uid="{3B0EC515-375C-477B-89DE-9EFBC24A477C}"/>
    <cellStyle name="Notas 2 2 2 2 3 4 2 3" xfId="31519" xr:uid="{FF6796D3-FAAD-42C6-9D2A-F72F7BCD228A}"/>
    <cellStyle name="Notas 2 2 2 2 3 4 2 4" xfId="37482" xr:uid="{7ECA9D69-4C8F-4E76-909D-CE3C409A07C9}"/>
    <cellStyle name="Notas 2 2 2 2 3 4 2 5" xfId="44226" xr:uid="{D48558B8-5F9B-471A-AD9A-1F95A3AE5D49}"/>
    <cellStyle name="Notas 2 2 2 2 3 4 2 6" xfId="17957" xr:uid="{50D9CE6B-954D-497C-919F-D9B78F4978A2}"/>
    <cellStyle name="Notas 2 2 2 2 3 4 3" xfId="11680" xr:uid="{5C319540-347B-474C-874F-5D67D905E12D}"/>
    <cellStyle name="Notas 2 2 2 2 3 4 3 2" xfId="27285" xr:uid="{6946ADD6-00E5-4298-8BE6-EDB1C6374BB3}"/>
    <cellStyle name="Notas 2 2 2 2 3 4 3 3" xfId="33326" xr:uid="{579D80CB-A9C1-4329-932B-1263F1425E56}"/>
    <cellStyle name="Notas 2 2 2 2 3 4 3 4" xfId="39287" xr:uid="{0D259057-9493-44F9-94D9-8309E22EA011}"/>
    <cellStyle name="Notas 2 2 2 2 3 4 3 5" xfId="45331" xr:uid="{42DA3AB1-3584-4486-B238-67DBD6DA1DDD}"/>
    <cellStyle name="Notas 2 2 2 2 3 4 3 6" xfId="19802" xr:uid="{E72ACE06-091E-4F53-9780-FF43E4BF984B}"/>
    <cellStyle name="Notas 2 2 2 2 3 4 4" xfId="7427" xr:uid="{E3361A4A-B59C-486B-B1E7-E0E8B2022D6C}"/>
    <cellStyle name="Notas 2 2 2 2 3 4 4 2" xfId="23039" xr:uid="{3805FDEE-0946-4F1E-B2BF-D7FFB914F24A}"/>
    <cellStyle name="Notas 2 2 2 2 3 4 5" xfId="29168" xr:uid="{3B16C24F-5230-4416-BD5C-45006AEB540E}"/>
    <cellStyle name="Notas 2 2 2 2 3 4 6" xfId="35134" xr:uid="{AD1D7068-7497-489E-B02A-0A55A9CE0413}"/>
    <cellStyle name="Notas 2 2 2 2 3 4 7" xfId="42166" xr:uid="{60B7498A-2397-48E1-8335-B90B85C0188C}"/>
    <cellStyle name="Notas 2 2 2 2 3 4 8" xfId="15561" xr:uid="{1EC33F2D-9D0B-4AA1-8677-F12838BE3C88}"/>
    <cellStyle name="Notas 2 2 2 2 3 5" xfId="2444" xr:uid="{13C701F7-49F1-4670-8F6A-DDF7B981E459}"/>
    <cellStyle name="Notas 2 2 2 2 3 5 2" xfId="9279" xr:uid="{A1DBD8F0-CD5E-4061-B315-297058A8DDFC}"/>
    <cellStyle name="Notas 2 2 2 2 3 5 2 2" xfId="24884" xr:uid="{BC73DB12-AE6E-48C4-A808-FD4DDA7A8140}"/>
    <cellStyle name="Notas 2 2 2 2 3 5 3" xfId="30977" xr:uid="{392587DE-79A5-4CFD-90DD-6C60C9FBC477}"/>
    <cellStyle name="Notas 2 2 2 2 3 5 4" xfId="36940" xr:uid="{CBABB1E6-5A80-4A8A-A534-A159157F0793}"/>
    <cellStyle name="Notas 2 2 2 2 3 5 5" xfId="42847" xr:uid="{FAC24D69-45F2-473C-98D1-6294EF4EE46F}"/>
    <cellStyle name="Notas 2 2 2 2 3 5 6" xfId="17403" xr:uid="{854BB6C5-6986-4A42-B38B-0D6486905485}"/>
    <cellStyle name="Notas 2 2 2 2 3 6" xfId="2748" xr:uid="{152AC078-BBA9-427E-9F6F-B4DEB6B5B090}"/>
    <cellStyle name="Notas 2 2 2 2 3 6 2" xfId="42626" xr:uid="{843442AA-41AF-420C-B45B-F392DA4D0587}"/>
    <cellStyle name="Notas 2 2 2 2 3 6 3" xfId="21578" xr:uid="{DABDAAA9-1809-4AD5-A0BC-9245BCC238A6}"/>
    <cellStyle name="Notas 2 2 2 2 3 7" xfId="3004" xr:uid="{DB726006-26CD-4D8C-A779-E325C5246ECC}"/>
    <cellStyle name="Notas 2 2 2 2 3 7 2" xfId="42799" xr:uid="{900F114F-F84C-416E-BD7D-A82730264ACC}"/>
    <cellStyle name="Notas 2 2 2 2 3 7 3" xfId="22653" xr:uid="{D410C1D9-4F86-4699-9C6C-A04ECD693FC5}"/>
    <cellStyle name="Notas 2 2 2 2 3 8" xfId="3398" xr:uid="{DDA3FAB2-2B2B-4022-AED6-8D88A2DD9132}"/>
    <cellStyle name="Notas 2 2 2 2 3 8 2" xfId="42638" xr:uid="{E8B5ACD3-114A-4CFF-956B-2483C92B65A2}"/>
    <cellStyle name="Notas 2 2 2 2 3 8 3" xfId="22427" xr:uid="{3A016FBC-A1B2-4B64-A60F-B270B81F60C2}"/>
    <cellStyle name="Notas 2 2 2 2 3 9" xfId="3495" xr:uid="{F8163F96-25A1-4C04-9130-6CB842AC1126}"/>
    <cellStyle name="Notas 2 2 2 2 3 9 2" xfId="42941" xr:uid="{05B8D8D1-7B6C-41C4-910F-58D71E25F023}"/>
    <cellStyle name="Notas 2 2 2 2 3 9 3" xfId="22113" xr:uid="{D0BD0D14-5324-4C78-8190-8D4AE25C2490}"/>
    <cellStyle name="Notas 2 2 2 2 4" xfId="949" xr:uid="{6A2DE998-6F7C-48BE-B9FA-BBB43E95D942}"/>
    <cellStyle name="Notas 2 2 2 2 4 10" xfId="3546" xr:uid="{FC28B30A-2BF2-4FCF-9B06-CC84FCB200B6}"/>
    <cellStyle name="Notas 2 2 2 2 4 10 2" xfId="43008" xr:uid="{366AD38E-7691-420D-B90A-A396F46EB740}"/>
    <cellStyle name="Notas 2 2 2 2 4 10 3" xfId="41060" xr:uid="{F68BAFFE-BC06-4A30-916F-20776EA0658E}"/>
    <cellStyle name="Notas 2 2 2 2 4 11" xfId="6712" xr:uid="{B240CD49-E1CE-45BB-AE30-E801F2A03EFA}"/>
    <cellStyle name="Notas 2 2 2 2 4 11 2" xfId="43499" xr:uid="{D6C03FAB-935B-426F-8212-83E515BDBD6D}"/>
    <cellStyle name="Notas 2 2 2 2 4 11 3" xfId="41033" xr:uid="{0D40B479-8136-404A-92EF-9638430A88F4}"/>
    <cellStyle name="Notas 2 2 2 2 4 12" xfId="13402" xr:uid="{C0E8AF20-6B05-475D-A2D1-8EBCEF21E6C2}"/>
    <cellStyle name="Notas 2 2 2 2 4 12 2" xfId="43380" xr:uid="{A3E00FBD-D5AA-45F0-8165-8C12F1D2DDB2}"/>
    <cellStyle name="Notas 2 2 2 2 4 12 3" xfId="41123" xr:uid="{F57A105B-B114-44EF-A803-B5406538A82F}"/>
    <cellStyle name="Notas 2 2 2 2 4 13" xfId="13891" xr:uid="{52B47C1E-8158-469B-87D6-EA8BFDE6F55E}"/>
    <cellStyle name="Notas 2 2 2 2 4 13 2" xfId="41464" xr:uid="{59D444E1-5B91-4380-A70F-0B67E4E1CB92}"/>
    <cellStyle name="Notas 2 2 2 2 4 14" xfId="14889" xr:uid="{74DA85B1-C82E-415D-866F-AF3E6A74625C}"/>
    <cellStyle name="Notas 2 2 2 2 4 15" xfId="15246" xr:uid="{F4455A34-7711-4C51-A5C1-DEECAF35FEE7}"/>
    <cellStyle name="Notas 2 2 2 2 4 16" xfId="45765" xr:uid="{10567504-7F69-4809-AE9B-F67464A35799}"/>
    <cellStyle name="Notas 2 2 2 2 4 2" xfId="1041" xr:uid="{C833EA0C-59EA-4C8D-8F94-3BB144A8E968}"/>
    <cellStyle name="Notas 2 2 2 2 4 2 10" xfId="28922" xr:uid="{9ED3339F-83C4-4D79-9CD7-9E78BE68EDE9}"/>
    <cellStyle name="Notas 2 2 2 2 4 2 11" xfId="34905" xr:uid="{4FB9D940-2372-4F26-952D-D8163C1C11B7}"/>
    <cellStyle name="Notas 2 2 2 2 4 2 12" xfId="41538" xr:uid="{D2E58208-B579-461D-9836-65E932EF1B1F}"/>
    <cellStyle name="Notas 2 2 2 2 4 2 13" xfId="15324" xr:uid="{9C9F550E-534A-422C-AE0C-47BC72B77E3F}"/>
    <cellStyle name="Notas 2 2 2 2 4 2 2" xfId="1490" xr:uid="{76D079F9-E300-4F52-8D2D-A1268A46EB24}"/>
    <cellStyle name="Notas 2 2 2 2 4 2 2 2" xfId="10981" xr:uid="{A1B760D0-64DD-40DE-BB1D-D09AC7F73D8C}"/>
    <cellStyle name="Notas 2 2 2 2 4 2 2 2 2" xfId="26586" xr:uid="{6975B888-E888-482B-BA07-3E09335B6C40}"/>
    <cellStyle name="Notas 2 2 2 2 4 2 2 2 3" xfId="32655" xr:uid="{D9F5A296-9C6F-4B59-807E-F225C974B560}"/>
    <cellStyle name="Notas 2 2 2 2 4 2 2 2 4" xfId="38617" xr:uid="{BC94BA5A-4AFF-41A6-ABF6-FE687CAF0893}"/>
    <cellStyle name="Notas 2 2 2 2 4 2 2 2 5" xfId="44475" xr:uid="{86F5729B-6B11-45A5-972B-F6ABB87CBF19}"/>
    <cellStyle name="Notas 2 2 2 2 4 2 2 2 6" xfId="19103" xr:uid="{041DECC6-17C8-44DD-AE2D-C6A0967D57C5}"/>
    <cellStyle name="Notas 2 2 2 2 4 2 2 3" xfId="12826" xr:uid="{7B9E170C-6EDB-44B6-8ECF-2873E0F0A958}"/>
    <cellStyle name="Notas 2 2 2 2 4 2 2 3 2" xfId="28431" xr:uid="{32241B15-0D2C-429C-A4DD-25C582E1EAB7}"/>
    <cellStyle name="Notas 2 2 2 2 4 2 2 3 3" xfId="34461" xr:uid="{D87AE299-F36C-497C-9F67-C4085B7F7C36}"/>
    <cellStyle name="Notas 2 2 2 2 4 2 2 3 4" xfId="40422" xr:uid="{E542FF1B-3FAC-4FFC-B0D2-2979458D1B19}"/>
    <cellStyle name="Notas 2 2 2 2 4 2 2 3 5" xfId="45580" xr:uid="{C913EB72-0BB3-41D3-A3EA-585A04F13BE0}"/>
    <cellStyle name="Notas 2 2 2 2 4 2 2 3 6" xfId="20948" xr:uid="{19992CD1-C1E2-40F1-835F-FCE7833C6BB1}"/>
    <cellStyle name="Notas 2 2 2 2 4 2 2 4" xfId="8574" xr:uid="{0536D8E0-D5E2-4418-AAC2-0B7668F250FF}"/>
    <cellStyle name="Notas 2 2 2 2 4 2 2 4 2" xfId="24186" xr:uid="{7D237F26-2A96-437F-877B-CA12AECEA8B8}"/>
    <cellStyle name="Notas 2 2 2 2 4 2 2 5" xfId="30304" xr:uid="{A8A230B7-31DC-4733-AEE6-979DBC3A4728}"/>
    <cellStyle name="Notas 2 2 2 2 4 2 2 6" xfId="36269" xr:uid="{5CA184A9-1969-49DB-89D6-3EFEFC7AE559}"/>
    <cellStyle name="Notas 2 2 2 2 4 2 2 7" xfId="42415" xr:uid="{3EAAC289-E8EC-43EB-8EB1-E5EA2A92E10D}"/>
    <cellStyle name="Notas 2 2 2 2 4 2 2 8" xfId="16707" xr:uid="{DC844D1A-D8BD-4768-9F9F-AC2A8EF3F753}"/>
    <cellStyle name="Notas 2 2 2 2 4 2 3" xfId="2528" xr:uid="{990DE4EA-6C0D-49E5-A605-3D5AD14FD7CC}"/>
    <cellStyle name="Notas 2 2 2 2 4 2 3 2" xfId="11136" xr:uid="{D1FA79EE-43A8-4926-8931-BE4E8BE952F6}"/>
    <cellStyle name="Notas 2 2 2 2 4 2 3 2 2" xfId="26741" xr:uid="{978CCC3B-45D2-4602-B645-0BB587FA3272}"/>
    <cellStyle name="Notas 2 2 2 2 4 2 3 2 3" xfId="32801" xr:uid="{28FF3010-1811-4EBB-B461-32DBF1F68B84}"/>
    <cellStyle name="Notas 2 2 2 2 4 2 3 2 4" xfId="38763" xr:uid="{EB963E5C-91D2-419F-A6EC-3A1E3391F5DD}"/>
    <cellStyle name="Notas 2 2 2 2 4 2 3 2 5" xfId="44566" xr:uid="{7FF99C45-B12B-40E4-AC52-946680D3695C}"/>
    <cellStyle name="Notas 2 2 2 2 4 2 3 2 6" xfId="19258" xr:uid="{4FE34B4A-B7FE-45D7-AE62-701381B073C2}"/>
    <cellStyle name="Notas 2 2 2 2 4 2 3 3" xfId="12981" xr:uid="{FE7D46DC-B21E-47E4-AA8F-E0E2196C1630}"/>
    <cellStyle name="Notas 2 2 2 2 4 2 3 3 2" xfId="28586" xr:uid="{9C9A098D-D22F-4E29-B77F-71A2717854AA}"/>
    <cellStyle name="Notas 2 2 2 2 4 2 3 3 3" xfId="34607" xr:uid="{E84446C5-4D98-4BC5-B95B-F0C62AC39A5D}"/>
    <cellStyle name="Notas 2 2 2 2 4 2 3 3 4" xfId="40568" xr:uid="{DC8ABCA8-2FC1-44FD-AA88-75503D0F74E6}"/>
    <cellStyle name="Notas 2 2 2 2 4 2 3 3 5" xfId="45671" xr:uid="{DEB30DEA-AAA5-4969-9B5C-8C80B7EB435C}"/>
    <cellStyle name="Notas 2 2 2 2 4 2 3 3 6" xfId="21103" xr:uid="{8DB64E3B-D92E-4183-BAA2-ACAF552B8E48}"/>
    <cellStyle name="Notas 2 2 2 2 4 2 3 4" xfId="8730" xr:uid="{86E1BA34-FAED-45A0-8B06-3367872D204A}"/>
    <cellStyle name="Notas 2 2 2 2 4 2 3 4 2" xfId="24342" xr:uid="{F42F53DF-D4B1-43A9-BE07-616268094736}"/>
    <cellStyle name="Notas 2 2 2 2 4 2 3 5" xfId="30450" xr:uid="{A8917978-5B1F-48D7-8D28-FC0F7461EFE8}"/>
    <cellStyle name="Notas 2 2 2 2 4 2 3 6" xfId="36415" xr:uid="{F90B4A61-8745-442A-AC2B-2E4D10A6E777}"/>
    <cellStyle name="Notas 2 2 2 2 4 2 3 7" xfId="42506" xr:uid="{DA9E294D-C7D6-4F9D-AA93-D0FB6AB6B6EB}"/>
    <cellStyle name="Notas 2 2 2 2 4 2 3 8" xfId="16862" xr:uid="{C1806F0D-22DE-4163-B2E8-C44FD94250C1}"/>
    <cellStyle name="Notas 2 2 2 2 4 2 4" xfId="2794" xr:uid="{20915E18-F198-4E5E-BD30-4E31E2286FDE}"/>
    <cellStyle name="Notas 2 2 2 2 4 2 4 2" xfId="11266" xr:uid="{F2E412AC-4FCA-420D-8774-7B79FFA3216F}"/>
    <cellStyle name="Notas 2 2 2 2 4 2 4 2 2" xfId="26871" xr:uid="{23F0D28C-4B4B-4A28-BD66-96CB7E22CCA5}"/>
    <cellStyle name="Notas 2 2 2 2 4 2 4 2 3" xfId="32923" xr:uid="{D5175384-FEEF-4E97-9CCA-6469DF6636C3}"/>
    <cellStyle name="Notas 2 2 2 2 4 2 4 2 4" xfId="38885" xr:uid="{85FEC2FE-4B6F-4484-95C4-9959BAA7ACA8}"/>
    <cellStyle name="Notas 2 2 2 2 4 2 4 2 5" xfId="44608" xr:uid="{2B2BD5C8-7ECA-4DD4-9669-379FAE52BC40}"/>
    <cellStyle name="Notas 2 2 2 2 4 2 4 2 6" xfId="19388" xr:uid="{1767B69D-A0B0-44B6-BD34-ECFFC1BD5822}"/>
    <cellStyle name="Notas 2 2 2 2 4 2 4 3" xfId="13111" xr:uid="{CB7CA29C-DE38-4ED2-885B-9CA3E1E61588}"/>
    <cellStyle name="Notas 2 2 2 2 4 2 4 3 2" xfId="28716" xr:uid="{2CD39205-3FCC-4BB7-8546-DC58515EFF05}"/>
    <cellStyle name="Notas 2 2 2 2 4 2 4 3 3" xfId="34729" xr:uid="{5F60F094-90DC-4EBC-988F-510B33BADCAC}"/>
    <cellStyle name="Notas 2 2 2 2 4 2 4 3 4" xfId="40690" xr:uid="{CC44EB9C-FFDB-4774-8B6C-FA4382AD0846}"/>
    <cellStyle name="Notas 2 2 2 2 4 2 4 3 5" xfId="45713" xr:uid="{F24F444A-25B1-41C7-8700-CD3614181422}"/>
    <cellStyle name="Notas 2 2 2 2 4 2 4 3 6" xfId="21233" xr:uid="{E98F588A-44CD-430C-B76D-3FC8BB5C619A}"/>
    <cellStyle name="Notas 2 2 2 2 4 2 4 4" xfId="8860" xr:uid="{43BF9A95-EF21-4CBE-B0DE-AB9AC8D2B722}"/>
    <cellStyle name="Notas 2 2 2 2 4 2 4 4 2" xfId="24472" xr:uid="{B680409D-5FD2-420F-A03A-D934B543AEC2}"/>
    <cellStyle name="Notas 2 2 2 2 4 2 4 5" xfId="30572" xr:uid="{36F2A47E-A2B2-4054-AB67-A5B346659650}"/>
    <cellStyle name="Notas 2 2 2 2 4 2 4 6" xfId="36537" xr:uid="{1ED308D9-7EB8-4B5F-BA23-EEC4EE7E22C3}"/>
    <cellStyle name="Notas 2 2 2 2 4 2 4 7" xfId="42548" xr:uid="{609E0579-32A5-417F-A14C-63ABAA173844}"/>
    <cellStyle name="Notas 2 2 2 2 4 2 4 8" xfId="16992" xr:uid="{34D35993-6B54-4553-83CB-B673B7B3F128}"/>
    <cellStyle name="Notas 2 2 2 2 4 2 5" xfId="3074" xr:uid="{9ABAE8FB-3010-4D56-BD1A-0D9DA7B50981}"/>
    <cellStyle name="Notas 2 2 2 2 4 2 5 2" xfId="11363" xr:uid="{50C3327B-78D2-400E-B0BE-41FB2FBDB985}"/>
    <cellStyle name="Notas 2 2 2 2 4 2 5 2 2" xfId="26968" xr:uid="{CDD293CC-AA50-4868-9E73-C4C60D581A4F}"/>
    <cellStyle name="Notas 2 2 2 2 4 2 5 2 3" xfId="33013" xr:uid="{D2B9C4B7-1F67-4BDE-87FC-DEBCF9CEC90B}"/>
    <cellStyle name="Notas 2 2 2 2 4 2 5 2 4" xfId="38975" xr:uid="{10A9BED6-3496-4F75-B8E3-E834C77B5DA3}"/>
    <cellStyle name="Notas 2 2 2 2 4 2 5 2 5" xfId="19485" xr:uid="{A542A912-D486-4FB2-B5AE-4969BDD53FE7}"/>
    <cellStyle name="Notas 2 2 2 2 4 2 5 3" xfId="13208" xr:uid="{50085F1A-7E71-4340-8AD1-FD1E8C16CBDC}"/>
    <cellStyle name="Notas 2 2 2 2 4 2 5 3 2" xfId="28813" xr:uid="{DC42ACB6-6610-46D6-8E11-A3247296F8D5}"/>
    <cellStyle name="Notas 2 2 2 2 4 2 5 3 3" xfId="34819" xr:uid="{62923C30-B365-4810-A02C-AEFF2BADF035}"/>
    <cellStyle name="Notas 2 2 2 2 4 2 5 3 4" xfId="40780" xr:uid="{B98FC4F0-E838-4E73-9CCB-76FAB4FF76B3}"/>
    <cellStyle name="Notas 2 2 2 2 4 2 5 3 5" xfId="21330" xr:uid="{F1ECC81B-E4D5-4E4F-AA2D-513DF1ECDF8E}"/>
    <cellStyle name="Notas 2 2 2 2 4 2 5 4" xfId="8957" xr:uid="{F624FA0B-EB6D-4698-B5DB-199DAD64829B}"/>
    <cellStyle name="Notas 2 2 2 2 4 2 5 4 2" xfId="24569" xr:uid="{181CF2A3-2F51-4E4F-99D6-DF1ECE5ED2D3}"/>
    <cellStyle name="Notas 2 2 2 2 4 2 5 5" xfId="30662" xr:uid="{3B91DA4F-D562-4C7F-BD60-842C0A8CEDAE}"/>
    <cellStyle name="Notas 2 2 2 2 4 2 5 6" xfId="36627" xr:uid="{40F437CA-97D9-47B7-9A36-4766F79D0061}"/>
    <cellStyle name="Notas 2 2 2 2 4 2 5 7" xfId="43595" xr:uid="{98596D72-6D4D-4812-B319-A74E1FA42068}"/>
    <cellStyle name="Notas 2 2 2 2 4 2 5 8" xfId="17089" xr:uid="{7123D867-B4E8-4D9D-BA77-0EB61B0842FF}"/>
    <cellStyle name="Notas 2 2 2 2 4 2 6" xfId="3365" xr:uid="{3F5B03F8-4B0F-43D4-8BEC-8724EB364989}"/>
    <cellStyle name="Notas 2 2 2 2 4 2 6 2" xfId="9593" xr:uid="{45B0B4FB-36BE-48CE-B9D7-303E085B49E7}"/>
    <cellStyle name="Notas 2 2 2 2 4 2 6 2 2" xfId="25198" xr:uid="{47EAEF80-3F64-4F28-97C8-CF502BE3D0AA}"/>
    <cellStyle name="Notas 2 2 2 2 4 2 6 3" xfId="31287" xr:uid="{0E5D6019-C770-47BB-A2B6-784DA6B2F5E7}"/>
    <cellStyle name="Notas 2 2 2 2 4 2 6 4" xfId="37250" xr:uid="{74EC7F8A-91C6-4B5C-84ED-23F010B65F76}"/>
    <cellStyle name="Notas 2 2 2 2 4 2 6 5" xfId="44703" xr:uid="{D87438A6-1F16-4FD6-8F00-8B41B76A6C58}"/>
    <cellStyle name="Notas 2 2 2 2 4 2 6 6" xfId="17717" xr:uid="{A4B7AEFB-17A0-4961-8177-446E83FBC3C5}"/>
    <cellStyle name="Notas 2 2 2 2 4 2 7" xfId="3439" xr:uid="{17AE1D41-F011-4A7F-8540-289DF0FC669F}"/>
    <cellStyle name="Notas 2 2 2 2 4 2 7 2" xfId="11446" xr:uid="{1FB2C408-B4F0-4F4D-ABFC-0FCA6B72CDDD}"/>
    <cellStyle name="Notas 2 2 2 2 4 2 7 2 2" xfId="27051" xr:uid="{DCBA2193-D611-4DD4-8552-8AFD18F6F98C}"/>
    <cellStyle name="Notas 2 2 2 2 4 2 7 3" xfId="33096" xr:uid="{E68FC03B-C169-4614-A805-44CB79C404BB}"/>
    <cellStyle name="Notas 2 2 2 2 4 2 7 4" xfId="39058" xr:uid="{24D8478D-16ED-43EE-8F9A-11C291DB22D4}"/>
    <cellStyle name="Notas 2 2 2 2 4 2 7 5" xfId="19568" xr:uid="{12F8437D-B846-4BE7-BE34-45E9B00D21EF}"/>
    <cellStyle name="Notas 2 2 2 2 4 2 8" xfId="7055" xr:uid="{E34BB4B7-AD40-40AE-B14B-B6C74A64E13E}"/>
    <cellStyle name="Notas 2 2 2 2 4 2 8 2" xfId="21657" xr:uid="{EC8D28E9-043F-48C6-BBDB-B6A5F2567B9E}"/>
    <cellStyle name="Notas 2 2 2 2 4 2 9" xfId="22790" xr:uid="{940BFB68-C96B-4EEB-B911-544706449706}"/>
    <cellStyle name="Notas 2 2 2 2 4 3" xfId="1288" xr:uid="{1A4AF47F-9C26-474D-95ED-5A31A9AA9F84}"/>
    <cellStyle name="Notas 2 2 2 2 4 3 10" xfId="34945" xr:uid="{0E02247C-BBD9-4185-9C3A-D9E8D29364F2}"/>
    <cellStyle name="Notas 2 2 2 2 4 3 11" xfId="42313" xr:uid="{6DF754F1-D9C1-43B9-8A92-DEAB857025A3}"/>
    <cellStyle name="Notas 2 2 2 2 4 3 12" xfId="15368" xr:uid="{DBFF2361-C878-41A9-A2C0-F8185C5CA031}"/>
    <cellStyle name="Notas 2 2 2 2 4 3 2" xfId="8635" xr:uid="{03FDCB3E-CE75-4EE5-831E-E4E5E7630ED4}"/>
    <cellStyle name="Notas 2 2 2 2 4 3 2 2" xfId="11041" xr:uid="{4E7777D5-F728-4310-AD85-867E359232EA}"/>
    <cellStyle name="Notas 2 2 2 2 4 3 2 2 2" xfId="26646" xr:uid="{72CD259C-FCBB-4D09-9DF8-1E4EC15D0577}"/>
    <cellStyle name="Notas 2 2 2 2 4 3 2 2 3" xfId="32711" xr:uid="{6D3541D2-AD37-4254-A46C-2D1851F19C7E}"/>
    <cellStyle name="Notas 2 2 2 2 4 3 2 2 4" xfId="38673" xr:uid="{30D5CF9B-7718-4D96-9D2D-A3BD3D177DD3}"/>
    <cellStyle name="Notas 2 2 2 2 4 3 2 2 5" xfId="19163" xr:uid="{3F71CE0F-3B25-4324-BC84-F2CA5F02D534}"/>
    <cellStyle name="Notas 2 2 2 2 4 3 2 3" xfId="12886" xr:uid="{7A6DAEF4-C3AD-4DE3-8615-268EBDE3104C}"/>
    <cellStyle name="Notas 2 2 2 2 4 3 2 3 2" xfId="28491" xr:uid="{220E5F36-41BB-4B25-AF2D-FAC60DBEACFA}"/>
    <cellStyle name="Notas 2 2 2 2 4 3 2 3 3" xfId="34517" xr:uid="{45D3D57B-39BF-436E-82DA-7DFB1988A2DA}"/>
    <cellStyle name="Notas 2 2 2 2 4 3 2 3 4" xfId="40478" xr:uid="{43771C27-30AE-4422-A7E3-482A5BA7E39C}"/>
    <cellStyle name="Notas 2 2 2 2 4 3 2 3 5" xfId="21008" xr:uid="{B0F2E9FC-A61D-4367-B5E6-3AE1CB4936DE}"/>
    <cellStyle name="Notas 2 2 2 2 4 3 2 4" xfId="24247" xr:uid="{EA2698C5-CAA2-41B3-B56D-682F91C0F1F6}"/>
    <cellStyle name="Notas 2 2 2 2 4 3 2 5" xfId="30360" xr:uid="{254D540D-7FDC-4F16-BACE-7D54684DACB4}"/>
    <cellStyle name="Notas 2 2 2 2 4 3 2 6" xfId="36325" xr:uid="{E59A0F36-9FD4-4D16-9B56-93F3C4AF3557}"/>
    <cellStyle name="Notas 2 2 2 2 4 3 2 7" xfId="44373" xr:uid="{57001D92-924A-466C-A4AC-C5C2AC721B54}"/>
    <cellStyle name="Notas 2 2 2 2 4 3 2 8" xfId="16767" xr:uid="{B85473DD-FCEB-42CC-8909-F5DAAE823FE0}"/>
    <cellStyle name="Notas 2 2 2 2 4 3 3" xfId="8787" xr:uid="{D8311503-286E-45E8-8194-F900773791CA}"/>
    <cellStyle name="Notas 2 2 2 2 4 3 3 2" xfId="11193" xr:uid="{5FC4DFBE-C8ED-4203-9EFE-5DCA4639B0C0}"/>
    <cellStyle name="Notas 2 2 2 2 4 3 3 2 2" xfId="26798" xr:uid="{CE2C67A7-329B-4B0A-A6B4-49BE6400D4A2}"/>
    <cellStyle name="Notas 2 2 2 2 4 3 3 2 3" xfId="32854" xr:uid="{0DF1A3FF-F1FE-4A26-8E04-B903A1784F5C}"/>
    <cellStyle name="Notas 2 2 2 2 4 3 3 2 4" xfId="38816" xr:uid="{DCDE2172-6CDD-4C3A-9978-73A21B4B47C6}"/>
    <cellStyle name="Notas 2 2 2 2 4 3 3 2 5" xfId="19315" xr:uid="{6585A32B-F406-4583-A6B0-8EA000526150}"/>
    <cellStyle name="Notas 2 2 2 2 4 3 3 3" xfId="13038" xr:uid="{802BF968-E7AC-48D2-835F-98AC3D31DBF2}"/>
    <cellStyle name="Notas 2 2 2 2 4 3 3 3 2" xfId="28643" xr:uid="{DC1B5BCB-B950-40FE-8E3A-C3EB4120093B}"/>
    <cellStyle name="Notas 2 2 2 2 4 3 3 3 3" xfId="34660" xr:uid="{8B9FC06C-4BA3-492B-8BAE-A71122D7EF4E}"/>
    <cellStyle name="Notas 2 2 2 2 4 3 3 3 4" xfId="40621" xr:uid="{59E3E717-85A6-40DF-AA6C-898F690F75F7}"/>
    <cellStyle name="Notas 2 2 2 2 4 3 3 3 5" xfId="21160" xr:uid="{4085B5B8-247C-43EF-BB18-291BCFBBD389}"/>
    <cellStyle name="Notas 2 2 2 2 4 3 3 4" xfId="24399" xr:uid="{8C9A33EB-497A-4B18-9A48-2F8EB83B7E42}"/>
    <cellStyle name="Notas 2 2 2 2 4 3 3 5" xfId="30503" xr:uid="{AFBB98C4-BD39-4E2D-9E68-4023C4DE5329}"/>
    <cellStyle name="Notas 2 2 2 2 4 3 3 6" xfId="36468" xr:uid="{992CDEEA-EBAA-4A63-BCF5-E4E047D59EAA}"/>
    <cellStyle name="Notas 2 2 2 2 4 3 3 7" xfId="45478" xr:uid="{B811BE28-6A46-4C8B-9C94-2F5DDF160467}"/>
    <cellStyle name="Notas 2 2 2 2 4 3 3 8" xfId="16919" xr:uid="{3620F543-5F06-4182-8AD5-1A2287F3929E}"/>
    <cellStyle name="Notas 2 2 2 2 4 3 4" xfId="8907" xr:uid="{92D710EB-07DB-4A66-BD23-8D03BAA5DA61}"/>
    <cellStyle name="Notas 2 2 2 2 4 3 4 2" xfId="11313" xr:uid="{C8B8C053-F3F6-4E70-9F6C-2234A723AD96}"/>
    <cellStyle name="Notas 2 2 2 2 4 3 4 2 2" xfId="26918" xr:uid="{E6FC827C-E17A-492E-A4ED-98DC144656CA}"/>
    <cellStyle name="Notas 2 2 2 2 4 3 4 2 3" xfId="32966" xr:uid="{F7876A2D-1E88-46AA-81BF-DF660BE7828E}"/>
    <cellStyle name="Notas 2 2 2 2 4 3 4 2 4" xfId="38928" xr:uid="{7277104D-5E79-4B6A-ABC8-8A7660F19940}"/>
    <cellStyle name="Notas 2 2 2 2 4 3 4 2 5" xfId="19435" xr:uid="{703315D3-BF64-4280-9C95-6C6B10CFDFF3}"/>
    <cellStyle name="Notas 2 2 2 2 4 3 4 3" xfId="13158" xr:uid="{80DF75D7-08BF-42B9-B239-C03768089212}"/>
    <cellStyle name="Notas 2 2 2 2 4 3 4 3 2" xfId="28763" xr:uid="{B3F78801-D650-4F41-ABBC-056129C7C572}"/>
    <cellStyle name="Notas 2 2 2 2 4 3 4 3 3" xfId="34772" xr:uid="{FB8854E2-22D2-43EA-91E6-B61F2ACD867B}"/>
    <cellStyle name="Notas 2 2 2 2 4 3 4 3 4" xfId="40733" xr:uid="{34E64623-3536-4C91-9895-64609B0C2C96}"/>
    <cellStyle name="Notas 2 2 2 2 4 3 4 3 5" xfId="21280" xr:uid="{DB3F969E-FC45-4740-A07C-81DC4CBF9FF6}"/>
    <cellStyle name="Notas 2 2 2 2 4 3 4 4" xfId="24519" xr:uid="{62756EED-AF3E-41C9-A141-37FED9C06111}"/>
    <cellStyle name="Notas 2 2 2 2 4 3 4 5" xfId="30615" xr:uid="{9E53D381-ACF4-4424-A73E-BDBFA9B4B9CD}"/>
    <cellStyle name="Notas 2 2 2 2 4 3 4 6" xfId="36580" xr:uid="{C168110D-FE87-4AEA-9409-8A4C564BD45E}"/>
    <cellStyle name="Notas 2 2 2 2 4 3 4 7" xfId="17039" xr:uid="{3762F748-FA67-429A-84A1-31BAF8526BE0}"/>
    <cellStyle name="Notas 2 2 2 2 4 3 5" xfId="8997" xr:uid="{8540C38E-14A1-46D5-B8C3-227149F4ADA6}"/>
    <cellStyle name="Notas 2 2 2 2 4 3 5 2" xfId="11403" xr:uid="{5FC26EEB-4161-458D-9A2A-AC681A324C7E}"/>
    <cellStyle name="Notas 2 2 2 2 4 3 5 2 2" xfId="27008" xr:uid="{B7E7B4E6-2F3D-4CB6-AF19-E23552A283A0}"/>
    <cellStyle name="Notas 2 2 2 2 4 3 5 2 3" xfId="33053" xr:uid="{6FF90780-B00D-4BBC-BBFB-F46265DDF425}"/>
    <cellStyle name="Notas 2 2 2 2 4 3 5 2 4" xfId="39015" xr:uid="{9D465011-0326-46A8-AC7F-902D39081513}"/>
    <cellStyle name="Notas 2 2 2 2 4 3 5 2 5" xfId="19525" xr:uid="{E8A57209-878E-49BE-BC32-AF39463E5494}"/>
    <cellStyle name="Notas 2 2 2 2 4 3 5 3" xfId="13248" xr:uid="{6325AA19-ADA7-42D1-A0B3-19CDFE3C901D}"/>
    <cellStyle name="Notas 2 2 2 2 4 3 5 3 2" xfId="28853" xr:uid="{A0D03319-840B-4565-8382-5866CDDC96F7}"/>
    <cellStyle name="Notas 2 2 2 2 4 3 5 3 3" xfId="34859" xr:uid="{9BC86244-5D07-46C6-A54F-0AF415104B81}"/>
    <cellStyle name="Notas 2 2 2 2 4 3 5 3 4" xfId="40820" xr:uid="{AC326074-C89D-4ABB-8D76-AA298459560D}"/>
    <cellStyle name="Notas 2 2 2 2 4 3 5 3 5" xfId="21370" xr:uid="{EE263CD0-21F8-43A4-A740-2E25CA7B3725}"/>
    <cellStyle name="Notas 2 2 2 2 4 3 5 4" xfId="24609" xr:uid="{36E0D71F-7579-4BA8-96F6-C1E99609367A}"/>
    <cellStyle name="Notas 2 2 2 2 4 3 5 5" xfId="30702" xr:uid="{33D10600-50FF-4330-894E-1FADF7337B9E}"/>
    <cellStyle name="Notas 2 2 2 2 4 3 5 6" xfId="36667" xr:uid="{6836440D-7B4C-452C-BF6F-AE2597E4FBC6}"/>
    <cellStyle name="Notas 2 2 2 2 4 3 5 7" xfId="17129" xr:uid="{993DE89B-008B-4F54-9A2E-42CB8EEA6169}"/>
    <cellStyle name="Notas 2 2 2 2 4 3 6" xfId="9640" xr:uid="{AA0627BD-19F7-4257-8AE5-446DA454D407}"/>
    <cellStyle name="Notas 2 2 2 2 4 3 6 2" xfId="25245" xr:uid="{75560330-8CF0-47A0-9AE4-4A3831936139}"/>
    <cellStyle name="Notas 2 2 2 2 4 3 6 3" xfId="31330" xr:uid="{CBC81AB8-3C79-4607-B883-24155D29E1D4}"/>
    <cellStyle name="Notas 2 2 2 2 4 3 6 4" xfId="37293" xr:uid="{5FA3A971-534D-4AF9-A972-45FC0174B069}"/>
    <cellStyle name="Notas 2 2 2 2 4 3 6 5" xfId="17764" xr:uid="{C6E64F71-0AD0-4B7B-AD64-012A9BCEA505}"/>
    <cellStyle name="Notas 2 2 2 2 4 3 7" xfId="11487" xr:uid="{AB261088-43B6-40DD-9D60-4121AD1E7BD2}"/>
    <cellStyle name="Notas 2 2 2 2 4 3 7 2" xfId="27092" xr:uid="{40A182CB-1993-4D02-9828-C305FABEBE27}"/>
    <cellStyle name="Notas 2 2 2 2 4 3 7 3" xfId="33136" xr:uid="{334CEE14-DE3E-4696-B55D-1A25E62E3138}"/>
    <cellStyle name="Notas 2 2 2 2 4 3 7 4" xfId="39098" xr:uid="{2B58DEC0-C952-476E-90FA-B403A2E75D97}"/>
    <cellStyle name="Notas 2 2 2 2 4 3 7 5" xfId="19609" xr:uid="{5DCA1CD3-13E7-4EE1-A994-2FA983DEAC03}"/>
    <cellStyle name="Notas 2 2 2 2 4 3 8" xfId="7217" xr:uid="{469E890F-7990-4D2C-9EC0-97401C4032BD}"/>
    <cellStyle name="Notas 2 2 2 2 4 3 8 2" xfId="22840" xr:uid="{D1473A5E-A95B-4B13-912D-9F24E369DDD8}"/>
    <cellStyle name="Notas 2 2 2 2 4 3 9" xfId="28979" xr:uid="{51EED82F-07BA-4AAD-8AB5-00B5A54FF160}"/>
    <cellStyle name="Notas 2 2 2 2 4 4" xfId="1450" xr:uid="{C10B306E-4360-44F2-B1B1-CE73CAD0AC0A}"/>
    <cellStyle name="Notas 2 2 2 2 4 4 2" xfId="9837" xr:uid="{8718C876-E7AD-4C0E-8B78-2D06C1904DDC}"/>
    <cellStyle name="Notas 2 2 2 2 4 4 2 2" xfId="25442" xr:uid="{5FBF6788-2053-4A49-9E7B-0C00E61BCF93}"/>
    <cellStyle name="Notas 2 2 2 2 4 4 2 3" xfId="31521" xr:uid="{05523AC0-842E-406B-B0C6-4B8F3AFDDF44}"/>
    <cellStyle name="Notas 2 2 2 2 4 4 2 4" xfId="37484" xr:uid="{B1230FF8-FD93-4C65-A86C-0D1D6BDA22D2}"/>
    <cellStyle name="Notas 2 2 2 2 4 4 2 5" xfId="44225" xr:uid="{7E65F065-9D9E-4484-BEA4-EABA3635A268}"/>
    <cellStyle name="Notas 2 2 2 2 4 4 2 6" xfId="17959" xr:uid="{CBA10D0D-E134-4A1C-A9EA-C84EECF61361}"/>
    <cellStyle name="Notas 2 2 2 2 4 4 3" xfId="11682" xr:uid="{2F4FCCC0-656C-403B-8689-789AD56E60B4}"/>
    <cellStyle name="Notas 2 2 2 2 4 4 3 2" xfId="27287" xr:uid="{AD1308ED-87B8-4327-9D4C-3E2703A9903F}"/>
    <cellStyle name="Notas 2 2 2 2 4 4 3 3" xfId="33328" xr:uid="{F7D8F149-C6FF-4F26-826F-EBDB86638604}"/>
    <cellStyle name="Notas 2 2 2 2 4 4 3 4" xfId="39289" xr:uid="{4D180397-4182-4B71-97D6-7F6A9B5765EB}"/>
    <cellStyle name="Notas 2 2 2 2 4 4 3 5" xfId="45330" xr:uid="{1AAF25CD-3DCD-4A7E-AF24-3CC66A83CDC6}"/>
    <cellStyle name="Notas 2 2 2 2 4 4 3 6" xfId="19804" xr:uid="{7B06BBA2-4260-43D6-BF75-960F5D477CC4}"/>
    <cellStyle name="Notas 2 2 2 2 4 4 4" xfId="7429" xr:uid="{FE2E8E8D-5E53-4C48-BD5F-64FD06D32705}"/>
    <cellStyle name="Notas 2 2 2 2 4 4 4 2" xfId="23041" xr:uid="{FB5563D3-1B8C-45E1-98A8-A49B51436DA9}"/>
    <cellStyle name="Notas 2 2 2 2 4 4 5" xfId="29170" xr:uid="{638EF15C-38DE-4C3F-B33B-91B22647071D}"/>
    <cellStyle name="Notas 2 2 2 2 4 4 6" xfId="35136" xr:uid="{2CE348B0-327A-4E60-8762-B4F20066D2AC}"/>
    <cellStyle name="Notas 2 2 2 2 4 4 7" xfId="42165" xr:uid="{AC7DCC52-93C9-4AFF-BD40-E631BB5209DB}"/>
    <cellStyle name="Notas 2 2 2 2 4 4 8" xfId="15563" xr:uid="{E594582F-8DC7-4F70-9779-1407CB34287C}"/>
    <cellStyle name="Notas 2 2 2 2 4 5" xfId="2445" xr:uid="{888C0A5C-C6E5-45C4-8DEC-0A84B5C5A589}"/>
    <cellStyle name="Notas 2 2 2 2 4 5 2" xfId="9575" xr:uid="{4D3723C9-A81A-434B-A91F-D03594FEEE6A}"/>
    <cellStyle name="Notas 2 2 2 2 4 5 2 2" xfId="25180" xr:uid="{F0C940B1-04B7-4A83-9615-375C67C37A54}"/>
    <cellStyle name="Notas 2 2 2 2 4 5 3" xfId="31270" xr:uid="{070E79D1-8F09-4508-B89B-D0BC0E06429F}"/>
    <cellStyle name="Notas 2 2 2 2 4 5 4" xfId="37233" xr:uid="{E69E1B47-FD01-4415-89BF-DE1B2D986166}"/>
    <cellStyle name="Notas 2 2 2 2 4 5 5" xfId="42848" xr:uid="{ED2219D0-3FCD-4DBE-8C98-38B9DACF7B19}"/>
    <cellStyle name="Notas 2 2 2 2 4 5 6" xfId="17699" xr:uid="{75FBE1C8-8F47-4A05-8A59-2005731D40AA}"/>
    <cellStyle name="Notas 2 2 2 2 4 6" xfId="2749" xr:uid="{AAAE8709-4C12-4CED-93B2-D017EC715CA7}"/>
    <cellStyle name="Notas 2 2 2 2 4 6 2" xfId="42625" xr:uid="{8B4FB516-0E9F-49EB-9E60-944A4653082C}"/>
    <cellStyle name="Notas 2 2 2 2 4 6 3" xfId="21579" xr:uid="{396FFC39-3E67-40CC-BAF9-6DC543DB3791}"/>
    <cellStyle name="Notas 2 2 2 2 4 7" xfId="3005" xr:uid="{00F85E59-47C2-4ED5-867C-7388CEE6B28A}"/>
    <cellStyle name="Notas 2 2 2 2 4 7 2" xfId="42800" xr:uid="{76E5D331-F0A8-4408-B6E4-F29D798044C6}"/>
    <cellStyle name="Notas 2 2 2 2 4 7 3" xfId="22654" xr:uid="{0DF8CB61-4838-4CC6-988A-DB8CC5E219FF}"/>
    <cellStyle name="Notas 2 2 2 2 4 8" xfId="3399" xr:uid="{372E019B-258F-4527-9CF6-B6F215295D0B}"/>
    <cellStyle name="Notas 2 2 2 2 4 8 2" xfId="42637" xr:uid="{8BE468B3-1318-4090-81B6-9D45C33BCCBA}"/>
    <cellStyle name="Notas 2 2 2 2 4 8 3" xfId="22765" xr:uid="{DBDD2BBA-B190-448E-9F51-7688FD0ADAF1}"/>
    <cellStyle name="Notas 2 2 2 2 4 9" xfId="3496" xr:uid="{46CB70DD-9D96-4F29-B3A3-7821F24E5F4E}"/>
    <cellStyle name="Notas 2 2 2 2 4 9 2" xfId="42755" xr:uid="{EFD1A66A-D359-4D02-9349-7998C2FC3B3C}"/>
    <cellStyle name="Notas 2 2 2 2 4 9 3" xfId="30732" xr:uid="{B187375C-ABE2-4ADC-BD74-88C7C30F661B}"/>
    <cellStyle name="Notas 2 2 2 2 5" xfId="950" xr:uid="{158A3114-0C52-4436-98DB-9B85544BDCB9}"/>
    <cellStyle name="Notas 2 2 2 2 5 10" xfId="3545" xr:uid="{125F371E-CB9F-4921-B6C2-11ABE936BDF5}"/>
    <cellStyle name="Notas 2 2 2 2 5 10 2" xfId="43009" xr:uid="{EB8057C7-1FA9-476D-A470-C2D5FFA6A1EF}"/>
    <cellStyle name="Notas 2 2 2 2 5 10 3" xfId="41061" xr:uid="{7617F45E-F61E-4919-8EBA-DCC167A42E31}"/>
    <cellStyle name="Notas 2 2 2 2 5 11" xfId="6713" xr:uid="{FBDC14CA-1297-4C1E-9B98-50514B2F9C3B}"/>
    <cellStyle name="Notas 2 2 2 2 5 11 2" xfId="43500" xr:uid="{D106E6F8-D773-4894-A85E-FC669B519611}"/>
    <cellStyle name="Notas 2 2 2 2 5 11 3" xfId="41032" xr:uid="{AB2C2DBF-851E-4C27-BED6-E6D0A85E6252}"/>
    <cellStyle name="Notas 2 2 2 2 5 12" xfId="13401" xr:uid="{C1AA8866-F807-41AA-9582-F371EF36DD34}"/>
    <cellStyle name="Notas 2 2 2 2 5 12 2" xfId="43577" xr:uid="{3D4D07CA-D399-467C-8ECF-3919A01BD7F6}"/>
    <cellStyle name="Notas 2 2 2 2 5 12 3" xfId="41122" xr:uid="{AB945ECD-4621-4DE0-B0B4-FBAAA6199A13}"/>
    <cellStyle name="Notas 2 2 2 2 5 13" xfId="13892" xr:uid="{48224747-CAF1-4E46-B784-DED9CA7A320E}"/>
    <cellStyle name="Notas 2 2 2 2 5 13 2" xfId="41465" xr:uid="{F321B00B-5F6F-473E-BAA7-18F4BBE72A8E}"/>
    <cellStyle name="Notas 2 2 2 2 5 14" xfId="14890" xr:uid="{3788598E-E343-4FA4-875E-2A077E22AA2A}"/>
    <cellStyle name="Notas 2 2 2 2 5 15" xfId="15247" xr:uid="{75DA4FCC-F110-4C7F-97D2-D378B958A1EC}"/>
    <cellStyle name="Notas 2 2 2 2 5 16" xfId="45766" xr:uid="{7BBCD7F5-DB2D-47A1-90DF-A61F97146FBF}"/>
    <cellStyle name="Notas 2 2 2 2 5 2" xfId="1042" xr:uid="{43E11D2F-668B-4CB8-AB84-1CB55CB3417E}"/>
    <cellStyle name="Notas 2 2 2 2 5 2 10" xfId="28923" xr:uid="{D91FEC82-F818-4044-9184-94F27F83E1A9}"/>
    <cellStyle name="Notas 2 2 2 2 5 2 11" xfId="34906" xr:uid="{53BA1102-0E7C-4500-9A94-90BFC8C4156C}"/>
    <cellStyle name="Notas 2 2 2 2 5 2 12" xfId="41539" xr:uid="{24DD153D-E699-4C64-9D8B-3FDD8F568DD1}"/>
    <cellStyle name="Notas 2 2 2 2 5 2 13" xfId="15325" xr:uid="{12A38C18-7783-4B12-8931-9A905F99A5EA}"/>
    <cellStyle name="Notas 2 2 2 2 5 2 2" xfId="1491" xr:uid="{9F1B887A-C4CE-4D7E-B2D1-7292476A295F}"/>
    <cellStyle name="Notas 2 2 2 2 5 2 2 2" xfId="10982" xr:uid="{3252A929-E854-4067-B86E-A6D7B5704515}"/>
    <cellStyle name="Notas 2 2 2 2 5 2 2 2 2" xfId="26587" xr:uid="{B1AA239E-5D83-4D7F-B9F8-09A6D7393F29}"/>
    <cellStyle name="Notas 2 2 2 2 5 2 2 2 3" xfId="32656" xr:uid="{9FB73EC4-B0B5-45A8-9715-E56D30F42CC7}"/>
    <cellStyle name="Notas 2 2 2 2 5 2 2 2 4" xfId="38618" xr:uid="{460EBD88-EB15-45C3-A85B-85D6EF005C84}"/>
    <cellStyle name="Notas 2 2 2 2 5 2 2 2 5" xfId="44476" xr:uid="{ED7C1089-070A-4A9B-BC7C-E50C4E8B5095}"/>
    <cellStyle name="Notas 2 2 2 2 5 2 2 2 6" xfId="19104" xr:uid="{B9608B4B-2013-450D-B2A4-F7C87D5C59FC}"/>
    <cellStyle name="Notas 2 2 2 2 5 2 2 3" xfId="12827" xr:uid="{B47C7C3E-BF07-4376-96CF-3B836FBEDC57}"/>
    <cellStyle name="Notas 2 2 2 2 5 2 2 3 2" xfId="28432" xr:uid="{9962008B-E034-461E-A6EF-A22B67809A2E}"/>
    <cellStyle name="Notas 2 2 2 2 5 2 2 3 3" xfId="34462" xr:uid="{0510311F-E353-4C36-A0FA-299EC5534534}"/>
    <cellStyle name="Notas 2 2 2 2 5 2 2 3 4" xfId="40423" xr:uid="{5FEA6020-5225-45F7-BBD7-867889A5D699}"/>
    <cellStyle name="Notas 2 2 2 2 5 2 2 3 5" xfId="45581" xr:uid="{F5B80993-EAAC-47BD-BF89-394D89112D45}"/>
    <cellStyle name="Notas 2 2 2 2 5 2 2 3 6" xfId="20949" xr:uid="{6ECDBFDD-67C4-468E-945C-56BB7C9D8C40}"/>
    <cellStyle name="Notas 2 2 2 2 5 2 2 4" xfId="8575" xr:uid="{EFD6D441-F883-4238-9B64-3820588F581C}"/>
    <cellStyle name="Notas 2 2 2 2 5 2 2 4 2" xfId="24187" xr:uid="{1718A27B-A881-45BA-9F66-446BE73F7F53}"/>
    <cellStyle name="Notas 2 2 2 2 5 2 2 5" xfId="30305" xr:uid="{E7573352-045E-4C64-9CBF-91857371607E}"/>
    <cellStyle name="Notas 2 2 2 2 5 2 2 6" xfId="36270" xr:uid="{66DFF86B-5089-4DD6-AE90-0748A2E8555F}"/>
    <cellStyle name="Notas 2 2 2 2 5 2 2 7" xfId="42416" xr:uid="{8A8F064A-5D0E-4B87-BF15-2BCC7540D446}"/>
    <cellStyle name="Notas 2 2 2 2 5 2 2 8" xfId="16708" xr:uid="{5A06F49F-B9A4-430C-ACB0-7310D2D14B11}"/>
    <cellStyle name="Notas 2 2 2 2 5 2 3" xfId="2529" xr:uid="{8405B9EA-0AF4-418F-8EDD-DFE2EFD3459E}"/>
    <cellStyle name="Notas 2 2 2 2 5 2 3 2" xfId="11137" xr:uid="{168E955A-FA1B-43AD-A195-08D8DB13AC13}"/>
    <cellStyle name="Notas 2 2 2 2 5 2 3 2 2" xfId="26742" xr:uid="{11ED0B10-6802-4F17-BC05-0A086931701C}"/>
    <cellStyle name="Notas 2 2 2 2 5 2 3 2 3" xfId="32802" xr:uid="{0CCBD315-642E-4069-ABD5-04C093950E5C}"/>
    <cellStyle name="Notas 2 2 2 2 5 2 3 2 4" xfId="38764" xr:uid="{8D1E0F8A-4506-4C7E-84C5-3003D4DDF732}"/>
    <cellStyle name="Notas 2 2 2 2 5 2 3 2 5" xfId="44567" xr:uid="{A3F6C428-036B-4210-8621-C91044F4F331}"/>
    <cellStyle name="Notas 2 2 2 2 5 2 3 2 6" xfId="19259" xr:uid="{F42E6648-A234-44C1-94FA-260737E0DF0B}"/>
    <cellStyle name="Notas 2 2 2 2 5 2 3 3" xfId="12982" xr:uid="{472702CE-C738-4CB6-B915-502A6B535BF1}"/>
    <cellStyle name="Notas 2 2 2 2 5 2 3 3 2" xfId="28587" xr:uid="{A63AE952-5FFE-43B6-A3FA-075C05904CF3}"/>
    <cellStyle name="Notas 2 2 2 2 5 2 3 3 3" xfId="34608" xr:uid="{A4F8201E-86A4-4F09-A6F1-4E32482072AE}"/>
    <cellStyle name="Notas 2 2 2 2 5 2 3 3 4" xfId="40569" xr:uid="{89C28012-D9E6-4083-97D0-7FDEB0DBBBBA}"/>
    <cellStyle name="Notas 2 2 2 2 5 2 3 3 5" xfId="45672" xr:uid="{4C332E85-43F2-4A44-BEE8-FCC2FA01C4F8}"/>
    <cellStyle name="Notas 2 2 2 2 5 2 3 3 6" xfId="21104" xr:uid="{86B877EE-00C1-49BF-A1E0-C3C5B5D496CC}"/>
    <cellStyle name="Notas 2 2 2 2 5 2 3 4" xfId="8731" xr:uid="{99EDEC8C-7CEE-4E13-9D33-95D526329033}"/>
    <cellStyle name="Notas 2 2 2 2 5 2 3 4 2" xfId="24343" xr:uid="{8C8F852C-66B0-43DC-BC81-8A43078A98AD}"/>
    <cellStyle name="Notas 2 2 2 2 5 2 3 5" xfId="30451" xr:uid="{92DA0DF4-6B08-4E17-B1FD-5256C1B7F3D2}"/>
    <cellStyle name="Notas 2 2 2 2 5 2 3 6" xfId="36416" xr:uid="{932CDE0E-D483-4EB1-8D7E-E4A36A80B46E}"/>
    <cellStyle name="Notas 2 2 2 2 5 2 3 7" xfId="42507" xr:uid="{63F0E758-F105-43E9-9274-D4E51256F418}"/>
    <cellStyle name="Notas 2 2 2 2 5 2 3 8" xfId="16863" xr:uid="{79B4FDE0-6396-4FF9-9475-605BE92DF1DC}"/>
    <cellStyle name="Notas 2 2 2 2 5 2 4" xfId="2795" xr:uid="{633F2423-E784-43DE-A7D0-95CD8644E4B0}"/>
    <cellStyle name="Notas 2 2 2 2 5 2 4 2" xfId="11267" xr:uid="{2EB001C3-10C1-488E-8968-70439245388F}"/>
    <cellStyle name="Notas 2 2 2 2 5 2 4 2 2" xfId="26872" xr:uid="{38218F68-435C-4360-B3FE-7FF71D7A2787}"/>
    <cellStyle name="Notas 2 2 2 2 5 2 4 2 3" xfId="32924" xr:uid="{9FC1540F-A24F-4856-B51F-3A2FC9AB34EB}"/>
    <cellStyle name="Notas 2 2 2 2 5 2 4 2 4" xfId="38886" xr:uid="{924A9447-F2D1-4D2E-B99E-CAB294B3AB0B}"/>
    <cellStyle name="Notas 2 2 2 2 5 2 4 2 5" xfId="44609" xr:uid="{9B772FEF-E60C-4FF8-9BB4-1D3508012635}"/>
    <cellStyle name="Notas 2 2 2 2 5 2 4 2 6" xfId="19389" xr:uid="{CDB85EAD-2E88-464C-96DB-3AEA427F728D}"/>
    <cellStyle name="Notas 2 2 2 2 5 2 4 3" xfId="13112" xr:uid="{F5014642-0D74-4EBA-B135-760D9D19C686}"/>
    <cellStyle name="Notas 2 2 2 2 5 2 4 3 2" xfId="28717" xr:uid="{819AAE25-DCF9-4DD2-9C54-D2D19568BD94}"/>
    <cellStyle name="Notas 2 2 2 2 5 2 4 3 3" xfId="34730" xr:uid="{3E31A040-A90E-408F-99EF-C19EBAD1BC5C}"/>
    <cellStyle name="Notas 2 2 2 2 5 2 4 3 4" xfId="40691" xr:uid="{D8E91D5E-ABE3-40E6-89E2-0D655FF4C49B}"/>
    <cellStyle name="Notas 2 2 2 2 5 2 4 3 5" xfId="45714" xr:uid="{311D8D6F-A7AB-4973-BBC4-810C0226AD38}"/>
    <cellStyle name="Notas 2 2 2 2 5 2 4 3 6" xfId="21234" xr:uid="{ADB9819D-7A1D-44CB-8AB5-79B1C3E738D0}"/>
    <cellStyle name="Notas 2 2 2 2 5 2 4 4" xfId="8861" xr:uid="{26CF88F9-88FC-46F4-935E-9BBA5DB96C36}"/>
    <cellStyle name="Notas 2 2 2 2 5 2 4 4 2" xfId="24473" xr:uid="{E8F0C86D-79A3-4699-B459-C0D3CB5396D0}"/>
    <cellStyle name="Notas 2 2 2 2 5 2 4 5" xfId="30573" xr:uid="{19E23624-257B-4EF8-9EB1-C7A5DBD541B5}"/>
    <cellStyle name="Notas 2 2 2 2 5 2 4 6" xfId="36538" xr:uid="{E8F07EC6-6BE0-4AD8-B54F-35CF97DB7708}"/>
    <cellStyle name="Notas 2 2 2 2 5 2 4 7" xfId="42549" xr:uid="{1554A2DA-8DB5-4F84-9203-76D67C7A4A36}"/>
    <cellStyle name="Notas 2 2 2 2 5 2 4 8" xfId="16993" xr:uid="{0E44E1CA-8F93-4A48-A084-E9B63126A9CE}"/>
    <cellStyle name="Notas 2 2 2 2 5 2 5" xfId="3075" xr:uid="{8B0C6AD6-0D20-4B78-89A7-5BFFB66303A8}"/>
    <cellStyle name="Notas 2 2 2 2 5 2 5 2" xfId="11364" xr:uid="{0CB36ACF-8EB5-4FE0-A564-1E144ECD9236}"/>
    <cellStyle name="Notas 2 2 2 2 5 2 5 2 2" xfId="26969" xr:uid="{F7AE6301-68B5-4527-BBD0-79AD3DEF9A4E}"/>
    <cellStyle name="Notas 2 2 2 2 5 2 5 2 3" xfId="33014" xr:uid="{97E7ED54-78BD-41AA-BC8D-AF30034D23A7}"/>
    <cellStyle name="Notas 2 2 2 2 5 2 5 2 4" xfId="38976" xr:uid="{D8C8C53D-BAF9-41D4-949E-984F43DDF5B9}"/>
    <cellStyle name="Notas 2 2 2 2 5 2 5 2 5" xfId="19486" xr:uid="{84BCCD57-8121-46C8-A785-BE52CBF9EFF3}"/>
    <cellStyle name="Notas 2 2 2 2 5 2 5 3" xfId="13209" xr:uid="{49171A6B-939C-41A9-A999-0C05B43EB5C2}"/>
    <cellStyle name="Notas 2 2 2 2 5 2 5 3 2" xfId="28814" xr:uid="{770BE2D7-D626-449D-933B-9E928EDBC298}"/>
    <cellStyle name="Notas 2 2 2 2 5 2 5 3 3" xfId="34820" xr:uid="{AB0F024B-31B8-4DD8-8C35-7BD23500B02A}"/>
    <cellStyle name="Notas 2 2 2 2 5 2 5 3 4" xfId="40781" xr:uid="{E3E1609E-437E-411A-AB36-39910194A651}"/>
    <cellStyle name="Notas 2 2 2 2 5 2 5 3 5" xfId="21331" xr:uid="{F6275BEE-281D-4CAD-8C5D-E5C4277A49DB}"/>
    <cellStyle name="Notas 2 2 2 2 5 2 5 4" xfId="8958" xr:uid="{1F3AF281-0395-4141-B40F-3228773152FD}"/>
    <cellStyle name="Notas 2 2 2 2 5 2 5 4 2" xfId="24570" xr:uid="{2C488C08-78FD-4AF0-99F0-D896ED6F123F}"/>
    <cellStyle name="Notas 2 2 2 2 5 2 5 5" xfId="30663" xr:uid="{7380C9CC-79E6-46C5-85D4-601E646442BB}"/>
    <cellStyle name="Notas 2 2 2 2 5 2 5 6" xfId="36628" xr:uid="{7DEBC730-2432-400E-BD98-36966FB505DD}"/>
    <cellStyle name="Notas 2 2 2 2 5 2 5 7" xfId="43596" xr:uid="{D7C98EAC-4728-4030-815C-AB767A289A64}"/>
    <cellStyle name="Notas 2 2 2 2 5 2 5 8" xfId="17090" xr:uid="{F497C897-4D46-48BB-BA99-A7094FA4682C}"/>
    <cellStyle name="Notas 2 2 2 2 5 2 6" xfId="3366" xr:uid="{F40304DD-AA80-48F7-B042-6E048A4B667B}"/>
    <cellStyle name="Notas 2 2 2 2 5 2 6 2" xfId="9594" xr:uid="{78D9258E-DCE8-4D11-B695-897C7528C2B5}"/>
    <cellStyle name="Notas 2 2 2 2 5 2 6 2 2" xfId="25199" xr:uid="{E88DC299-E7CE-4834-9A8D-6AB10E09DE74}"/>
    <cellStyle name="Notas 2 2 2 2 5 2 6 3" xfId="31288" xr:uid="{C6238068-0D5D-4027-8314-F1FFB13B42A8}"/>
    <cellStyle name="Notas 2 2 2 2 5 2 6 4" xfId="37251" xr:uid="{BD489A8A-0901-4E7D-8AE3-E1AA9144CAA1}"/>
    <cellStyle name="Notas 2 2 2 2 5 2 6 5" xfId="44704" xr:uid="{DAA6AE41-D2F4-4FC1-8AFE-CAD546392870}"/>
    <cellStyle name="Notas 2 2 2 2 5 2 6 6" xfId="17718" xr:uid="{0492C44E-7376-4EE0-9C0F-8F107A3FC25A}"/>
    <cellStyle name="Notas 2 2 2 2 5 2 7" xfId="3440" xr:uid="{5672D16E-4826-465A-B556-1C20B7F76BDA}"/>
    <cellStyle name="Notas 2 2 2 2 5 2 7 2" xfId="11447" xr:uid="{3876393D-DA39-4CF5-9180-A650BD9FB5C2}"/>
    <cellStyle name="Notas 2 2 2 2 5 2 7 2 2" xfId="27052" xr:uid="{3FEF2D61-60B7-428C-8680-BB3583C9B786}"/>
    <cellStyle name="Notas 2 2 2 2 5 2 7 3" xfId="33097" xr:uid="{03C8B13B-5F06-41C3-BFBF-6365AD952789}"/>
    <cellStyle name="Notas 2 2 2 2 5 2 7 4" xfId="39059" xr:uid="{BC8EC2F4-ECC8-4B68-A18C-84F9E3FAFF77}"/>
    <cellStyle name="Notas 2 2 2 2 5 2 7 5" xfId="19569" xr:uid="{A59052DD-5FA5-4E2C-9DAD-F261BD65814A}"/>
    <cellStyle name="Notas 2 2 2 2 5 2 8" xfId="7056" xr:uid="{0FD8CEB3-AA18-4B0B-97B1-75DE2C8879E7}"/>
    <cellStyle name="Notas 2 2 2 2 5 2 8 2" xfId="21658" xr:uid="{0E91EAFA-6D0A-414F-9E5D-4C12602068A5}"/>
    <cellStyle name="Notas 2 2 2 2 5 2 9" xfId="22791" xr:uid="{E88DC3D6-3DEA-4FF5-AC6D-F42B7ECB2C33}"/>
    <cellStyle name="Notas 2 2 2 2 5 3" xfId="1289" xr:uid="{D32E7499-6C21-4DD8-97B0-4E9E07EB7984}"/>
    <cellStyle name="Notas 2 2 2 2 5 3 10" xfId="34946" xr:uid="{10796320-EAEE-477D-9E93-997D33B00020}"/>
    <cellStyle name="Notas 2 2 2 2 5 3 11" xfId="42314" xr:uid="{0387096A-352B-478C-AB4B-C2FA1337FB8E}"/>
    <cellStyle name="Notas 2 2 2 2 5 3 12" xfId="15369" xr:uid="{2830A13B-3036-4B8A-9CEC-57F64C34D0EC}"/>
    <cellStyle name="Notas 2 2 2 2 5 3 2" xfId="8636" xr:uid="{81A988A9-0692-471F-BF2C-6965A19EFA93}"/>
    <cellStyle name="Notas 2 2 2 2 5 3 2 2" xfId="11042" xr:uid="{F0651500-7D3F-4AAC-8EF0-A66EDC97B859}"/>
    <cellStyle name="Notas 2 2 2 2 5 3 2 2 2" xfId="26647" xr:uid="{F444E947-A1A2-4287-8680-C9CF7EA2656F}"/>
    <cellStyle name="Notas 2 2 2 2 5 3 2 2 3" xfId="32712" xr:uid="{C5A035CA-1A1E-4D5A-B7FB-C6DD03C8C4B4}"/>
    <cellStyle name="Notas 2 2 2 2 5 3 2 2 4" xfId="38674" xr:uid="{E2822559-CA12-4A32-9985-D7E3B3AF273C}"/>
    <cellStyle name="Notas 2 2 2 2 5 3 2 2 5" xfId="19164" xr:uid="{E4FA4A32-7CCD-48D5-8B7D-BDEC544A9A96}"/>
    <cellStyle name="Notas 2 2 2 2 5 3 2 3" xfId="12887" xr:uid="{F3A2E723-65E4-400A-8344-A37160E5D69D}"/>
    <cellStyle name="Notas 2 2 2 2 5 3 2 3 2" xfId="28492" xr:uid="{2BCC3F38-EE32-4BB2-AD90-9CDF450CB405}"/>
    <cellStyle name="Notas 2 2 2 2 5 3 2 3 3" xfId="34518" xr:uid="{1B991215-5DD0-45A1-BC03-1EDC3FCA181A}"/>
    <cellStyle name="Notas 2 2 2 2 5 3 2 3 4" xfId="40479" xr:uid="{89BF0193-34AD-46F0-A5CC-D2632DBCA34A}"/>
    <cellStyle name="Notas 2 2 2 2 5 3 2 3 5" xfId="21009" xr:uid="{B5904F2D-BE26-45AC-8E30-66349BE5AFC3}"/>
    <cellStyle name="Notas 2 2 2 2 5 3 2 4" xfId="24248" xr:uid="{66444FA5-8460-4067-8847-5FCEE72D3655}"/>
    <cellStyle name="Notas 2 2 2 2 5 3 2 5" xfId="30361" xr:uid="{6D4C3A6A-08D1-4328-A7C4-DF9B23E62317}"/>
    <cellStyle name="Notas 2 2 2 2 5 3 2 6" xfId="36326" xr:uid="{C8C643E2-3B78-4B62-8AA0-A64DF45354A3}"/>
    <cellStyle name="Notas 2 2 2 2 5 3 2 7" xfId="44374" xr:uid="{C4A5EAFC-F809-40EF-8C3E-C45ED3029F78}"/>
    <cellStyle name="Notas 2 2 2 2 5 3 2 8" xfId="16768" xr:uid="{40D454A1-A109-4036-B528-10F9F52CA64F}"/>
    <cellStyle name="Notas 2 2 2 2 5 3 3" xfId="8788" xr:uid="{91E916A4-9684-4E9D-9CA3-353F7636E4DF}"/>
    <cellStyle name="Notas 2 2 2 2 5 3 3 2" xfId="11194" xr:uid="{374BA5F7-12E3-4E58-A4E3-8990298B8B16}"/>
    <cellStyle name="Notas 2 2 2 2 5 3 3 2 2" xfId="26799" xr:uid="{B7D93298-3263-4EF4-954F-C8448EBB09FD}"/>
    <cellStyle name="Notas 2 2 2 2 5 3 3 2 3" xfId="32855" xr:uid="{0094B563-0716-4877-AF3A-9D43CE5CDB09}"/>
    <cellStyle name="Notas 2 2 2 2 5 3 3 2 4" xfId="38817" xr:uid="{0B100C7F-DE63-42D7-9734-D2158CFEFB7E}"/>
    <cellStyle name="Notas 2 2 2 2 5 3 3 2 5" xfId="19316" xr:uid="{10C0012C-E03A-4E3E-81CF-AEC3BC067AA0}"/>
    <cellStyle name="Notas 2 2 2 2 5 3 3 3" xfId="13039" xr:uid="{FCD1E060-D204-400F-9047-B17D421841C5}"/>
    <cellStyle name="Notas 2 2 2 2 5 3 3 3 2" xfId="28644" xr:uid="{DA689CBD-C886-4E9A-8818-D75AD882BA7D}"/>
    <cellStyle name="Notas 2 2 2 2 5 3 3 3 3" xfId="34661" xr:uid="{190794CE-CEC6-4A0F-B23C-F5F8133EFF24}"/>
    <cellStyle name="Notas 2 2 2 2 5 3 3 3 4" xfId="40622" xr:uid="{CD1ED4C3-75FC-43C3-867F-FDD5A7C790D5}"/>
    <cellStyle name="Notas 2 2 2 2 5 3 3 3 5" xfId="21161" xr:uid="{0A4E1B4F-1C34-4D85-BE3F-3D34A46EC38B}"/>
    <cellStyle name="Notas 2 2 2 2 5 3 3 4" xfId="24400" xr:uid="{CE318068-31C7-4651-9ADE-EC6275A22DE2}"/>
    <cellStyle name="Notas 2 2 2 2 5 3 3 5" xfId="30504" xr:uid="{3CF8977E-3176-4E7B-B18E-259A0213B3B8}"/>
    <cellStyle name="Notas 2 2 2 2 5 3 3 6" xfId="36469" xr:uid="{4CE2B8F3-4D6A-44B2-A0C0-E46388713A3B}"/>
    <cellStyle name="Notas 2 2 2 2 5 3 3 7" xfId="45479" xr:uid="{0D554477-9718-44F7-B796-8E113D6CB3FB}"/>
    <cellStyle name="Notas 2 2 2 2 5 3 3 8" xfId="16920" xr:uid="{FD767944-ED7B-438F-87D6-0208118A14D2}"/>
    <cellStyle name="Notas 2 2 2 2 5 3 4" xfId="8908" xr:uid="{EE4981E8-A948-4143-A006-1307DD59F149}"/>
    <cellStyle name="Notas 2 2 2 2 5 3 4 2" xfId="11314" xr:uid="{63C5451F-2E1E-49C6-89D6-6300DFC91B1C}"/>
    <cellStyle name="Notas 2 2 2 2 5 3 4 2 2" xfId="26919" xr:uid="{DAAD14E1-C226-434A-B480-B816E956B6F0}"/>
    <cellStyle name="Notas 2 2 2 2 5 3 4 2 3" xfId="32967" xr:uid="{8B77024C-BB12-4F19-B175-40E9FC26C9D6}"/>
    <cellStyle name="Notas 2 2 2 2 5 3 4 2 4" xfId="38929" xr:uid="{D550CECD-77A4-4BDB-AA85-7EB959E378E3}"/>
    <cellStyle name="Notas 2 2 2 2 5 3 4 2 5" xfId="19436" xr:uid="{497782A4-8EDA-4FDD-B655-D30B1279AC9E}"/>
    <cellStyle name="Notas 2 2 2 2 5 3 4 3" xfId="13159" xr:uid="{3F4398B4-9E14-4248-A9FE-983F22139DF7}"/>
    <cellStyle name="Notas 2 2 2 2 5 3 4 3 2" xfId="28764" xr:uid="{96907BFD-2F5D-4C4D-8D2F-61E4AB038275}"/>
    <cellStyle name="Notas 2 2 2 2 5 3 4 3 3" xfId="34773" xr:uid="{D2A02A0B-CA70-4A18-B1BA-8476ECC23A77}"/>
    <cellStyle name="Notas 2 2 2 2 5 3 4 3 4" xfId="40734" xr:uid="{AF6C167E-CC85-4B22-8F4C-F8162A9F4600}"/>
    <cellStyle name="Notas 2 2 2 2 5 3 4 3 5" xfId="21281" xr:uid="{19369F60-3FE5-4F4F-9DA0-24868ADFA1A4}"/>
    <cellStyle name="Notas 2 2 2 2 5 3 4 4" xfId="24520" xr:uid="{02BA919B-C200-46EE-A22F-78BB0498A89D}"/>
    <cellStyle name="Notas 2 2 2 2 5 3 4 5" xfId="30616" xr:uid="{0A4BC365-B673-4877-B834-1382B48E697A}"/>
    <cellStyle name="Notas 2 2 2 2 5 3 4 6" xfId="36581" xr:uid="{ECE4B233-1FE7-42E2-A9C5-458DC462616A}"/>
    <cellStyle name="Notas 2 2 2 2 5 3 4 7" xfId="17040" xr:uid="{6499768B-31B8-4288-8BC3-7C61C5C84201}"/>
    <cellStyle name="Notas 2 2 2 2 5 3 5" xfId="8998" xr:uid="{712A5757-D98D-4838-A225-D0FCD4112A0B}"/>
    <cellStyle name="Notas 2 2 2 2 5 3 5 2" xfId="11404" xr:uid="{2B16A912-4D4B-49AB-82B9-3E1B516CA93E}"/>
    <cellStyle name="Notas 2 2 2 2 5 3 5 2 2" xfId="27009" xr:uid="{FC954B37-EA2B-4454-B743-B3C662B8C76C}"/>
    <cellStyle name="Notas 2 2 2 2 5 3 5 2 3" xfId="33054" xr:uid="{AAB1ACE0-11C1-4E70-9723-7542891223D1}"/>
    <cellStyle name="Notas 2 2 2 2 5 3 5 2 4" xfId="39016" xr:uid="{280AAB5F-1453-4549-A929-A22BDC24D9B2}"/>
    <cellStyle name="Notas 2 2 2 2 5 3 5 2 5" xfId="19526" xr:uid="{BB4CB074-7BC6-4908-95C6-277962279664}"/>
    <cellStyle name="Notas 2 2 2 2 5 3 5 3" xfId="13249" xr:uid="{4F8AC415-F9C2-4049-B8DC-16DC74413FA4}"/>
    <cellStyle name="Notas 2 2 2 2 5 3 5 3 2" xfId="28854" xr:uid="{7DD9C276-98EC-4E55-9787-C2CB635133F0}"/>
    <cellStyle name="Notas 2 2 2 2 5 3 5 3 3" xfId="34860" xr:uid="{B6F89385-E8F4-48EA-87F4-51DD208DC42C}"/>
    <cellStyle name="Notas 2 2 2 2 5 3 5 3 4" xfId="40821" xr:uid="{60172837-CA7F-43A6-B8B9-BB6B3FA36AD7}"/>
    <cellStyle name="Notas 2 2 2 2 5 3 5 3 5" xfId="21371" xr:uid="{5FB4CA33-EF34-4B03-955D-A2340E6C9478}"/>
    <cellStyle name="Notas 2 2 2 2 5 3 5 4" xfId="24610" xr:uid="{B16D8746-522E-471D-B8C3-52A0D0376B16}"/>
    <cellStyle name="Notas 2 2 2 2 5 3 5 5" xfId="30703" xr:uid="{F5C310C0-35AA-4F64-85D3-087A9260F021}"/>
    <cellStyle name="Notas 2 2 2 2 5 3 5 6" xfId="36668" xr:uid="{9337454D-B9D9-46C0-9CE9-1A6E525ED217}"/>
    <cellStyle name="Notas 2 2 2 2 5 3 5 7" xfId="17130" xr:uid="{B72C8F81-997C-4A5C-9B6F-1C0E7E6D3F55}"/>
    <cellStyle name="Notas 2 2 2 2 5 3 6" xfId="9641" xr:uid="{75E67992-D022-46C6-B412-9E5E963EDDC7}"/>
    <cellStyle name="Notas 2 2 2 2 5 3 6 2" xfId="25246" xr:uid="{442DAA25-4D8B-48C3-9648-918D335148A0}"/>
    <cellStyle name="Notas 2 2 2 2 5 3 6 3" xfId="31331" xr:uid="{56C42E6D-291A-458F-8399-CD8B2140748F}"/>
    <cellStyle name="Notas 2 2 2 2 5 3 6 4" xfId="37294" xr:uid="{23155144-1538-475B-88DC-A9C744E5D0A9}"/>
    <cellStyle name="Notas 2 2 2 2 5 3 6 5" xfId="17765" xr:uid="{96E9B378-5720-4100-8E2F-574EA78E9CEC}"/>
    <cellStyle name="Notas 2 2 2 2 5 3 7" xfId="11488" xr:uid="{83F56913-931D-4E65-B1E2-E218F1F8EAEE}"/>
    <cellStyle name="Notas 2 2 2 2 5 3 7 2" xfId="27093" xr:uid="{64204FDE-212E-4452-800C-D36535236C20}"/>
    <cellStyle name="Notas 2 2 2 2 5 3 7 3" xfId="33137" xr:uid="{C302529B-F7C7-4582-AC94-54DEAB5A839D}"/>
    <cellStyle name="Notas 2 2 2 2 5 3 7 4" xfId="39099" xr:uid="{BFD3E53D-D565-47A7-B9C5-3F0CE8A77B16}"/>
    <cellStyle name="Notas 2 2 2 2 5 3 7 5" xfId="19610" xr:uid="{0BBEE7BF-0200-4DFC-BAE8-7DE4A1B34E85}"/>
    <cellStyle name="Notas 2 2 2 2 5 3 8" xfId="7218" xr:uid="{37912BFD-BE37-45C1-A971-96596A483966}"/>
    <cellStyle name="Notas 2 2 2 2 5 3 8 2" xfId="22841" xr:uid="{3C912A53-5990-4B67-AA8D-57B4B3621711}"/>
    <cellStyle name="Notas 2 2 2 2 5 3 9" xfId="28980" xr:uid="{FA0DF876-A83A-4195-BA41-93531A2C6124}"/>
    <cellStyle name="Notas 2 2 2 2 5 4" xfId="1451" xr:uid="{3B09AD6A-6162-4A8E-919C-10E71C060577}"/>
    <cellStyle name="Notas 2 2 2 2 5 4 2" xfId="9836" xr:uid="{F9D1EF32-AF4A-45E5-99E3-CE4D28A80915}"/>
    <cellStyle name="Notas 2 2 2 2 5 4 2 2" xfId="25441" xr:uid="{F70915F7-7D74-4C75-8C95-CBDDF8BB7BEC}"/>
    <cellStyle name="Notas 2 2 2 2 5 4 2 3" xfId="31520" xr:uid="{2488BB6C-65DD-40A2-AE24-6B3220A56DA7}"/>
    <cellStyle name="Notas 2 2 2 2 5 4 2 4" xfId="37483" xr:uid="{803D691D-16EF-48D2-8573-BEB3C47BC142}"/>
    <cellStyle name="Notas 2 2 2 2 5 4 2 5" xfId="44456" xr:uid="{2BB36F67-03E6-4A8B-86A4-D421D738A0EC}"/>
    <cellStyle name="Notas 2 2 2 2 5 4 2 6" xfId="17958" xr:uid="{CFCD88AE-B6CD-4502-99FD-F0A335B2AC7D}"/>
    <cellStyle name="Notas 2 2 2 2 5 4 3" xfId="11681" xr:uid="{DC696A7B-20E2-4688-B540-64F4A8DB423B}"/>
    <cellStyle name="Notas 2 2 2 2 5 4 3 2" xfId="27286" xr:uid="{E7C31228-3687-4885-BA82-A5F6461C49CD}"/>
    <cellStyle name="Notas 2 2 2 2 5 4 3 3" xfId="33327" xr:uid="{29A9C769-62C4-421C-80E2-142D6703E006}"/>
    <cellStyle name="Notas 2 2 2 2 5 4 3 4" xfId="39288" xr:uid="{5104AA6B-784D-48A9-8878-D2A382752DAB}"/>
    <cellStyle name="Notas 2 2 2 2 5 4 3 5" xfId="45561" xr:uid="{7DB7113C-604D-4CC6-A22E-E2AF49DFEBEB}"/>
    <cellStyle name="Notas 2 2 2 2 5 4 3 6" xfId="19803" xr:uid="{17768DA1-B2EF-4D3B-8CDE-7472387787CE}"/>
    <cellStyle name="Notas 2 2 2 2 5 4 4" xfId="7428" xr:uid="{4ED026ED-01A5-4930-89B0-979902DDD6F4}"/>
    <cellStyle name="Notas 2 2 2 2 5 4 4 2" xfId="23040" xr:uid="{77E596DC-EF69-43A8-97D9-8A7F96C61566}"/>
    <cellStyle name="Notas 2 2 2 2 5 4 5" xfId="29169" xr:uid="{7CBBF311-DFF5-47C5-AF3A-F3BCB8CD5559}"/>
    <cellStyle name="Notas 2 2 2 2 5 4 6" xfId="35135" xr:uid="{115F4B4E-EBED-430A-8D72-354F2E29C7B2}"/>
    <cellStyle name="Notas 2 2 2 2 5 4 7" xfId="42396" xr:uid="{7AFB90A8-6E05-434C-9721-8AAD5DF92140}"/>
    <cellStyle name="Notas 2 2 2 2 5 4 8" xfId="15562" xr:uid="{8571BA3F-AA4D-4BED-8EF4-B77D484F30E5}"/>
    <cellStyle name="Notas 2 2 2 2 5 5" xfId="2446" xr:uid="{2C0585ED-28A9-432C-82E0-902EB417E388}"/>
    <cellStyle name="Notas 2 2 2 2 5 5 2" xfId="9457" xr:uid="{6AB6A9B9-9DD1-4BB7-9CCD-3023C6ED145A}"/>
    <cellStyle name="Notas 2 2 2 2 5 5 2 2" xfId="25062" xr:uid="{8CE0004B-3EA4-46B6-B737-26E670D87EA6}"/>
    <cellStyle name="Notas 2 2 2 2 5 5 3" xfId="31154" xr:uid="{0D6BE3EA-3D8B-4919-9C3B-83DD6DD29082}"/>
    <cellStyle name="Notas 2 2 2 2 5 5 4" xfId="37117" xr:uid="{8D09D87D-4F44-4D70-AFCE-C09227D5DBE0}"/>
    <cellStyle name="Notas 2 2 2 2 5 5 5" xfId="42849" xr:uid="{2D6E6CEF-BF3E-4223-86D7-2939195D8C87}"/>
    <cellStyle name="Notas 2 2 2 2 5 5 6" xfId="17581" xr:uid="{1A38FD3E-3E09-4260-A49F-2752BF05F96B}"/>
    <cellStyle name="Notas 2 2 2 2 5 6" xfId="2750" xr:uid="{13603936-73D2-4821-8BFC-55125F4D043B}"/>
    <cellStyle name="Notas 2 2 2 2 5 6 2" xfId="42624" xr:uid="{106F7458-8963-4A11-ACF9-7A90794D114B}"/>
    <cellStyle name="Notas 2 2 2 2 5 6 3" xfId="21580" xr:uid="{E7E30C8E-9E39-46B4-86F3-8D8B1D6B7548}"/>
    <cellStyle name="Notas 2 2 2 2 5 7" xfId="3006" xr:uid="{BAB43797-3961-4874-9DF8-12BC70AB511B}"/>
    <cellStyle name="Notas 2 2 2 2 5 7 2" xfId="42801" xr:uid="{B12A31D6-B616-4EA7-8BCF-D3A909088223}"/>
    <cellStyle name="Notas 2 2 2 2 5 7 3" xfId="22655" xr:uid="{EA9C595D-8CCF-4D14-AFA2-363C473AF2D8}"/>
    <cellStyle name="Notas 2 2 2 2 5 8" xfId="3400" xr:uid="{F62947C0-7B98-47FD-95BF-131CF68BC2F8}"/>
    <cellStyle name="Notas 2 2 2 2 5 8 2" xfId="42636" xr:uid="{25FF87CC-881F-4CA5-97DC-E6E4F30146E8}"/>
    <cellStyle name="Notas 2 2 2 2 5 8 3" xfId="22426" xr:uid="{50F29CE8-A533-4C99-9C25-7CF7C6832DF7}"/>
    <cellStyle name="Notas 2 2 2 2 5 9" xfId="3497" xr:uid="{37A5FD14-EA83-4988-80B0-69ECCED55BCB}"/>
    <cellStyle name="Notas 2 2 2 2 5 9 2" xfId="42756" xr:uid="{0AA5CE27-D7D2-4571-B01C-FE137D94552F}"/>
    <cellStyle name="Notas 2 2 2 2 5 9 3" xfId="28902" xr:uid="{969A4B68-D1B6-4AB7-A55A-BE235D4F90F2}"/>
    <cellStyle name="Notas 2 2 2 2 6" xfId="1038" xr:uid="{11094E3B-451E-49B3-B0F1-F2288AA7BA04}"/>
    <cellStyle name="Notas 2 2 2 2 6 10" xfId="22428" xr:uid="{D5191D46-6556-43DD-A01E-39DF83E12E06}"/>
    <cellStyle name="Notas 2 2 2 2 6 11" xfId="21687" xr:uid="{D937A6D5-4DCB-4BE6-8F26-2E9B8FADD686}"/>
    <cellStyle name="Notas 2 2 2 2 6 12" xfId="41461" xr:uid="{2B4BA60E-B96D-4EE3-A460-89D5EC3FDE07}"/>
    <cellStyle name="Notas 2 2 2 2 6 13" xfId="15243" xr:uid="{C9058DF5-8F58-4BCF-8002-449609C77FD3}"/>
    <cellStyle name="Notas 2 2 2 2 6 14" xfId="45935" xr:uid="{925D01BE-22C2-47C3-B220-AB489B618DE6}"/>
    <cellStyle name="Notas 2 2 2 2 6 2" xfId="1487" xr:uid="{9FB766AF-9429-47EF-86B2-E3764FF066C1}"/>
    <cellStyle name="Notas 2 2 2 2 6 2 2" xfId="10839" xr:uid="{52D2C22E-7E90-4BDF-A889-ACF28C906AFB}"/>
    <cellStyle name="Notas 2 2 2 2 6 2 2 2" xfId="26444" xr:uid="{0877B9B3-07B2-497F-996D-AD9A60D5E3B0}"/>
    <cellStyle name="Notas 2 2 2 2 6 2 2 3" xfId="32516" xr:uid="{D6CF2CA9-189B-44AC-91AD-6ECF8B22A751}"/>
    <cellStyle name="Notas 2 2 2 2 6 2 2 4" xfId="38479" xr:uid="{12027305-6343-452E-9941-20020A8E6BBC}"/>
    <cellStyle name="Notas 2 2 2 2 6 2 2 5" xfId="44370" xr:uid="{C36A5214-696D-4AFB-8383-162034A552E3}"/>
    <cellStyle name="Notas 2 2 2 2 6 2 2 6" xfId="18961" xr:uid="{0DD14A8A-044D-444C-86F9-5A7B34B82B7F}"/>
    <cellStyle name="Notas 2 2 2 2 6 2 3" xfId="12684" xr:uid="{449E5723-93D2-41D1-A92A-BAA95AE06A3F}"/>
    <cellStyle name="Notas 2 2 2 2 6 2 3 2" xfId="28289" xr:uid="{F243EF63-BD9D-4A0E-828C-2FF911A98106}"/>
    <cellStyle name="Notas 2 2 2 2 6 2 3 3" xfId="34323" xr:uid="{5C8AD002-1564-451D-9514-6577FA4C629C}"/>
    <cellStyle name="Notas 2 2 2 2 6 2 3 4" xfId="40284" xr:uid="{9305FE8A-C32C-467A-9842-7BF5D4E662DF}"/>
    <cellStyle name="Notas 2 2 2 2 6 2 3 5" xfId="45475" xr:uid="{43631F4C-F7F4-4E35-BC04-ACD3306F23D1}"/>
    <cellStyle name="Notas 2 2 2 2 6 2 3 6" xfId="20806" xr:uid="{8C7440C2-341F-4700-A192-597DDB1A61CD}"/>
    <cellStyle name="Notas 2 2 2 2 6 2 4" xfId="8432" xr:uid="{A2F7BCDC-9D80-4397-8A56-119CADF96913}"/>
    <cellStyle name="Notas 2 2 2 2 6 2 4 2" xfId="24044" xr:uid="{AE63DF24-A71E-478E-AF63-465D69409D22}"/>
    <cellStyle name="Notas 2 2 2 2 6 2 5" xfId="30165" xr:uid="{1307F177-F3E6-450A-BFFB-7FA2C3735E27}"/>
    <cellStyle name="Notas 2 2 2 2 6 2 6" xfId="36131" xr:uid="{38ECCA01-0A36-48DD-AD65-4B63FD6C0DCE}"/>
    <cellStyle name="Notas 2 2 2 2 6 2 7" xfId="42310" xr:uid="{2FE1D1AF-DD4F-447F-AC3F-6FD319FDAE13}"/>
    <cellStyle name="Notas 2 2 2 2 6 2 8" xfId="16565" xr:uid="{257FA12E-D608-45F2-ABEA-4F526F5515A3}"/>
    <cellStyle name="Notas 2 2 2 2 6 3" xfId="2525" xr:uid="{420427EF-7E7C-4EE8-9114-A7769D2C5909}"/>
    <cellStyle name="Notas 2 2 2 2 6 3 2" xfId="9680" xr:uid="{9ECCA52E-62C2-47EC-B9C0-61C133245964}"/>
    <cellStyle name="Notas 2 2 2 2 6 3 2 2" xfId="25285" xr:uid="{AA0796AE-9268-4FE5-8925-9B5500999201}"/>
    <cellStyle name="Notas 2 2 2 2 6 3 2 3" xfId="31367" xr:uid="{A06DE7A2-8EF3-428D-8936-CF76BC534F17}"/>
    <cellStyle name="Notas 2 2 2 2 6 3 2 4" xfId="37330" xr:uid="{4488EEBC-5365-4C9E-9AA9-539C7A3EB4F2}"/>
    <cellStyle name="Notas 2 2 2 2 6 3 2 5" xfId="44227" xr:uid="{D547B16B-135B-4675-9E5B-392DD7643A79}"/>
    <cellStyle name="Notas 2 2 2 2 6 3 2 6" xfId="17804" xr:uid="{B7EF0237-0227-45AF-AF5A-2EA562518342}"/>
    <cellStyle name="Notas 2 2 2 2 6 3 3" xfId="11527" xr:uid="{800D8E8C-7D0B-4C79-AB4C-69342AF9976F}"/>
    <cellStyle name="Notas 2 2 2 2 6 3 3 2" xfId="27132" xr:uid="{ED5F1F79-043E-4CFD-A373-49A3F52CC935}"/>
    <cellStyle name="Notas 2 2 2 2 6 3 3 3" xfId="33174" xr:uid="{EC978D7A-928C-4595-9052-F4646F8CD61C}"/>
    <cellStyle name="Notas 2 2 2 2 6 3 3 4" xfId="39135" xr:uid="{97D6E0FD-003F-46CE-B359-FD44BBF7FBC1}"/>
    <cellStyle name="Notas 2 2 2 2 6 3 3 5" xfId="45332" xr:uid="{4EAF35FC-296D-44CE-A428-3C279624E478}"/>
    <cellStyle name="Notas 2 2 2 2 6 3 3 6" xfId="19649" xr:uid="{199257F7-325C-4393-B73C-03843BC62520}"/>
    <cellStyle name="Notas 2 2 2 2 6 3 4" xfId="7272" xr:uid="{5E850505-888E-4B26-9235-0FFAC4B53826}"/>
    <cellStyle name="Notas 2 2 2 2 6 3 4 2" xfId="22884" xr:uid="{3A12538F-B0DA-45EA-9904-7F53A5DEA959}"/>
    <cellStyle name="Notas 2 2 2 2 6 3 5" xfId="29016" xr:uid="{1D6405AE-996E-4BA8-823D-67732A72AFD7}"/>
    <cellStyle name="Notas 2 2 2 2 6 3 6" xfId="34982" xr:uid="{A4B6923A-D0A5-4D36-B72B-8CB9DE621D41}"/>
    <cellStyle name="Notas 2 2 2 2 6 3 7" xfId="42167" xr:uid="{B5CE1865-F98A-4A32-A5A6-3355B597FB7A}"/>
    <cellStyle name="Notas 2 2 2 2 6 3 8" xfId="15408" xr:uid="{E959C5EA-C847-41D6-8AF3-3EA761DA5370}"/>
    <cellStyle name="Notas 2 2 2 2 6 4" xfId="2791" xr:uid="{E91DBA1B-B289-42FD-83E7-54ADE0E40E00}"/>
    <cellStyle name="Notas 2 2 2 2 6 4 2" xfId="10275" xr:uid="{76CF818C-CBDD-4962-99E8-BE47D20FB765}"/>
    <cellStyle name="Notas 2 2 2 2 6 4 2 2" xfId="25880" xr:uid="{AE00E218-B596-429A-9891-604056212B7D}"/>
    <cellStyle name="Notas 2 2 2 2 6 4 2 3" xfId="31958" xr:uid="{4EB0150F-B127-40F9-9753-FF6AB6BE2F50}"/>
    <cellStyle name="Notas 2 2 2 2 6 4 2 4" xfId="37921" xr:uid="{E92DCA51-07C6-4436-B9EE-116591963685}"/>
    <cellStyle name="Notas 2 2 2 2 6 4 2 5" xfId="18397" xr:uid="{92B4A51F-3AC8-4E31-B93C-6424AD62FE92}"/>
    <cellStyle name="Notas 2 2 2 2 6 4 3" xfId="12120" xr:uid="{04315E83-43FA-4E7B-80B4-F252CCF24C83}"/>
    <cellStyle name="Notas 2 2 2 2 6 4 3 2" xfId="27725" xr:uid="{739A0729-0652-40B7-88D0-661DB95FC400}"/>
    <cellStyle name="Notas 2 2 2 2 6 4 3 3" xfId="33765" xr:uid="{EC6C0723-2967-4B80-9843-28300445F69D}"/>
    <cellStyle name="Notas 2 2 2 2 6 4 3 4" xfId="39726" xr:uid="{DD8E97EA-E8A9-4B72-B607-E446F5CF1561}"/>
    <cellStyle name="Notas 2 2 2 2 6 4 3 5" xfId="20242" xr:uid="{548B2A46-587F-4136-883E-5346055204B1}"/>
    <cellStyle name="Notas 2 2 2 2 6 4 4" xfId="7868" xr:uid="{8EF11D86-54CE-4597-8836-49E6ECC7F4BE}"/>
    <cellStyle name="Notas 2 2 2 2 6 4 4 2" xfId="23480" xr:uid="{8BB7BFC9-0506-4CC7-8817-CEC4D55DAB6D}"/>
    <cellStyle name="Notas 2 2 2 2 6 4 5" xfId="29607" xr:uid="{B7159067-49A7-4A9D-A988-722EE839B187}"/>
    <cellStyle name="Notas 2 2 2 2 6 4 6" xfId="35573" xr:uid="{A09145A9-DCF0-4D3F-9D90-DF3DD89B5F12}"/>
    <cellStyle name="Notas 2 2 2 2 6 4 7" xfId="43496" xr:uid="{49643B05-ACD4-40BF-A94E-13311AA85DF2}"/>
    <cellStyle name="Notas 2 2 2 2 6 4 8" xfId="16001" xr:uid="{3B9E391B-82F9-46F5-A72A-28A6E8452DF9}"/>
    <cellStyle name="Notas 2 2 2 2 6 5" xfId="3071" xr:uid="{BE983169-3E8A-4414-9F05-83059701BF7A}"/>
    <cellStyle name="Notas 2 2 2 2 6 5 2" xfId="10817" xr:uid="{2A0DF221-427D-4C58-A2E4-363CC09B8277}"/>
    <cellStyle name="Notas 2 2 2 2 6 5 2 2" xfId="26422" xr:uid="{F2FD2BF2-C79B-434F-9235-4DF1DD64E7C5}"/>
    <cellStyle name="Notas 2 2 2 2 6 5 2 3" xfId="32494" xr:uid="{7619BB02-D932-4680-9CA1-0F8ED344B310}"/>
    <cellStyle name="Notas 2 2 2 2 6 5 2 4" xfId="38457" xr:uid="{8DD52F49-3961-4715-AB1E-57A45F6C89BA}"/>
    <cellStyle name="Notas 2 2 2 2 6 5 2 5" xfId="18939" xr:uid="{58CE50F5-25C2-4AF3-B1B1-899F8C189EA8}"/>
    <cellStyle name="Notas 2 2 2 2 6 5 3" xfId="12662" xr:uid="{1165E302-14CE-4F5B-AE9B-1880D1ADE69D}"/>
    <cellStyle name="Notas 2 2 2 2 6 5 3 2" xfId="28267" xr:uid="{6533BDEE-ACC9-4C30-A117-AA834FAA6B6F}"/>
    <cellStyle name="Notas 2 2 2 2 6 5 3 3" xfId="34301" xr:uid="{580F2A56-CEC6-4AEE-B28D-48B440431497}"/>
    <cellStyle name="Notas 2 2 2 2 6 5 3 4" xfId="40262" xr:uid="{F5839348-7B1D-46DD-ADF8-FA972FF09C6D}"/>
    <cellStyle name="Notas 2 2 2 2 6 5 3 5" xfId="20784" xr:uid="{3E7D5972-27EF-4A1C-88CC-4318C5F6B9E0}"/>
    <cellStyle name="Notas 2 2 2 2 6 5 4" xfId="8410" xr:uid="{904CCE31-4471-4369-8A81-B926AD07433D}"/>
    <cellStyle name="Notas 2 2 2 2 6 5 4 2" xfId="24022" xr:uid="{08F40BF5-1900-43E0-A77C-4C252BDD5FE5}"/>
    <cellStyle name="Notas 2 2 2 2 6 5 5" xfId="30143" xr:uid="{E9C87AD7-CD56-4B1F-9CD0-2D46B45E9FBC}"/>
    <cellStyle name="Notas 2 2 2 2 6 5 6" xfId="36109" xr:uid="{4BA65EE4-3576-4526-9EAD-B62B62697402}"/>
    <cellStyle name="Notas 2 2 2 2 6 5 7" xfId="43579" xr:uid="{0ECDA8DA-B8F0-4023-A05E-461E13109F4F}"/>
    <cellStyle name="Notas 2 2 2 2 6 5 8" xfId="16543" xr:uid="{C15AFC60-69B9-47E4-B683-7842CEE1476A}"/>
    <cellStyle name="Notas 2 2 2 2 6 6" xfId="3362" xr:uid="{7FD1C60F-F779-4538-8765-CF9E70A1E539}"/>
    <cellStyle name="Notas 2 2 2 2 6 6 2" xfId="9542" xr:uid="{7BD9AE9A-1910-41E9-8229-7FE15E78641C}"/>
    <cellStyle name="Notas 2 2 2 2 6 6 2 2" xfId="25147" xr:uid="{643EA4EE-AA9D-484C-A56B-56F418F13A61}"/>
    <cellStyle name="Notas 2 2 2 2 6 6 3" xfId="31239" xr:uid="{E6BA0B81-C52C-42EE-919B-17BCEB04FD79}"/>
    <cellStyle name="Notas 2 2 2 2 6 6 4" xfId="37202" xr:uid="{41B4FCF7-7AB0-494B-AE01-F5935F924F67}"/>
    <cellStyle name="Notas 2 2 2 2 6 6 5" xfId="17666" xr:uid="{094E38E5-94F0-440A-955C-306CD13FBD20}"/>
    <cellStyle name="Notas 2 2 2 2 6 7" xfId="3436" xr:uid="{6AB8762E-319B-46AB-B58B-3249421259C7}"/>
    <cellStyle name="Notas 2 2 2 2 6 7 2" xfId="9576" xr:uid="{1EEFEA8B-C6C0-44F2-B306-893E1D059490}"/>
    <cellStyle name="Notas 2 2 2 2 6 7 2 2" xfId="25181" xr:uid="{3D43049E-CECF-40B5-AAD8-66C63A33F747}"/>
    <cellStyle name="Notas 2 2 2 2 6 7 3" xfId="31271" xr:uid="{89762A9E-3BF3-4763-9E64-7AE867162DA1}"/>
    <cellStyle name="Notas 2 2 2 2 6 7 4" xfId="37234" xr:uid="{F31179C2-0078-4A44-9E98-134C749A2252}"/>
    <cellStyle name="Notas 2 2 2 2 6 7 5" xfId="17700" xr:uid="{0B00F58C-00BE-4147-BE3D-142BC37FF8B7}"/>
    <cellStyle name="Notas 2 2 2 2 6 8" xfId="6709" xr:uid="{BAD7F683-DDF7-46FE-9E00-4C3275B4E543}"/>
    <cellStyle name="Notas 2 2 2 2 6 8 2" xfId="21576" xr:uid="{46660166-C5AB-463E-8790-EED9BD8F6B0D}"/>
    <cellStyle name="Notas 2 2 2 2 6 9" xfId="22651" xr:uid="{ED8EFF68-57EE-4D00-A2FF-0EF4BA7799DD}"/>
    <cellStyle name="Notas 2 2 2 2 7" xfId="1285" xr:uid="{12022DAB-8B92-4D90-9263-984434430BB3}"/>
    <cellStyle name="Notas 2 2 2 2 7 10" xfId="28919" xr:uid="{9A214B2C-46F5-4394-B107-4D279D707641}"/>
    <cellStyle name="Notas 2 2 2 2 7 11" xfId="34902" xr:uid="{0172AE4A-9D55-40EF-A057-9257F83A8520}"/>
    <cellStyle name="Notas 2 2 2 2 7 12" xfId="41535" xr:uid="{57C0CA4D-D877-4A5B-9D62-7B3DD407DD7C}"/>
    <cellStyle name="Notas 2 2 2 2 7 13" xfId="15321" xr:uid="{DBF44B22-FFBF-49F5-8B28-A6AB75E76360}"/>
    <cellStyle name="Notas 2 2 2 2 7 2" xfId="8571" xr:uid="{2A368D57-785A-416B-849E-D3D4B46BE976}"/>
    <cellStyle name="Notas 2 2 2 2 7 2 2" xfId="10978" xr:uid="{4671C6C3-F219-4A8E-B76A-9BF821C44F86}"/>
    <cellStyle name="Notas 2 2 2 2 7 2 2 2" xfId="26583" xr:uid="{B3DFFBD9-5304-4065-AAB1-62ECAF8D1DD3}"/>
    <cellStyle name="Notas 2 2 2 2 7 2 2 3" xfId="32652" xr:uid="{C24E0CBF-C42E-4649-87F8-32F0C6FF6A20}"/>
    <cellStyle name="Notas 2 2 2 2 7 2 2 4" xfId="38614" xr:uid="{D2279708-BD7A-4593-B095-CB8B93EA6183}"/>
    <cellStyle name="Notas 2 2 2 2 7 2 2 5" xfId="44472" xr:uid="{34F817FE-D211-48BD-81A4-6FCC234E8926}"/>
    <cellStyle name="Notas 2 2 2 2 7 2 2 6" xfId="19100" xr:uid="{4F97FB18-50CA-4FC7-BC90-C5BC8CC0AFFA}"/>
    <cellStyle name="Notas 2 2 2 2 7 2 3" xfId="12823" xr:uid="{29B1AC32-3395-43FA-8D57-7A4E6A8DFC58}"/>
    <cellStyle name="Notas 2 2 2 2 7 2 3 2" xfId="28428" xr:uid="{64AC697F-07F5-4F9C-9B64-A21BEDDC71BD}"/>
    <cellStyle name="Notas 2 2 2 2 7 2 3 3" xfId="34458" xr:uid="{7F66CB65-7B76-49CF-A172-2A5B8FB9500E}"/>
    <cellStyle name="Notas 2 2 2 2 7 2 3 4" xfId="40419" xr:uid="{B8E1C69E-16FD-4912-886D-24AB811EF865}"/>
    <cellStyle name="Notas 2 2 2 2 7 2 3 5" xfId="45577" xr:uid="{5E9C7D6B-F5AE-4478-942C-5F8858D4CC69}"/>
    <cellStyle name="Notas 2 2 2 2 7 2 3 6" xfId="20945" xr:uid="{7F635C42-42B8-4B7F-A9CF-8DF9A6558755}"/>
    <cellStyle name="Notas 2 2 2 2 7 2 4" xfId="24183" xr:uid="{5615CF88-2ED5-454A-93B1-C1553F3965E5}"/>
    <cellStyle name="Notas 2 2 2 2 7 2 5" xfId="30301" xr:uid="{A1778F1E-72DF-4086-A8CE-5A05094AFC25}"/>
    <cellStyle name="Notas 2 2 2 2 7 2 6" xfId="36266" xr:uid="{1AEA387C-BF90-4027-AF91-2C395963B86B}"/>
    <cellStyle name="Notas 2 2 2 2 7 2 7" xfId="42412" xr:uid="{8AAD517C-9374-4427-961B-CCB24E753074}"/>
    <cellStyle name="Notas 2 2 2 2 7 2 8" xfId="16704" xr:uid="{2A72CF03-088F-46D7-80D9-EC1C2F45F362}"/>
    <cellStyle name="Notas 2 2 2 2 7 3" xfId="8727" xr:uid="{E819BDDA-FBE6-46E7-A52B-D041ED1B7FAB}"/>
    <cellStyle name="Notas 2 2 2 2 7 3 2" xfId="11133" xr:uid="{790C8AB1-0298-47EB-A962-1A57BE03D3FC}"/>
    <cellStyle name="Notas 2 2 2 2 7 3 2 2" xfId="26738" xr:uid="{E9BA26C4-DDB4-4AAC-93DC-530E34ACA9B6}"/>
    <cellStyle name="Notas 2 2 2 2 7 3 2 3" xfId="32798" xr:uid="{376F2175-309F-41CB-8A17-F120E657B29C}"/>
    <cellStyle name="Notas 2 2 2 2 7 3 2 4" xfId="38760" xr:uid="{A9846B37-87AD-46F6-BB1A-348E7328EC8E}"/>
    <cellStyle name="Notas 2 2 2 2 7 3 2 5" xfId="44563" xr:uid="{BDC8D1EE-D5F5-4A72-9DDF-05DAD6924FFD}"/>
    <cellStyle name="Notas 2 2 2 2 7 3 2 6" xfId="19255" xr:uid="{5BD3B4B2-8900-456F-9957-44196F616944}"/>
    <cellStyle name="Notas 2 2 2 2 7 3 3" xfId="12978" xr:uid="{77D441C4-E6E1-4951-A5E9-8A14FB7E6138}"/>
    <cellStyle name="Notas 2 2 2 2 7 3 3 2" xfId="28583" xr:uid="{987F7B72-4C49-46C0-A95C-55B6EF648F49}"/>
    <cellStyle name="Notas 2 2 2 2 7 3 3 3" xfId="34604" xr:uid="{39DD5F7E-BA0E-4655-97EC-C41F5B6F02A8}"/>
    <cellStyle name="Notas 2 2 2 2 7 3 3 4" xfId="40565" xr:uid="{2D253ACD-2C18-489A-B9DD-E3722C7BF864}"/>
    <cellStyle name="Notas 2 2 2 2 7 3 3 5" xfId="45668" xr:uid="{9F008DA7-E280-446F-9222-03D497C7B502}"/>
    <cellStyle name="Notas 2 2 2 2 7 3 3 6" xfId="21100" xr:uid="{43DA8E61-6410-4BED-874C-32788733D7A8}"/>
    <cellStyle name="Notas 2 2 2 2 7 3 4" xfId="24339" xr:uid="{B3758C93-76E7-47B4-8C79-70B11F38D837}"/>
    <cellStyle name="Notas 2 2 2 2 7 3 5" xfId="30447" xr:uid="{8839A0A8-55F8-4951-9E5B-248F620536D9}"/>
    <cellStyle name="Notas 2 2 2 2 7 3 6" xfId="36412" xr:uid="{1E0785E0-E13A-4BA5-A667-1E4212A63282}"/>
    <cellStyle name="Notas 2 2 2 2 7 3 7" xfId="42503" xr:uid="{8883E456-FD80-4D20-A489-89B72AA1DCD5}"/>
    <cellStyle name="Notas 2 2 2 2 7 3 8" xfId="16859" xr:uid="{30589A71-8D42-4585-90BD-24F98C128BC1}"/>
    <cellStyle name="Notas 2 2 2 2 7 4" xfId="8857" xr:uid="{BCE473BB-5D7D-4B94-816F-9B3559AEC4A1}"/>
    <cellStyle name="Notas 2 2 2 2 7 4 2" xfId="11263" xr:uid="{24970926-D069-4387-97E4-95385E67F191}"/>
    <cellStyle name="Notas 2 2 2 2 7 4 2 2" xfId="26868" xr:uid="{89A03AA1-5172-4953-8E2C-EA52A976C5E9}"/>
    <cellStyle name="Notas 2 2 2 2 7 4 2 3" xfId="32920" xr:uid="{C5067DEE-F4B8-4B4E-8FDB-A50F37BDF4F4}"/>
    <cellStyle name="Notas 2 2 2 2 7 4 2 4" xfId="38882" xr:uid="{8D5368C1-A36E-4896-AC77-266222DAC9F2}"/>
    <cellStyle name="Notas 2 2 2 2 7 4 2 5" xfId="44605" xr:uid="{A8CB1B7F-2DAD-46C4-B99E-CD1024AE16F4}"/>
    <cellStyle name="Notas 2 2 2 2 7 4 2 6" xfId="19385" xr:uid="{8135163D-F5FF-427D-B084-285A63859495}"/>
    <cellStyle name="Notas 2 2 2 2 7 4 3" xfId="13108" xr:uid="{720B2E69-D6B3-4D5E-9B27-E9E7F67F61FA}"/>
    <cellStyle name="Notas 2 2 2 2 7 4 3 2" xfId="28713" xr:uid="{BA3DF169-7EF4-4A1B-81A6-335DBE083C9F}"/>
    <cellStyle name="Notas 2 2 2 2 7 4 3 3" xfId="34726" xr:uid="{2EBA4FF8-C160-450C-B60F-273997DB1984}"/>
    <cellStyle name="Notas 2 2 2 2 7 4 3 4" xfId="40687" xr:uid="{C94F7638-1C0F-4490-A809-B0979B68F47C}"/>
    <cellStyle name="Notas 2 2 2 2 7 4 3 5" xfId="45710" xr:uid="{8472D289-F126-4E79-A854-290BD0BCFCE2}"/>
    <cellStyle name="Notas 2 2 2 2 7 4 3 6" xfId="21230" xr:uid="{E2CAFE52-44C1-4B22-AF9D-3263C0A044D5}"/>
    <cellStyle name="Notas 2 2 2 2 7 4 4" xfId="24469" xr:uid="{2C3249E9-A3CC-4BF5-B0A6-1FE1E68E355C}"/>
    <cellStyle name="Notas 2 2 2 2 7 4 5" xfId="30569" xr:uid="{26DC8BC4-4A4E-4162-92F8-2BB42108104F}"/>
    <cellStyle name="Notas 2 2 2 2 7 4 6" xfId="36534" xr:uid="{46C23991-BAFB-4A9C-8EF0-6B9CBB1F39CC}"/>
    <cellStyle name="Notas 2 2 2 2 7 4 7" xfId="42545" xr:uid="{286C649D-46A9-4F4B-90AE-F16A40F88766}"/>
    <cellStyle name="Notas 2 2 2 2 7 4 8" xfId="16989" xr:uid="{3DAF3954-635E-4CCB-9CF3-1F393B592EF5}"/>
    <cellStyle name="Notas 2 2 2 2 7 5" xfId="8954" xr:uid="{4B299E7F-7726-4982-AABE-63C5E0D6BC45}"/>
    <cellStyle name="Notas 2 2 2 2 7 5 2" xfId="11360" xr:uid="{AA26F61B-FCAC-41C3-8FDB-09A000E20A33}"/>
    <cellStyle name="Notas 2 2 2 2 7 5 2 2" xfId="26965" xr:uid="{8A14A71B-FC00-47B4-9F2C-3033F48BE4E2}"/>
    <cellStyle name="Notas 2 2 2 2 7 5 2 3" xfId="33010" xr:uid="{553C45B7-E1B8-4245-8783-28F48356199D}"/>
    <cellStyle name="Notas 2 2 2 2 7 5 2 4" xfId="38972" xr:uid="{1C5A1421-F6F5-46E1-9280-F83A83605C90}"/>
    <cellStyle name="Notas 2 2 2 2 7 5 2 5" xfId="19482" xr:uid="{4903C243-8FFA-49A7-9D2B-99FE53D02434}"/>
    <cellStyle name="Notas 2 2 2 2 7 5 3" xfId="13205" xr:uid="{4D3E1AE2-F2DA-4D43-B3AE-C66E2C9B481E}"/>
    <cellStyle name="Notas 2 2 2 2 7 5 3 2" xfId="28810" xr:uid="{453ACC1F-7757-4614-AEB1-FC8FCBA5C10F}"/>
    <cellStyle name="Notas 2 2 2 2 7 5 3 3" xfId="34816" xr:uid="{47D7D055-253C-43E1-91AB-30D052410C06}"/>
    <cellStyle name="Notas 2 2 2 2 7 5 3 4" xfId="40777" xr:uid="{F61EC123-BED0-463E-9DF5-0FF4612058D6}"/>
    <cellStyle name="Notas 2 2 2 2 7 5 3 5" xfId="21327" xr:uid="{AA279168-6AC1-4C33-8989-605F824BE53D}"/>
    <cellStyle name="Notas 2 2 2 2 7 5 4" xfId="24566" xr:uid="{B9422FDD-F47D-4662-AC71-2433A90051EC}"/>
    <cellStyle name="Notas 2 2 2 2 7 5 5" xfId="30659" xr:uid="{5A378A51-C104-43A3-9DB5-2D0131E9BD64}"/>
    <cellStyle name="Notas 2 2 2 2 7 5 6" xfId="36624" xr:uid="{9ED89584-E92D-4125-91B8-FB11E0D2EC76}"/>
    <cellStyle name="Notas 2 2 2 2 7 5 7" xfId="43592" xr:uid="{D2EC9A42-52DB-4112-ABC3-E34EE533DF5D}"/>
    <cellStyle name="Notas 2 2 2 2 7 5 8" xfId="17086" xr:uid="{B5F15FCC-FF60-4F08-A4FB-9C5D0B6128E5}"/>
    <cellStyle name="Notas 2 2 2 2 7 6" xfId="9590" xr:uid="{482A60AA-405E-4780-917C-E997D1CAF879}"/>
    <cellStyle name="Notas 2 2 2 2 7 6 2" xfId="25195" xr:uid="{EEE19545-5A54-4D0D-9F15-F6761FEAA7A2}"/>
    <cellStyle name="Notas 2 2 2 2 7 6 3" xfId="31284" xr:uid="{16C6A45C-9671-42B8-9122-FDDA4A69AF37}"/>
    <cellStyle name="Notas 2 2 2 2 7 6 4" xfId="37247" xr:uid="{8C116B20-05E7-4AF3-AA63-6446FC1FC5F0}"/>
    <cellStyle name="Notas 2 2 2 2 7 6 5" xfId="44700" xr:uid="{7C65DBB4-463C-4EF8-A486-45CF3D6F75C7}"/>
    <cellStyle name="Notas 2 2 2 2 7 6 6" xfId="17714" xr:uid="{6BF62209-02B1-4837-8CE5-220CEC1FBA50}"/>
    <cellStyle name="Notas 2 2 2 2 7 7" xfId="11443" xr:uid="{0C5216CB-7457-4082-B449-FE61D2541E72}"/>
    <cellStyle name="Notas 2 2 2 2 7 7 2" xfId="27048" xr:uid="{83292648-96DF-4F92-BD9B-E6D48D9DAFDF}"/>
    <cellStyle name="Notas 2 2 2 2 7 7 3" xfId="33093" xr:uid="{51AEC052-0497-423A-B2B1-147AFB059626}"/>
    <cellStyle name="Notas 2 2 2 2 7 7 4" xfId="39055" xr:uid="{373E823B-0946-4525-A7DE-DD3B33CE7FF0}"/>
    <cellStyle name="Notas 2 2 2 2 7 7 5" xfId="19565" xr:uid="{B6E5F776-C04C-40C8-95E4-B654DAC30B9E}"/>
    <cellStyle name="Notas 2 2 2 2 7 8" xfId="7052" xr:uid="{08715A1D-F13E-423F-87C3-BE9B7AEF044C}"/>
    <cellStyle name="Notas 2 2 2 2 7 8 2" xfId="21654" xr:uid="{DB06AAAE-DD49-4520-B85E-8917DD6ED5F7}"/>
    <cellStyle name="Notas 2 2 2 2 7 9" xfId="22787" xr:uid="{ED1BE2A2-7F47-45D6-A4C9-1C834C1B5CDF}"/>
    <cellStyle name="Notas 2 2 2 2 8" xfId="1447" xr:uid="{9C70E1FA-9EED-4463-9940-83BF5E3888BE}"/>
    <cellStyle name="Notas 2 2 2 2 8 10" xfId="34942" xr:uid="{7C1DEB1C-F311-44AF-9E7D-4B4F37FA044C}"/>
    <cellStyle name="Notas 2 2 2 2 8 11" xfId="42149" xr:uid="{6ED73F2B-39C7-4ED5-8335-58B67A131C75}"/>
    <cellStyle name="Notas 2 2 2 2 8 12" xfId="15365" xr:uid="{54482C27-7532-4549-9DA9-AA96C0D1723E}"/>
    <cellStyle name="Notas 2 2 2 2 8 2" xfId="8632" xr:uid="{6736B2FB-8806-4FF4-8F52-576DE414C1C9}"/>
    <cellStyle name="Notas 2 2 2 2 8 2 2" xfId="11038" xr:uid="{084E7F38-EF15-486C-9883-6EB1820C9F71}"/>
    <cellStyle name="Notas 2 2 2 2 8 2 2 2" xfId="26643" xr:uid="{4E1C9140-D19C-4AA3-A625-BE3B02369035}"/>
    <cellStyle name="Notas 2 2 2 2 8 2 2 3" xfId="32708" xr:uid="{C0B42A38-4E6A-4F36-B9FE-31F33598D7B1}"/>
    <cellStyle name="Notas 2 2 2 2 8 2 2 4" xfId="38670" xr:uid="{BB86C944-CC01-4079-AF85-A669258526D8}"/>
    <cellStyle name="Notas 2 2 2 2 8 2 2 5" xfId="19160" xr:uid="{154FC206-F9C0-414C-AAD4-C1EFC961DBD1}"/>
    <cellStyle name="Notas 2 2 2 2 8 2 3" xfId="12883" xr:uid="{5BC8E632-0991-42AC-85D0-B6708EAB26E8}"/>
    <cellStyle name="Notas 2 2 2 2 8 2 3 2" xfId="28488" xr:uid="{8EA5A657-8AFA-4FF1-BCE5-3025FF15BBFE}"/>
    <cellStyle name="Notas 2 2 2 2 8 2 3 3" xfId="34514" xr:uid="{81F55D21-6268-46B1-A3AD-F8D5043F7F78}"/>
    <cellStyle name="Notas 2 2 2 2 8 2 3 4" xfId="40475" xr:uid="{77CB49C6-EE8F-41DE-B150-B82B3FE542DA}"/>
    <cellStyle name="Notas 2 2 2 2 8 2 3 5" xfId="21005" xr:uid="{DDDF9968-6D43-438D-BF29-A137486A239C}"/>
    <cellStyle name="Notas 2 2 2 2 8 2 4" xfId="24244" xr:uid="{A68384A1-5220-40AD-8508-2F6F0DFED40A}"/>
    <cellStyle name="Notas 2 2 2 2 8 2 5" xfId="30357" xr:uid="{BD316972-20AF-4310-8ABA-55D7568658CF}"/>
    <cellStyle name="Notas 2 2 2 2 8 2 6" xfId="36322" xr:uid="{51E0EC62-FB94-40DB-A07F-5EF92EB5F2DC}"/>
    <cellStyle name="Notas 2 2 2 2 8 2 7" xfId="44209" xr:uid="{6D4FA10C-44AC-42E4-9044-14C807171658}"/>
    <cellStyle name="Notas 2 2 2 2 8 2 8" xfId="16764" xr:uid="{85784745-6559-41FF-BDD9-BF43081B5E65}"/>
    <cellStyle name="Notas 2 2 2 2 8 3" xfId="8784" xr:uid="{8A4AF9F3-0DDE-4B9B-A823-7E8DD29AA0A1}"/>
    <cellStyle name="Notas 2 2 2 2 8 3 2" xfId="11190" xr:uid="{531FEB6F-3AAE-40F3-B38C-69DB85A74B0E}"/>
    <cellStyle name="Notas 2 2 2 2 8 3 2 2" xfId="26795" xr:uid="{180CE792-028C-49B1-9419-BB67B6715248}"/>
    <cellStyle name="Notas 2 2 2 2 8 3 2 3" xfId="32851" xr:uid="{9FEDBEA2-EBE3-4A56-AE5A-B9EC78A24E12}"/>
    <cellStyle name="Notas 2 2 2 2 8 3 2 4" xfId="38813" xr:uid="{71DD37C1-31E0-4F67-9F14-159999044C8A}"/>
    <cellStyle name="Notas 2 2 2 2 8 3 2 5" xfId="19312" xr:uid="{3942886F-C1D5-4EDB-A388-AAF34B674614}"/>
    <cellStyle name="Notas 2 2 2 2 8 3 3" xfId="13035" xr:uid="{EC82BB80-84A1-4886-A6CE-E34E0A50728D}"/>
    <cellStyle name="Notas 2 2 2 2 8 3 3 2" xfId="28640" xr:uid="{CAD02390-6B44-4C43-B349-E30CC6262234}"/>
    <cellStyle name="Notas 2 2 2 2 8 3 3 3" xfId="34657" xr:uid="{1AEAE533-21FC-4F4C-BEBA-19D2C4411084}"/>
    <cellStyle name="Notas 2 2 2 2 8 3 3 4" xfId="40618" xr:uid="{62A600CD-369B-436C-9235-9DAC8C0C4093}"/>
    <cellStyle name="Notas 2 2 2 2 8 3 3 5" xfId="21157" xr:uid="{57FF34F5-BD44-43AB-AF23-FE30AFDE4A42}"/>
    <cellStyle name="Notas 2 2 2 2 8 3 4" xfId="24396" xr:uid="{822090B1-C992-44A4-BAF6-83278F2F0441}"/>
    <cellStyle name="Notas 2 2 2 2 8 3 5" xfId="30500" xr:uid="{2F69E6C9-F709-4A10-A330-3BA2EAF13BCA}"/>
    <cellStyle name="Notas 2 2 2 2 8 3 6" xfId="36465" xr:uid="{7EE1248C-56F7-47DA-B637-B5C94FF85E1D}"/>
    <cellStyle name="Notas 2 2 2 2 8 3 7" xfId="45314" xr:uid="{A9EFA5E9-C48C-4940-BC89-BE2E422871FB}"/>
    <cellStyle name="Notas 2 2 2 2 8 3 8" xfId="16916" xr:uid="{898EBF0C-022C-4126-B1C3-5F4468E7A50D}"/>
    <cellStyle name="Notas 2 2 2 2 8 4" xfId="8904" xr:uid="{AB32E4F2-5B0F-4D5F-AD06-616C24D39F90}"/>
    <cellStyle name="Notas 2 2 2 2 8 4 2" xfId="11310" xr:uid="{091947B9-BA96-4354-9299-E8B05D26E7B3}"/>
    <cellStyle name="Notas 2 2 2 2 8 4 2 2" xfId="26915" xr:uid="{BC7D64F0-08E4-4F5C-9E4A-3024B4CFBE46}"/>
    <cellStyle name="Notas 2 2 2 2 8 4 2 3" xfId="32963" xr:uid="{195D4AF7-2CC7-42ED-85BD-F54A7670D39F}"/>
    <cellStyle name="Notas 2 2 2 2 8 4 2 4" xfId="38925" xr:uid="{82087678-32E6-44C9-A4ED-64F221E26B12}"/>
    <cellStyle name="Notas 2 2 2 2 8 4 2 5" xfId="19432" xr:uid="{4652E296-353B-4534-9490-BCE19EFC93FB}"/>
    <cellStyle name="Notas 2 2 2 2 8 4 3" xfId="13155" xr:uid="{7088A406-9964-4F53-B736-3C82BDE8A87F}"/>
    <cellStyle name="Notas 2 2 2 2 8 4 3 2" xfId="28760" xr:uid="{82B0629B-DD56-4E67-996E-0C5DA1A8A59A}"/>
    <cellStyle name="Notas 2 2 2 2 8 4 3 3" xfId="34769" xr:uid="{2A715964-BA7E-4C8E-8002-8EF98F96A392}"/>
    <cellStyle name="Notas 2 2 2 2 8 4 3 4" xfId="40730" xr:uid="{F2BE8D9B-2FB5-4409-9AF7-1E2284E240FC}"/>
    <cellStyle name="Notas 2 2 2 2 8 4 3 5" xfId="21277" xr:uid="{FFF4F19F-E09C-41AA-ACCA-7E27359D3ABE}"/>
    <cellStyle name="Notas 2 2 2 2 8 4 4" xfId="24516" xr:uid="{2534B111-668E-4738-A364-A3639738750C}"/>
    <cellStyle name="Notas 2 2 2 2 8 4 5" xfId="30612" xr:uid="{8ED7F5F0-645E-4C39-838B-858A041D903F}"/>
    <cellStyle name="Notas 2 2 2 2 8 4 6" xfId="36577" xr:uid="{2E4AFEB1-4D96-4379-A53A-91C2E5E852DB}"/>
    <cellStyle name="Notas 2 2 2 2 8 4 7" xfId="17036" xr:uid="{210B236B-7AFE-481D-A903-0A5995EA3BC6}"/>
    <cellStyle name="Notas 2 2 2 2 8 5" xfId="8994" xr:uid="{AD18B92A-8D0D-4C3E-B3AC-83DD3585F785}"/>
    <cellStyle name="Notas 2 2 2 2 8 5 2" xfId="11400" xr:uid="{957A0759-1493-4E66-A0F1-AA93BD7BB80C}"/>
    <cellStyle name="Notas 2 2 2 2 8 5 2 2" xfId="27005" xr:uid="{142D6934-85C1-4B91-9425-F414E9F121F9}"/>
    <cellStyle name="Notas 2 2 2 2 8 5 2 3" xfId="33050" xr:uid="{1CF0497F-8FEF-4166-BBC9-D3BF627B5097}"/>
    <cellStyle name="Notas 2 2 2 2 8 5 2 4" xfId="39012" xr:uid="{E4EC1CE7-9301-45FE-93A7-1493DF4A24AE}"/>
    <cellStyle name="Notas 2 2 2 2 8 5 2 5" xfId="19522" xr:uid="{2FDC9E9A-6020-44DD-9C31-B1CD3871D137}"/>
    <cellStyle name="Notas 2 2 2 2 8 5 3" xfId="13245" xr:uid="{52CF1370-EC6A-412E-8930-B5CA06FB3723}"/>
    <cellStyle name="Notas 2 2 2 2 8 5 3 2" xfId="28850" xr:uid="{EB839D96-E952-4832-93D0-561092FEE124}"/>
    <cellStyle name="Notas 2 2 2 2 8 5 3 3" xfId="34856" xr:uid="{D8AE319C-BC1E-4380-9D0D-E36D123C8621}"/>
    <cellStyle name="Notas 2 2 2 2 8 5 3 4" xfId="40817" xr:uid="{3692682F-715C-4150-A3BC-76F7FB8A5D8F}"/>
    <cellStyle name="Notas 2 2 2 2 8 5 3 5" xfId="21367" xr:uid="{4BE07FAF-A01E-4E16-A2FE-86F7EBB9AED5}"/>
    <cellStyle name="Notas 2 2 2 2 8 5 4" xfId="24606" xr:uid="{B48BF9BD-5718-495C-9A6B-AB5332BEE009}"/>
    <cellStyle name="Notas 2 2 2 2 8 5 5" xfId="30699" xr:uid="{608C09DD-F0C1-43BF-A6BA-5B813E815965}"/>
    <cellStyle name="Notas 2 2 2 2 8 5 6" xfId="36664" xr:uid="{A53805A9-971C-4BAF-970B-0597E2EF38F1}"/>
    <cellStyle name="Notas 2 2 2 2 8 5 7" xfId="17126" xr:uid="{346FF670-1F77-4A66-80D0-709A95C78DF2}"/>
    <cellStyle name="Notas 2 2 2 2 8 6" xfId="9637" xr:uid="{6AF255A4-0163-493E-918C-BE335725FA65}"/>
    <cellStyle name="Notas 2 2 2 2 8 6 2" xfId="25242" xr:uid="{45804834-0847-40ED-AD00-064C78DECF1F}"/>
    <cellStyle name="Notas 2 2 2 2 8 6 3" xfId="31327" xr:uid="{F982D1FA-1140-4083-9055-57CD8D4CB05A}"/>
    <cellStyle name="Notas 2 2 2 2 8 6 4" xfId="37290" xr:uid="{96460099-299E-4605-BE72-F2FCDADF253E}"/>
    <cellStyle name="Notas 2 2 2 2 8 6 5" xfId="17761" xr:uid="{0A66B28C-3E38-4EAE-8B1D-AF3DFC20C8ED}"/>
    <cellStyle name="Notas 2 2 2 2 8 7" xfId="11484" xr:uid="{FBC53221-3474-4A56-9855-74E2D3589127}"/>
    <cellStyle name="Notas 2 2 2 2 8 7 2" xfId="27089" xr:uid="{31E91AFC-4730-4406-84A1-33B1185D2394}"/>
    <cellStyle name="Notas 2 2 2 2 8 7 3" xfId="33133" xr:uid="{25DB03FE-4D21-409E-8B0C-10EA4EDD496B}"/>
    <cellStyle name="Notas 2 2 2 2 8 7 4" xfId="39095" xr:uid="{C6FA544F-5BD1-43CD-AC5B-1DAD52C0BD81}"/>
    <cellStyle name="Notas 2 2 2 2 8 7 5" xfId="19606" xr:uid="{8499059F-B340-45BA-A48C-0F21B60DE82C}"/>
    <cellStyle name="Notas 2 2 2 2 8 8" xfId="7214" xr:uid="{2CB0DD26-B412-44C7-8E42-07C4C09F8E3D}"/>
    <cellStyle name="Notas 2 2 2 2 8 8 2" xfId="22837" xr:uid="{918FE1CB-B548-42BF-836A-C4679608CE4E}"/>
    <cellStyle name="Notas 2 2 2 2 8 9" xfId="28976" xr:uid="{C3A6A845-570A-4E68-BEB4-1104F59FD01C}"/>
    <cellStyle name="Notas 2 2 2 2 9" xfId="2442" xr:uid="{5CDBDB38-F159-40E9-97D3-CE041B7A5732}"/>
    <cellStyle name="Notas 2 2 2 2 9 2" xfId="10542" xr:uid="{3D0C834B-2914-4423-A8B8-0C4C571B8461}"/>
    <cellStyle name="Notas 2 2 2 2 9 2 2" xfId="26147" xr:uid="{76DB9E2D-6072-4B6E-8AE2-BD7C7B92DFB0}"/>
    <cellStyle name="Notas 2 2 2 2 9 2 3" xfId="32222" xr:uid="{9D510DDC-99C2-45F1-8424-A570B9D3646E}"/>
    <cellStyle name="Notas 2 2 2 2 9 2 4" xfId="38185" xr:uid="{6D33BB90-D105-418D-9F80-4C3E78D80C50}"/>
    <cellStyle name="Notas 2 2 2 2 9 2 5" xfId="18664" xr:uid="{D077480B-266B-4160-9D9A-559A0BF3C4E9}"/>
    <cellStyle name="Notas 2 2 2 2 9 3" xfId="12387" xr:uid="{7DD1D5E5-7AC2-4533-9ADF-F75FFB3D9B6A}"/>
    <cellStyle name="Notas 2 2 2 2 9 3 2" xfId="27992" xr:uid="{F0CC9887-2FE7-4AC0-93BA-87C15A31CAE6}"/>
    <cellStyle name="Notas 2 2 2 2 9 3 3" xfId="34029" xr:uid="{D333564E-14CA-4A49-9285-E7F928BD67F4}"/>
    <cellStyle name="Notas 2 2 2 2 9 3 4" xfId="39990" xr:uid="{AD0A075F-8D0A-4F5D-9070-4FCA1DBFBD04}"/>
    <cellStyle name="Notas 2 2 2 2 9 3 5" xfId="20509" xr:uid="{09F3EED1-90A3-4A30-BC68-8985666B578C}"/>
    <cellStyle name="Notas 2 2 2 2 9 4" xfId="8135" xr:uid="{769564B1-F701-4A11-B312-D3C5495A11CD}"/>
    <cellStyle name="Notas 2 2 2 2 9 4 2" xfId="23747" xr:uid="{5EB34C59-F34F-4802-99D7-06FFD4A1628A}"/>
    <cellStyle name="Notas 2 2 2 2 9 5" xfId="29871" xr:uid="{C1D083F4-C9C1-4E6A-B5A9-82E668A0A3DA}"/>
    <cellStyle name="Notas 2 2 2 2 9 6" xfId="35837" xr:uid="{B77B682B-DEEA-40CB-97CB-BBE9FB3BB281}"/>
    <cellStyle name="Notas 2 2 2 2 9 7" xfId="42845" xr:uid="{60A50F38-C0E2-4F59-8D86-9584A7B766BE}"/>
    <cellStyle name="Notas 2 2 2 2 9 8" xfId="16268" xr:uid="{08E610DE-24CB-4640-A8D8-B54ECC554468}"/>
    <cellStyle name="Notas 2 2 2 3" xfId="951" xr:uid="{EF3F3299-3B98-4F9E-872B-5CCFEA056EDF}"/>
    <cellStyle name="Notas 2 2 2 3 10" xfId="3544" xr:uid="{CD1B9D3D-594A-4694-AC8A-5CCEF615EB90}"/>
    <cellStyle name="Notas 2 2 2 3 10 2" xfId="43010" xr:uid="{F03A26AC-BA13-4579-8058-4A509CE0EA85}"/>
    <cellStyle name="Notas 2 2 2 3 10 3" xfId="41062" xr:uid="{7AB829DA-19DD-4E0F-A5A3-968AA4C2F3F5}"/>
    <cellStyle name="Notas 2 2 2 3 11" xfId="6714" xr:uid="{3B0B8628-56FD-4986-A08A-0C3388CD30D1}"/>
    <cellStyle name="Notas 2 2 2 3 11 2" xfId="43501" xr:uid="{72150393-5906-43C9-849F-7D593E1ACD97}"/>
    <cellStyle name="Notas 2 2 2 3 11 3" xfId="41031" xr:uid="{2EADA522-F137-4F7C-BCEE-06BC784534DA}"/>
    <cellStyle name="Notas 2 2 2 3 12" xfId="13400" xr:uid="{EB79329B-5AB7-440C-A3EA-CDE0954C2F0D}"/>
    <cellStyle name="Notas 2 2 2 3 12 2" xfId="43379" xr:uid="{0603E9CF-B06E-4E51-BFD1-8A47ACD6DD70}"/>
    <cellStyle name="Notas 2 2 2 3 12 3" xfId="41121" xr:uid="{D9C4C7D7-B06E-4D48-A3A7-07FEB1645F38}"/>
    <cellStyle name="Notas 2 2 2 3 13" xfId="13893" xr:uid="{5BFB8391-4B27-4108-B960-F5583FB8947B}"/>
    <cellStyle name="Notas 2 2 2 3 13 2" xfId="41466" xr:uid="{5E4AC2C4-EEFD-4031-B93C-4A32C93D6F05}"/>
    <cellStyle name="Notas 2 2 2 3 14" xfId="14891" xr:uid="{739D8604-DCC1-470D-AAC5-25A2616F3648}"/>
    <cellStyle name="Notas 2 2 2 3 15" xfId="15248" xr:uid="{E59DDEEB-887B-42F4-8B47-2BCF1142F213}"/>
    <cellStyle name="Notas 2 2 2 3 16" xfId="45767" xr:uid="{388E7303-D568-47EF-9249-F3E390C20BCD}"/>
    <cellStyle name="Notas 2 2 2 3 2" xfId="1043" xr:uid="{81110B41-DA80-47ED-84A6-AF6558276986}"/>
    <cellStyle name="Notas 2 2 2 3 2 10" xfId="28924" xr:uid="{C17CF96D-774E-4ED5-B8A5-8845869FF06B}"/>
    <cellStyle name="Notas 2 2 2 3 2 11" xfId="34907" xr:uid="{E8052225-C46F-488E-B776-6FF33B093D3F}"/>
    <cellStyle name="Notas 2 2 2 3 2 12" xfId="41540" xr:uid="{AEAE9515-69D1-4F3C-BB18-E26B2F1E7DC5}"/>
    <cellStyle name="Notas 2 2 2 3 2 13" xfId="15326" xr:uid="{057CDA9B-6A78-4F01-BF6D-07207FADFFF4}"/>
    <cellStyle name="Notas 2 2 2 3 2 14" xfId="45936" xr:uid="{4F4F4B6F-7775-4290-A4A0-1A4A7CE15D07}"/>
    <cellStyle name="Notas 2 2 2 3 2 2" xfId="1492" xr:uid="{B8D3AD9C-7525-4625-8AAC-BE4EC590BE0C}"/>
    <cellStyle name="Notas 2 2 2 3 2 2 2" xfId="10983" xr:uid="{1D2F01DC-576D-425C-98E4-753C778842EF}"/>
    <cellStyle name="Notas 2 2 2 3 2 2 2 2" xfId="26588" xr:uid="{615616E2-1E5E-486F-8922-2DED41559541}"/>
    <cellStyle name="Notas 2 2 2 3 2 2 2 3" xfId="32657" xr:uid="{9145CE5D-7504-4AA6-AD86-C2A5FDE39C6C}"/>
    <cellStyle name="Notas 2 2 2 3 2 2 2 4" xfId="38619" xr:uid="{A03EB24A-519E-4B77-8091-0FDAD845FD20}"/>
    <cellStyle name="Notas 2 2 2 3 2 2 2 5" xfId="44477" xr:uid="{0F3E1E1F-04B1-49CC-A48D-0BAB9B6D258B}"/>
    <cellStyle name="Notas 2 2 2 3 2 2 2 6" xfId="19105" xr:uid="{7E6CA9BF-660B-409E-A0EF-E0BCA2256D44}"/>
    <cellStyle name="Notas 2 2 2 3 2 2 3" xfId="12828" xr:uid="{7A945532-B5F1-4473-9F60-3F6384C16326}"/>
    <cellStyle name="Notas 2 2 2 3 2 2 3 2" xfId="28433" xr:uid="{24030ECF-F89A-426E-BBB7-58FBFB5898BF}"/>
    <cellStyle name="Notas 2 2 2 3 2 2 3 3" xfId="34463" xr:uid="{94798506-0CDC-4D27-9A5D-C1610413607E}"/>
    <cellStyle name="Notas 2 2 2 3 2 2 3 4" xfId="40424" xr:uid="{C9FF1BDE-B380-485C-9895-8A8B2ED6C8F2}"/>
    <cellStyle name="Notas 2 2 2 3 2 2 3 5" xfId="45582" xr:uid="{3BFD237C-68E6-428C-8A2F-EE9065BEF788}"/>
    <cellStyle name="Notas 2 2 2 3 2 2 3 6" xfId="20950" xr:uid="{7581F9A1-9B09-486B-A484-1AD66F1B6554}"/>
    <cellStyle name="Notas 2 2 2 3 2 2 4" xfId="8576" xr:uid="{EB5A6CCE-7434-4CF6-A4B4-0CE46F0F1CE0}"/>
    <cellStyle name="Notas 2 2 2 3 2 2 4 2" xfId="24188" xr:uid="{AFA36E82-F6FE-41BC-8217-1D275278DD28}"/>
    <cellStyle name="Notas 2 2 2 3 2 2 5" xfId="30306" xr:uid="{689960B2-AAAC-4123-B5EA-D966C52BE58A}"/>
    <cellStyle name="Notas 2 2 2 3 2 2 6" xfId="36271" xr:uid="{4471CB27-9AC2-4F19-98E3-F3868DFE9621}"/>
    <cellStyle name="Notas 2 2 2 3 2 2 7" xfId="42417" xr:uid="{C950C33A-D5DA-42ED-90D7-26FCE9043C7D}"/>
    <cellStyle name="Notas 2 2 2 3 2 2 8" xfId="16709" xr:uid="{6F2A26CF-0A13-4730-9095-DE6281D7A5C7}"/>
    <cellStyle name="Notas 2 2 2 3 2 3" xfId="2530" xr:uid="{31E5D531-83DE-4E59-8416-EBCBB5328BCC}"/>
    <cellStyle name="Notas 2 2 2 3 2 3 2" xfId="11138" xr:uid="{89060566-667C-4360-9DE2-87CC9ECD3812}"/>
    <cellStyle name="Notas 2 2 2 3 2 3 2 2" xfId="26743" xr:uid="{7CFD4A88-1AC9-4383-8ADB-C73C42D61D74}"/>
    <cellStyle name="Notas 2 2 2 3 2 3 2 3" xfId="32803" xr:uid="{E26C103B-B9E1-4608-ABF7-65C148ED7651}"/>
    <cellStyle name="Notas 2 2 2 3 2 3 2 4" xfId="38765" xr:uid="{67FE109B-8009-4424-A846-F15593D9368E}"/>
    <cellStyle name="Notas 2 2 2 3 2 3 2 5" xfId="44568" xr:uid="{46254912-EBD9-43C5-8AC8-1419268A1478}"/>
    <cellStyle name="Notas 2 2 2 3 2 3 2 6" xfId="19260" xr:uid="{C170EE06-02CF-46F5-BCF4-E60B10EAA2CC}"/>
    <cellStyle name="Notas 2 2 2 3 2 3 3" xfId="12983" xr:uid="{9188ADAF-DEB8-4B25-B576-E6FE61DFEACD}"/>
    <cellStyle name="Notas 2 2 2 3 2 3 3 2" xfId="28588" xr:uid="{4BA27681-2166-49EB-8E10-6C826B99F9FB}"/>
    <cellStyle name="Notas 2 2 2 3 2 3 3 3" xfId="34609" xr:uid="{1E4FDB4F-E024-4529-83E6-D2A9810200D7}"/>
    <cellStyle name="Notas 2 2 2 3 2 3 3 4" xfId="40570" xr:uid="{178CB78F-47EB-4E79-BE47-1467CA1B3AED}"/>
    <cellStyle name="Notas 2 2 2 3 2 3 3 5" xfId="45673" xr:uid="{051A1139-6949-4F0E-B79B-890474483D97}"/>
    <cellStyle name="Notas 2 2 2 3 2 3 3 6" xfId="21105" xr:uid="{B23D852A-B522-4CE8-9735-CF8AFCA3BDD3}"/>
    <cellStyle name="Notas 2 2 2 3 2 3 4" xfId="8732" xr:uid="{B4FF912A-C6D1-4D45-8688-A9ADC45C5A4D}"/>
    <cellStyle name="Notas 2 2 2 3 2 3 4 2" xfId="24344" xr:uid="{5E1ED880-A6B7-4727-B305-D06AB1A99486}"/>
    <cellStyle name="Notas 2 2 2 3 2 3 5" xfId="30452" xr:uid="{A8014C76-751C-4CAB-A36B-E752A2820048}"/>
    <cellStyle name="Notas 2 2 2 3 2 3 6" xfId="36417" xr:uid="{4615B100-CF57-474C-93E6-B015CEF94336}"/>
    <cellStyle name="Notas 2 2 2 3 2 3 7" xfId="42508" xr:uid="{C7C6F747-C81A-421C-98A5-B6E3724FC133}"/>
    <cellStyle name="Notas 2 2 2 3 2 3 8" xfId="16864" xr:uid="{FB7CECAA-5813-47B5-8C13-1B9818A9ECF6}"/>
    <cellStyle name="Notas 2 2 2 3 2 4" xfId="2796" xr:uid="{8010ACB8-0F74-49BE-973D-6C4241B5AB63}"/>
    <cellStyle name="Notas 2 2 2 3 2 4 2" xfId="11268" xr:uid="{EC20175C-5779-4A00-946A-4762D22D5B06}"/>
    <cellStyle name="Notas 2 2 2 3 2 4 2 2" xfId="26873" xr:uid="{A8CA2BE7-55A6-46F5-8243-A0C1C09A7EAF}"/>
    <cellStyle name="Notas 2 2 2 3 2 4 2 3" xfId="32925" xr:uid="{927CF5A9-2078-4EF8-AEC3-E5CF8B547DAE}"/>
    <cellStyle name="Notas 2 2 2 3 2 4 2 4" xfId="38887" xr:uid="{ECF9F3C4-6D27-4065-BFC2-9FC3D2BA3DAE}"/>
    <cellStyle name="Notas 2 2 2 3 2 4 2 5" xfId="44610" xr:uid="{A64C5B30-E3B2-4D84-9342-24A49D532DE8}"/>
    <cellStyle name="Notas 2 2 2 3 2 4 2 6" xfId="19390" xr:uid="{3B8BDC3F-A6E6-4115-98BF-919EBD6DE182}"/>
    <cellStyle name="Notas 2 2 2 3 2 4 3" xfId="13113" xr:uid="{789A37CA-B8E8-4D5B-8D70-031FEA0A2EB9}"/>
    <cellStyle name="Notas 2 2 2 3 2 4 3 2" xfId="28718" xr:uid="{2A8AA34E-7BF0-4359-9290-6E738ED7FFF0}"/>
    <cellStyle name="Notas 2 2 2 3 2 4 3 3" xfId="34731" xr:uid="{FCCA8971-AA55-4725-A986-84F32D6C785F}"/>
    <cellStyle name="Notas 2 2 2 3 2 4 3 4" xfId="40692" xr:uid="{A58DC259-0009-4E57-950B-1D8EA31D8435}"/>
    <cellStyle name="Notas 2 2 2 3 2 4 3 5" xfId="45715" xr:uid="{0457402D-1DE6-4E70-BD8A-D75E92A1A48D}"/>
    <cellStyle name="Notas 2 2 2 3 2 4 3 6" xfId="21235" xr:uid="{F0358150-1F12-4352-B9E3-0747E3B59FF8}"/>
    <cellStyle name="Notas 2 2 2 3 2 4 4" xfId="8862" xr:uid="{8EE1CF5F-EFA7-4D31-B410-0967AB880838}"/>
    <cellStyle name="Notas 2 2 2 3 2 4 4 2" xfId="24474" xr:uid="{7F355B19-4BB6-47DF-9990-5897B333626E}"/>
    <cellStyle name="Notas 2 2 2 3 2 4 5" xfId="30574" xr:uid="{EB810788-F17D-4851-8E9B-FCBB58A2185B}"/>
    <cellStyle name="Notas 2 2 2 3 2 4 6" xfId="36539" xr:uid="{ECD78D3B-DF32-4DFD-8BDF-8103316304C2}"/>
    <cellStyle name="Notas 2 2 2 3 2 4 7" xfId="42550" xr:uid="{2BAFE058-8C0F-4032-BE01-0D3443181360}"/>
    <cellStyle name="Notas 2 2 2 3 2 4 8" xfId="16994" xr:uid="{E97D1D87-47CA-48F0-8F77-60718EA39365}"/>
    <cellStyle name="Notas 2 2 2 3 2 5" xfId="3076" xr:uid="{787B2BC6-A9FE-482A-922C-7DC68E54A0B3}"/>
    <cellStyle name="Notas 2 2 2 3 2 5 2" xfId="11365" xr:uid="{CA3849B0-30E8-45AA-BEE5-B73F2DB2EC76}"/>
    <cellStyle name="Notas 2 2 2 3 2 5 2 2" xfId="26970" xr:uid="{A69EA9CC-CC86-4565-A82F-F4F6C5EA4C94}"/>
    <cellStyle name="Notas 2 2 2 3 2 5 2 3" xfId="33015" xr:uid="{7D2F3F28-1A5A-4365-84AD-5C488E0FAFCD}"/>
    <cellStyle name="Notas 2 2 2 3 2 5 2 4" xfId="38977" xr:uid="{9C43AA79-AC55-42FB-B7BA-F39D42BFCA8D}"/>
    <cellStyle name="Notas 2 2 2 3 2 5 2 5" xfId="19487" xr:uid="{6A23A92C-67AF-4A91-8194-ABA839D3C4C2}"/>
    <cellStyle name="Notas 2 2 2 3 2 5 3" xfId="13210" xr:uid="{303DA582-DED8-44C7-8A8A-7535121BED70}"/>
    <cellStyle name="Notas 2 2 2 3 2 5 3 2" xfId="28815" xr:uid="{967C8D50-E7D0-42F6-B9DB-32DFEA7A8389}"/>
    <cellStyle name="Notas 2 2 2 3 2 5 3 3" xfId="34821" xr:uid="{B98C81A8-10AE-4056-A4C6-C1F60E555F14}"/>
    <cellStyle name="Notas 2 2 2 3 2 5 3 4" xfId="40782" xr:uid="{6C21F60E-3EC3-4196-8297-D491AD50BA71}"/>
    <cellStyle name="Notas 2 2 2 3 2 5 3 5" xfId="21332" xr:uid="{2EF61C28-4160-40CD-9B08-2BBCCD81D069}"/>
    <cellStyle name="Notas 2 2 2 3 2 5 4" xfId="8959" xr:uid="{F00892DA-7EF8-4620-9C0C-BF94E29B6111}"/>
    <cellStyle name="Notas 2 2 2 3 2 5 4 2" xfId="24571" xr:uid="{B8815010-D116-47CF-9AD1-AD2A2ACFA9E9}"/>
    <cellStyle name="Notas 2 2 2 3 2 5 5" xfId="30664" xr:uid="{81C63AD9-6AA3-4131-850E-867A8A538603}"/>
    <cellStyle name="Notas 2 2 2 3 2 5 6" xfId="36629" xr:uid="{BA1335B8-8BC9-4EDF-BCDC-A48B18C5B788}"/>
    <cellStyle name="Notas 2 2 2 3 2 5 7" xfId="43597" xr:uid="{EE1FBDF1-6F5A-4774-880F-DD6594D45A06}"/>
    <cellStyle name="Notas 2 2 2 3 2 5 8" xfId="17091" xr:uid="{FC6E5658-F973-4811-8C52-5DD7E3693910}"/>
    <cellStyle name="Notas 2 2 2 3 2 6" xfId="3367" xr:uid="{0DD48B39-ECA5-44AF-AC1A-AD7762B3852E}"/>
    <cellStyle name="Notas 2 2 2 3 2 6 2" xfId="9595" xr:uid="{CA9948B9-C5ED-41E2-B4D2-F3CA676C9865}"/>
    <cellStyle name="Notas 2 2 2 3 2 6 2 2" xfId="25200" xr:uid="{82D89C28-26A9-4CBA-86D9-821A914FA466}"/>
    <cellStyle name="Notas 2 2 2 3 2 6 3" xfId="31289" xr:uid="{A140BDBC-962D-425B-8AF7-7625C24D0471}"/>
    <cellStyle name="Notas 2 2 2 3 2 6 4" xfId="37252" xr:uid="{212ECE6C-A2C0-4428-AE12-F674A80E76FA}"/>
    <cellStyle name="Notas 2 2 2 3 2 6 5" xfId="44705" xr:uid="{00217BAC-B56F-4618-8E75-B1866A5B6FAD}"/>
    <cellStyle name="Notas 2 2 2 3 2 6 6" xfId="17719" xr:uid="{6BCFB5A5-6295-40CE-B81E-AE00D9BBCA2B}"/>
    <cellStyle name="Notas 2 2 2 3 2 7" xfId="3441" xr:uid="{A1B3F15C-93E8-4A41-8C37-0EA33ACFF269}"/>
    <cellStyle name="Notas 2 2 2 3 2 7 2" xfId="11448" xr:uid="{E903F252-30A6-4ABB-9A7B-DF030D8C702D}"/>
    <cellStyle name="Notas 2 2 2 3 2 7 2 2" xfId="27053" xr:uid="{A3E18BC9-C25E-4C47-8A52-55A9A134BB45}"/>
    <cellStyle name="Notas 2 2 2 3 2 7 3" xfId="33098" xr:uid="{31905BAF-E590-4CBD-A481-EA5594D1C333}"/>
    <cellStyle name="Notas 2 2 2 3 2 7 4" xfId="39060" xr:uid="{CB2CB844-D26A-4187-8F16-CCED4912F898}"/>
    <cellStyle name="Notas 2 2 2 3 2 7 5" xfId="19570" xr:uid="{01DB389F-F73C-488F-A859-0DE674557AA5}"/>
    <cellStyle name="Notas 2 2 2 3 2 8" xfId="7057" xr:uid="{25927474-076A-4CD6-AED2-A4AE3ED2D2FA}"/>
    <cellStyle name="Notas 2 2 2 3 2 8 2" xfId="21659" xr:uid="{5B790172-C17A-40BF-A928-02B6435505FD}"/>
    <cellStyle name="Notas 2 2 2 3 2 9" xfId="22792" xr:uid="{86CA9EAB-5FE8-409F-8B97-CC2FA93D0A14}"/>
    <cellStyle name="Notas 2 2 2 3 3" xfId="1290" xr:uid="{88C06FD3-3F19-4DAC-8ED9-C7D67F0151AC}"/>
    <cellStyle name="Notas 2 2 2 3 3 10" xfId="34947" xr:uid="{C6A11A04-E84B-439A-B06D-FC68640124EA}"/>
    <cellStyle name="Notas 2 2 2 3 3 11" xfId="42315" xr:uid="{A5FCE10B-308B-454A-8307-64B0D17D9C41}"/>
    <cellStyle name="Notas 2 2 2 3 3 12" xfId="15370" xr:uid="{AFA2FE50-FF13-4166-ADA4-28B5317B7AED}"/>
    <cellStyle name="Notas 2 2 2 3 3 2" xfId="8637" xr:uid="{6C15BE65-7FD9-4EF4-8D54-888708622E21}"/>
    <cellStyle name="Notas 2 2 2 3 3 2 2" xfId="11043" xr:uid="{CA86F10C-9103-4DB4-A741-1138C7F837B7}"/>
    <cellStyle name="Notas 2 2 2 3 3 2 2 2" xfId="26648" xr:uid="{2D634BB2-A84F-450D-958A-814F911689B0}"/>
    <cellStyle name="Notas 2 2 2 3 3 2 2 3" xfId="32713" xr:uid="{D96B38C5-1E91-4CAD-BB80-0220564367F8}"/>
    <cellStyle name="Notas 2 2 2 3 3 2 2 4" xfId="38675" xr:uid="{6E838FF5-7E15-45C5-AB53-1803D8C4E7AF}"/>
    <cellStyle name="Notas 2 2 2 3 3 2 2 5" xfId="19165" xr:uid="{82B38C4F-FA60-44D5-9DDB-A66B77D3B99D}"/>
    <cellStyle name="Notas 2 2 2 3 3 2 3" xfId="12888" xr:uid="{CCD81247-159F-4A03-B161-7BFCE27FDB77}"/>
    <cellStyle name="Notas 2 2 2 3 3 2 3 2" xfId="28493" xr:uid="{A98BD8DE-799D-47C2-BA34-80BA9D50B458}"/>
    <cellStyle name="Notas 2 2 2 3 3 2 3 3" xfId="34519" xr:uid="{E31F9EE2-73EC-4C51-A18D-3F600DC217DD}"/>
    <cellStyle name="Notas 2 2 2 3 3 2 3 4" xfId="40480" xr:uid="{22547F31-04F5-48BC-A20E-DB5BF3EF6753}"/>
    <cellStyle name="Notas 2 2 2 3 3 2 3 5" xfId="21010" xr:uid="{EC2EB2E3-3992-4A70-B15A-70401C9542F8}"/>
    <cellStyle name="Notas 2 2 2 3 3 2 4" xfId="24249" xr:uid="{1039B5E3-3E94-4224-9AA4-2F98C3BFABB8}"/>
    <cellStyle name="Notas 2 2 2 3 3 2 5" xfId="30362" xr:uid="{BF24E90F-1BDF-4770-B20F-5FE63001D58B}"/>
    <cellStyle name="Notas 2 2 2 3 3 2 6" xfId="36327" xr:uid="{45A57624-BB81-4537-A1B0-D33D435B171A}"/>
    <cellStyle name="Notas 2 2 2 3 3 2 7" xfId="44375" xr:uid="{D8D44889-496B-495D-918E-EEEEA6EF1E76}"/>
    <cellStyle name="Notas 2 2 2 3 3 2 8" xfId="16769" xr:uid="{D3AFCE0A-7FFC-4FEE-8F00-282C38152712}"/>
    <cellStyle name="Notas 2 2 2 3 3 3" xfId="8789" xr:uid="{242CCAEF-ECBE-442F-8567-4208EEA3BA14}"/>
    <cellStyle name="Notas 2 2 2 3 3 3 2" xfId="11195" xr:uid="{1825D426-517D-4594-A44F-D9BB80210738}"/>
    <cellStyle name="Notas 2 2 2 3 3 3 2 2" xfId="26800" xr:uid="{F444121B-9CAB-475F-98AE-2B6F0E03816E}"/>
    <cellStyle name="Notas 2 2 2 3 3 3 2 3" xfId="32856" xr:uid="{1A3F24F8-2A01-49B8-883D-D4116551E4D7}"/>
    <cellStyle name="Notas 2 2 2 3 3 3 2 4" xfId="38818" xr:uid="{E7593090-8715-46F1-BD6E-292B254F2994}"/>
    <cellStyle name="Notas 2 2 2 3 3 3 2 5" xfId="19317" xr:uid="{464B0EB6-0364-4194-BA9E-51514B939109}"/>
    <cellStyle name="Notas 2 2 2 3 3 3 3" xfId="13040" xr:uid="{16BCC670-6624-4E0B-9370-E2C805B00F01}"/>
    <cellStyle name="Notas 2 2 2 3 3 3 3 2" xfId="28645" xr:uid="{B2512D67-F0A4-4203-A147-87439530704E}"/>
    <cellStyle name="Notas 2 2 2 3 3 3 3 3" xfId="34662" xr:uid="{EC95C7D5-E583-447B-B867-64C80A3BB94B}"/>
    <cellStyle name="Notas 2 2 2 3 3 3 3 4" xfId="40623" xr:uid="{F9EF974C-6869-4881-8B00-6A0EB90DC545}"/>
    <cellStyle name="Notas 2 2 2 3 3 3 3 5" xfId="21162" xr:uid="{D665F7C1-B9DC-4797-8C33-A2B314DCB5EB}"/>
    <cellStyle name="Notas 2 2 2 3 3 3 4" xfId="24401" xr:uid="{6CCD755D-6307-4958-AEBA-3A02E4F16996}"/>
    <cellStyle name="Notas 2 2 2 3 3 3 5" xfId="30505" xr:uid="{0263C2BF-4F0E-44BC-AC25-40F17FACF682}"/>
    <cellStyle name="Notas 2 2 2 3 3 3 6" xfId="36470" xr:uid="{245A0AC3-2387-485D-8C4F-E8C2E17A5CC5}"/>
    <cellStyle name="Notas 2 2 2 3 3 3 7" xfId="45480" xr:uid="{C6E50245-B733-417D-97F2-909C1458D95B}"/>
    <cellStyle name="Notas 2 2 2 3 3 3 8" xfId="16921" xr:uid="{AACDE23B-3723-4344-9D71-93A5D09B383C}"/>
    <cellStyle name="Notas 2 2 2 3 3 4" xfId="8909" xr:uid="{77DCB09B-4542-40A8-8771-EFC4C291E113}"/>
    <cellStyle name="Notas 2 2 2 3 3 4 2" xfId="11315" xr:uid="{505602A7-0086-4836-AF2E-2996E6B6F42F}"/>
    <cellStyle name="Notas 2 2 2 3 3 4 2 2" xfId="26920" xr:uid="{6D7F9D7F-FE81-4A47-8DEB-B72B1181D408}"/>
    <cellStyle name="Notas 2 2 2 3 3 4 2 3" xfId="32968" xr:uid="{7FB097F9-0830-4BC1-8A3E-85CB30F15F78}"/>
    <cellStyle name="Notas 2 2 2 3 3 4 2 4" xfId="38930" xr:uid="{3A8802AA-DA31-4B99-AA93-3AA164B53C4F}"/>
    <cellStyle name="Notas 2 2 2 3 3 4 2 5" xfId="19437" xr:uid="{34DA3680-110D-41DA-943D-0121B335348B}"/>
    <cellStyle name="Notas 2 2 2 3 3 4 3" xfId="13160" xr:uid="{CFAD76A5-C99D-43F4-85F0-25604BF12F15}"/>
    <cellStyle name="Notas 2 2 2 3 3 4 3 2" xfId="28765" xr:uid="{35934619-10D6-43F2-A43C-FB49DBD73BDA}"/>
    <cellStyle name="Notas 2 2 2 3 3 4 3 3" xfId="34774" xr:uid="{72D3B719-15A8-4D70-9002-E84350CFD2DA}"/>
    <cellStyle name="Notas 2 2 2 3 3 4 3 4" xfId="40735" xr:uid="{4C00302F-E622-40A7-8C3A-5A93A44373BC}"/>
    <cellStyle name="Notas 2 2 2 3 3 4 3 5" xfId="21282" xr:uid="{3D84C809-1FA4-4308-970C-C6D6EF523871}"/>
    <cellStyle name="Notas 2 2 2 3 3 4 4" xfId="24521" xr:uid="{DE640761-67E7-45C5-9CDC-87C0CF356A65}"/>
    <cellStyle name="Notas 2 2 2 3 3 4 5" xfId="30617" xr:uid="{7E7E8B98-35E3-475D-9840-A1B11FC82076}"/>
    <cellStyle name="Notas 2 2 2 3 3 4 6" xfId="36582" xr:uid="{A1AD2D39-A04F-4660-A151-7B546589DFAF}"/>
    <cellStyle name="Notas 2 2 2 3 3 4 7" xfId="17041" xr:uid="{9C720E48-38A5-47D1-B74D-3E64650C1732}"/>
    <cellStyle name="Notas 2 2 2 3 3 5" xfId="8999" xr:uid="{522714F3-FBC3-419F-B6BF-5B56C9175F8E}"/>
    <cellStyle name="Notas 2 2 2 3 3 5 2" xfId="11405" xr:uid="{66AA4378-E5A4-4F87-821D-E5A40A22AA35}"/>
    <cellStyle name="Notas 2 2 2 3 3 5 2 2" xfId="27010" xr:uid="{23EDB06B-2DE1-4FA9-A944-FED7F6A9B034}"/>
    <cellStyle name="Notas 2 2 2 3 3 5 2 3" xfId="33055" xr:uid="{3D4DD704-1A9E-42F5-9E9B-F9C6C1DAC5F7}"/>
    <cellStyle name="Notas 2 2 2 3 3 5 2 4" xfId="39017" xr:uid="{F1E1E6B0-B55E-46EF-8333-6E2034DFF6F4}"/>
    <cellStyle name="Notas 2 2 2 3 3 5 2 5" xfId="19527" xr:uid="{42C6B5F9-FBFB-43B6-B37A-FFA238726640}"/>
    <cellStyle name="Notas 2 2 2 3 3 5 3" xfId="13250" xr:uid="{16D34F32-F013-4522-B8C2-8CF285B91648}"/>
    <cellStyle name="Notas 2 2 2 3 3 5 3 2" xfId="28855" xr:uid="{03E82F11-7452-4063-9F84-AAC30BDFD957}"/>
    <cellStyle name="Notas 2 2 2 3 3 5 3 3" xfId="34861" xr:uid="{A048D245-68D8-4283-9613-3F9356B29B3A}"/>
    <cellStyle name="Notas 2 2 2 3 3 5 3 4" xfId="40822" xr:uid="{F873CB80-CFFF-40EE-BCA5-24ACF01743C8}"/>
    <cellStyle name="Notas 2 2 2 3 3 5 3 5" xfId="21372" xr:uid="{279BA527-122D-4F10-A9D1-3729257214E3}"/>
    <cellStyle name="Notas 2 2 2 3 3 5 4" xfId="24611" xr:uid="{1E782448-925F-4271-8704-63A98643699A}"/>
    <cellStyle name="Notas 2 2 2 3 3 5 5" xfId="30704" xr:uid="{EFB0E78B-970C-4C96-88FB-C77B2E7ED8C8}"/>
    <cellStyle name="Notas 2 2 2 3 3 5 6" xfId="36669" xr:uid="{8AF96C01-E389-4A6A-B124-1716C18FD5B2}"/>
    <cellStyle name="Notas 2 2 2 3 3 5 7" xfId="17131" xr:uid="{569039DC-557B-41EA-BBF5-4CF49809FEF6}"/>
    <cellStyle name="Notas 2 2 2 3 3 6" xfId="9642" xr:uid="{B4FA945D-5855-4BDC-93A8-F0E1DCAB31E0}"/>
    <cellStyle name="Notas 2 2 2 3 3 6 2" xfId="25247" xr:uid="{88A7A65A-BC30-48E7-B22D-459C441A6F6B}"/>
    <cellStyle name="Notas 2 2 2 3 3 6 3" xfId="31332" xr:uid="{8E4ECE3E-8654-4380-A9B7-47D19CEBBF06}"/>
    <cellStyle name="Notas 2 2 2 3 3 6 4" xfId="37295" xr:uid="{FDA8FA25-268C-48D4-8C3B-4126B836A457}"/>
    <cellStyle name="Notas 2 2 2 3 3 6 5" xfId="17766" xr:uid="{801C7540-C105-4B10-8346-F3C816C2E89A}"/>
    <cellStyle name="Notas 2 2 2 3 3 7" xfId="11489" xr:uid="{DF9BC6C9-14D4-4DE9-A98B-2D5A926BBEDA}"/>
    <cellStyle name="Notas 2 2 2 3 3 7 2" xfId="27094" xr:uid="{1C4D88B0-A495-4382-9577-CA78410ABD84}"/>
    <cellStyle name="Notas 2 2 2 3 3 7 3" xfId="33138" xr:uid="{2D5D44EF-6AC3-4C69-8623-F76A898514D4}"/>
    <cellStyle name="Notas 2 2 2 3 3 7 4" xfId="39100" xr:uid="{7C143192-6EBE-46DD-8E9C-6E0AD2649D91}"/>
    <cellStyle name="Notas 2 2 2 3 3 7 5" xfId="19611" xr:uid="{0E7938CB-3DA2-4C69-B437-75E508241DEA}"/>
    <cellStyle name="Notas 2 2 2 3 3 8" xfId="7219" xr:uid="{71AEC991-A157-45B0-A82D-A67BC4570279}"/>
    <cellStyle name="Notas 2 2 2 3 3 8 2" xfId="22842" xr:uid="{27203442-B9D9-417C-BF6C-8E99C9CA4932}"/>
    <cellStyle name="Notas 2 2 2 3 3 9" xfId="28981" xr:uid="{930AEA3D-E712-4AF9-865F-3AF087EC91CC}"/>
    <cellStyle name="Notas 2 2 2 3 4" xfId="1452" xr:uid="{CC79F461-89FB-4016-BB1E-3064188E2B6E}"/>
    <cellStyle name="Notas 2 2 2 3 4 2" xfId="11108" xr:uid="{3E13CD64-6ADB-451B-815C-275FFDB4B7C7}"/>
    <cellStyle name="Notas 2 2 2 3 4 2 2" xfId="26713" xr:uid="{C5F2C83E-B68F-41F5-8AE9-AB7331A5AF56}"/>
    <cellStyle name="Notas 2 2 2 3 4 2 3" xfId="32774" xr:uid="{ABD62B35-0D6D-4054-9B38-CAA2EB2075E4}"/>
    <cellStyle name="Notas 2 2 2 3 4 2 4" xfId="38736" xr:uid="{15FB56E8-6F69-4B2E-B5A8-866A56160593}"/>
    <cellStyle name="Notas 2 2 2 3 4 2 5" xfId="44224" xr:uid="{4C1577B1-6795-46C2-A10F-D2A672464195}"/>
    <cellStyle name="Notas 2 2 2 3 4 2 6" xfId="19230" xr:uid="{1F115D7D-8FB1-4C37-8D4E-2C3993D0CB2D}"/>
    <cellStyle name="Notas 2 2 2 3 4 3" xfId="12953" xr:uid="{BCD791EC-F13D-491E-823B-BDCC6C0117EA}"/>
    <cellStyle name="Notas 2 2 2 3 4 3 2" xfId="28558" xr:uid="{F49A34E8-A205-4E22-A2A3-EE8D8ADF82B9}"/>
    <cellStyle name="Notas 2 2 2 3 4 3 3" xfId="34580" xr:uid="{8E24ECD5-C926-4665-AFB2-27883BAED4D3}"/>
    <cellStyle name="Notas 2 2 2 3 4 3 4" xfId="40541" xr:uid="{7CA157F5-9A99-498A-A5AB-F9618134916C}"/>
    <cellStyle name="Notas 2 2 2 3 4 3 5" xfId="45329" xr:uid="{66398FD3-9E46-45A9-9483-1AEA1F0E5B57}"/>
    <cellStyle name="Notas 2 2 2 3 4 3 6" xfId="21075" xr:uid="{91ACAAB5-5BFE-4571-A1A9-DCF50E8AC6A3}"/>
    <cellStyle name="Notas 2 2 2 3 4 4" xfId="8702" xr:uid="{5E9A46AD-9728-4572-9833-9147AB7735BB}"/>
    <cellStyle name="Notas 2 2 2 3 4 4 2" xfId="24314" xr:uid="{4014CB35-85E8-44F5-A448-A2B942112809}"/>
    <cellStyle name="Notas 2 2 2 3 4 5" xfId="30423" xr:uid="{B68A9FD4-6F9E-484D-9B07-BC49E1FD98D3}"/>
    <cellStyle name="Notas 2 2 2 3 4 6" xfId="36388" xr:uid="{62382C50-8E65-4063-927A-5D352E4CDE70}"/>
    <cellStyle name="Notas 2 2 2 3 4 7" xfId="42164" xr:uid="{2DCE4730-C22E-4226-AC9C-52458492F3AB}"/>
    <cellStyle name="Notas 2 2 2 3 4 8" xfId="16834" xr:uid="{056BA2B7-D9D8-497A-8B05-341357A4984F}"/>
    <cellStyle name="Notas 2 2 2 3 5" xfId="2447" xr:uid="{A5A3CF5B-FEF5-4243-9002-24E1055CAF57}"/>
    <cellStyle name="Notas 2 2 2 3 5 2" xfId="9278" xr:uid="{75DC79FE-66AE-4FA4-9A53-1FC19A7FCC70}"/>
    <cellStyle name="Notas 2 2 2 3 5 2 2" xfId="24883" xr:uid="{F1F971C7-B2CC-4803-9391-D23C41BA2FF8}"/>
    <cellStyle name="Notas 2 2 2 3 5 3" xfId="30976" xr:uid="{0142025B-C57E-4433-BC13-188701EFF456}"/>
    <cellStyle name="Notas 2 2 2 3 5 4" xfId="36939" xr:uid="{5B21432A-C695-424E-B7E1-57E39126845B}"/>
    <cellStyle name="Notas 2 2 2 3 5 5" xfId="42850" xr:uid="{080811C2-AFC9-41B0-BC63-8FAC2E17A2FC}"/>
    <cellStyle name="Notas 2 2 2 3 5 6" xfId="17402" xr:uid="{A330A560-D25B-483F-A520-074188787171}"/>
    <cellStyle name="Notas 2 2 2 3 6" xfId="2751" xr:uid="{5988BD15-5EB8-4E63-9E23-C250C45C817A}"/>
    <cellStyle name="Notas 2 2 2 3 6 2" xfId="42623" xr:uid="{E8E65CF6-9D3A-48B8-B949-49E4762B73DF}"/>
    <cellStyle name="Notas 2 2 2 3 6 3" xfId="21581" xr:uid="{2CD41638-BA32-4210-B4BF-6C79DAB4428D}"/>
    <cellStyle name="Notas 2 2 2 3 7" xfId="3007" xr:uid="{4807C574-CC21-41D0-A863-A652F74182D4}"/>
    <cellStyle name="Notas 2 2 2 3 7 2" xfId="42802" xr:uid="{DBB62799-ED9C-4F64-BED6-249BA14ECBCE}"/>
    <cellStyle name="Notas 2 2 2 3 7 3" xfId="22656" xr:uid="{B08CADB0-3185-4593-A178-20D203264E74}"/>
    <cellStyle name="Notas 2 2 2 3 8" xfId="3401" xr:uid="{01DD2153-436D-4B56-AB4B-4AF6553A3B78}"/>
    <cellStyle name="Notas 2 2 2 3 8 2" xfId="42937" xr:uid="{CBAB1D92-381F-44CC-B29D-F76985649C4F}"/>
    <cellStyle name="Notas 2 2 2 3 8 3" xfId="22764" xr:uid="{3E7F8860-A822-476B-8FFD-E4FAB97FC4DF}"/>
    <cellStyle name="Notas 2 2 2 3 9" xfId="3498" xr:uid="{EE94DB9A-F58B-458A-9DEF-0B39050B282E}"/>
    <cellStyle name="Notas 2 2 2 3 9 2" xfId="42757" xr:uid="{7347D2FB-8763-4434-B608-CC603C545331}"/>
    <cellStyle name="Notas 2 2 2 3 9 3" xfId="21812" xr:uid="{509ABD66-FF13-4F2D-B88B-831F5A804E9C}"/>
    <cellStyle name="Notas 2 2 2 4" xfId="952" xr:uid="{A1DDD27B-DA2C-40D8-8B4C-15CD3AA177E2}"/>
    <cellStyle name="Notas 2 2 2 4 10" xfId="3543" xr:uid="{C3860530-D1DF-444B-A0A9-2940A6C3F9D0}"/>
    <cellStyle name="Notas 2 2 2 4 10 2" xfId="43014" xr:uid="{DCAC851F-05F2-44A1-96B6-910ECD2094DE}"/>
    <cellStyle name="Notas 2 2 2 4 10 3" xfId="41063" xr:uid="{3C174AC4-F895-4614-AA14-DC226469828E}"/>
    <cellStyle name="Notas 2 2 2 4 11" xfId="6715" xr:uid="{A2F9EDB3-E230-41DE-B25D-28A9BC387AF4}"/>
    <cellStyle name="Notas 2 2 2 4 11 2" xfId="43502" xr:uid="{645D3FD1-3E34-41CC-9DEB-4EB485AF705F}"/>
    <cellStyle name="Notas 2 2 2 4 11 3" xfId="41030" xr:uid="{16A58F30-6C01-4369-A318-F563D8548373}"/>
    <cellStyle name="Notas 2 2 2 4 12" xfId="13399" xr:uid="{2F1D5BE9-C501-4C07-B2E0-43D130859812}"/>
    <cellStyle name="Notas 2 2 2 4 12 2" xfId="43576" xr:uid="{AAB8AAAC-1A6E-4341-8FC7-B08E7BCE6CF7}"/>
    <cellStyle name="Notas 2 2 2 4 12 3" xfId="41120" xr:uid="{FC909C0D-1FD6-4539-B316-E34F678264EF}"/>
    <cellStyle name="Notas 2 2 2 4 13" xfId="13894" xr:uid="{18DC1C61-81B1-4D48-B5B7-4B7D02A114DB}"/>
    <cellStyle name="Notas 2 2 2 4 13 2" xfId="41467" xr:uid="{1A970DA2-A3BB-4AFB-ACFA-77ED1D11CB30}"/>
    <cellStyle name="Notas 2 2 2 4 14" xfId="14892" xr:uid="{3FD59338-133F-405B-BFE9-90B703E772AE}"/>
    <cellStyle name="Notas 2 2 2 4 15" xfId="15249" xr:uid="{CD957DCA-E8A1-4E8E-8925-6E5C77DD459A}"/>
    <cellStyle name="Notas 2 2 2 4 16" xfId="45768" xr:uid="{50A95257-26E1-48B9-A1CF-4A1E3567D0DB}"/>
    <cellStyle name="Notas 2 2 2 4 2" xfId="1044" xr:uid="{A3F13D0F-EB26-4BA7-9684-09DF89CAB7C8}"/>
    <cellStyle name="Notas 2 2 2 4 2 10" xfId="28925" xr:uid="{4DE138AE-44AE-4214-A0EE-5C94DA7DB5DB}"/>
    <cellStyle name="Notas 2 2 2 4 2 11" xfId="34908" xr:uid="{4444CA4B-287A-48D4-B11A-6D2873462615}"/>
    <cellStyle name="Notas 2 2 2 4 2 12" xfId="41541" xr:uid="{D7235C03-FD22-414B-B99F-B72EB61B39C6}"/>
    <cellStyle name="Notas 2 2 2 4 2 13" xfId="15327" xr:uid="{1A67FE28-C0CC-406F-905B-7B9FE38EFDE9}"/>
    <cellStyle name="Notas 2 2 2 4 2 14" xfId="45937" xr:uid="{EF567E26-C304-40FA-AD5E-52ED7EA2E018}"/>
    <cellStyle name="Notas 2 2 2 4 2 2" xfId="1493" xr:uid="{D6E0AB2F-B446-4170-8011-06EDDEFA2771}"/>
    <cellStyle name="Notas 2 2 2 4 2 2 2" xfId="10984" xr:uid="{1DCD58BC-5640-4BB2-A4C1-16FDA9DDC695}"/>
    <cellStyle name="Notas 2 2 2 4 2 2 2 2" xfId="26589" xr:uid="{C30EB805-F06C-4868-A24D-17A31D607F58}"/>
    <cellStyle name="Notas 2 2 2 4 2 2 2 3" xfId="32658" xr:uid="{B875E376-F59C-45A5-B928-8C0B9B0882E3}"/>
    <cellStyle name="Notas 2 2 2 4 2 2 2 4" xfId="38620" xr:uid="{A58C9861-376B-4D34-BDC3-DCE9DE848245}"/>
    <cellStyle name="Notas 2 2 2 4 2 2 2 5" xfId="44478" xr:uid="{55F5B19D-92BF-4799-AB0E-460D771CE5C8}"/>
    <cellStyle name="Notas 2 2 2 4 2 2 2 6" xfId="19106" xr:uid="{6F03F004-369C-4040-95BF-BA3F35425063}"/>
    <cellStyle name="Notas 2 2 2 4 2 2 3" xfId="12829" xr:uid="{2BDAC80D-515D-469B-8D74-D9CCBD47DBA8}"/>
    <cellStyle name="Notas 2 2 2 4 2 2 3 2" xfId="28434" xr:uid="{E98E02FD-93D3-429C-A38D-3C7E35BBFD04}"/>
    <cellStyle name="Notas 2 2 2 4 2 2 3 3" xfId="34464" xr:uid="{4FCA6EF5-8DA8-427E-8A79-1804B874CF24}"/>
    <cellStyle name="Notas 2 2 2 4 2 2 3 4" xfId="40425" xr:uid="{237F62F1-A1CA-4F54-8966-872FD1DDAF39}"/>
    <cellStyle name="Notas 2 2 2 4 2 2 3 5" xfId="45583" xr:uid="{41E0D29F-2AE2-4025-A137-8D09790A2EA5}"/>
    <cellStyle name="Notas 2 2 2 4 2 2 3 6" xfId="20951" xr:uid="{98670EBD-F159-4E67-8721-7BC421914933}"/>
    <cellStyle name="Notas 2 2 2 4 2 2 4" xfId="8577" xr:uid="{CC054B5E-B592-463C-8310-8A29258C6EED}"/>
    <cellStyle name="Notas 2 2 2 4 2 2 4 2" xfId="24189" xr:uid="{A43F4A20-236B-442B-8324-7C54A7AEE874}"/>
    <cellStyle name="Notas 2 2 2 4 2 2 5" xfId="30307" xr:uid="{CBE90005-0AA9-4EDC-8CF6-5F94B30CBE85}"/>
    <cellStyle name="Notas 2 2 2 4 2 2 6" xfId="36272" xr:uid="{6A60EF07-5F4E-4A2B-B74A-6A88C7B4C163}"/>
    <cellStyle name="Notas 2 2 2 4 2 2 7" xfId="42418" xr:uid="{3FB7DEAC-44C5-4FA4-9A12-F1F58BE99F52}"/>
    <cellStyle name="Notas 2 2 2 4 2 2 8" xfId="16710" xr:uid="{901B4633-B758-4D59-BC5B-AB9261575176}"/>
    <cellStyle name="Notas 2 2 2 4 2 3" xfId="2531" xr:uid="{881CC4F2-33D8-4A65-A6E4-06FE07C19649}"/>
    <cellStyle name="Notas 2 2 2 4 2 3 2" xfId="11139" xr:uid="{3D1F4B30-0EE7-4E9B-8628-B10B16FD43D5}"/>
    <cellStyle name="Notas 2 2 2 4 2 3 2 2" xfId="26744" xr:uid="{973859BF-97B2-4A29-BFFF-94B9639EA6A7}"/>
    <cellStyle name="Notas 2 2 2 4 2 3 2 3" xfId="32804" xr:uid="{89E76564-64D6-4F27-9DDB-1F579128F412}"/>
    <cellStyle name="Notas 2 2 2 4 2 3 2 4" xfId="38766" xr:uid="{94782D2E-5431-4307-939F-C449A066995C}"/>
    <cellStyle name="Notas 2 2 2 4 2 3 2 5" xfId="44569" xr:uid="{B0E4D0F3-19ED-40AE-BCB1-6081BD996149}"/>
    <cellStyle name="Notas 2 2 2 4 2 3 2 6" xfId="19261" xr:uid="{76513592-5CDD-4906-848D-BD87F6734D99}"/>
    <cellStyle name="Notas 2 2 2 4 2 3 3" xfId="12984" xr:uid="{493D5BC0-C813-4E8E-BB23-2E87DECFB441}"/>
    <cellStyle name="Notas 2 2 2 4 2 3 3 2" xfId="28589" xr:uid="{39AC4EA4-E5CE-4A68-A9A0-E4B98E6258FD}"/>
    <cellStyle name="Notas 2 2 2 4 2 3 3 3" xfId="34610" xr:uid="{2954DCF9-97EF-4C30-8BC9-A5F2FBB8E509}"/>
    <cellStyle name="Notas 2 2 2 4 2 3 3 4" xfId="40571" xr:uid="{EE6D68BD-9C88-470D-B01A-D96ADEAFD0E6}"/>
    <cellStyle name="Notas 2 2 2 4 2 3 3 5" xfId="45674" xr:uid="{301CA649-D931-4C95-93CE-F210D80DFB08}"/>
    <cellStyle name="Notas 2 2 2 4 2 3 3 6" xfId="21106" xr:uid="{BE069531-01D6-4E26-A2CF-96FC5FF54B42}"/>
    <cellStyle name="Notas 2 2 2 4 2 3 4" xfId="8733" xr:uid="{7E60E852-4907-4D14-A0E2-A54AF5B6B620}"/>
    <cellStyle name="Notas 2 2 2 4 2 3 4 2" xfId="24345" xr:uid="{A51DA688-A3B1-485C-A980-F613BD2D2D14}"/>
    <cellStyle name="Notas 2 2 2 4 2 3 5" xfId="30453" xr:uid="{8B33A411-0097-4D8E-B2BF-5498DAB483ED}"/>
    <cellStyle name="Notas 2 2 2 4 2 3 6" xfId="36418" xr:uid="{64E446F4-13E0-48F4-A351-48124A23A27E}"/>
    <cellStyle name="Notas 2 2 2 4 2 3 7" xfId="42509" xr:uid="{DA84DC55-F37B-4600-BE02-5F0339D6A8FB}"/>
    <cellStyle name="Notas 2 2 2 4 2 3 8" xfId="16865" xr:uid="{12799812-CD73-4425-A0E5-E4E8B8E6FD54}"/>
    <cellStyle name="Notas 2 2 2 4 2 4" xfId="2797" xr:uid="{9586DC3E-A567-474C-B26A-0E01B694E26B}"/>
    <cellStyle name="Notas 2 2 2 4 2 4 2" xfId="11269" xr:uid="{198EE505-D384-4C6B-A7D5-BDC1A858FDF9}"/>
    <cellStyle name="Notas 2 2 2 4 2 4 2 2" xfId="26874" xr:uid="{459A532B-6235-480D-A29C-57646CADBD3E}"/>
    <cellStyle name="Notas 2 2 2 4 2 4 2 3" xfId="32926" xr:uid="{CC539AC8-C5CD-4370-AA02-65F7FD9F0FEE}"/>
    <cellStyle name="Notas 2 2 2 4 2 4 2 4" xfId="38888" xr:uid="{D68E60F9-5221-4476-9865-87856CE7FEA5}"/>
    <cellStyle name="Notas 2 2 2 4 2 4 2 5" xfId="44611" xr:uid="{B76D21AF-C21A-4F25-82AD-E51956040415}"/>
    <cellStyle name="Notas 2 2 2 4 2 4 2 6" xfId="19391" xr:uid="{05EE13F4-6905-4FEA-9A14-45940748BE07}"/>
    <cellStyle name="Notas 2 2 2 4 2 4 3" xfId="13114" xr:uid="{92088291-C367-4313-AD4B-EFE853F4D872}"/>
    <cellStyle name="Notas 2 2 2 4 2 4 3 2" xfId="28719" xr:uid="{861001A8-0EE5-413D-8469-169F2875B052}"/>
    <cellStyle name="Notas 2 2 2 4 2 4 3 3" xfId="34732" xr:uid="{3B855833-7577-4B30-922A-59957B66BC1E}"/>
    <cellStyle name="Notas 2 2 2 4 2 4 3 4" xfId="40693" xr:uid="{449BFBF7-538E-4087-965F-E86C0F824647}"/>
    <cellStyle name="Notas 2 2 2 4 2 4 3 5" xfId="45716" xr:uid="{9E7AEBEA-9F9C-42FA-8A0C-EA216BAF4B0C}"/>
    <cellStyle name="Notas 2 2 2 4 2 4 3 6" xfId="21236" xr:uid="{AF120779-110A-4453-9256-914BBC8CF008}"/>
    <cellStyle name="Notas 2 2 2 4 2 4 4" xfId="8863" xr:uid="{E1E862B5-FB0B-4CEF-963C-3983EF1631E6}"/>
    <cellStyle name="Notas 2 2 2 4 2 4 4 2" xfId="24475" xr:uid="{06644B4A-58BD-4B57-A95F-B7D8C9C6B078}"/>
    <cellStyle name="Notas 2 2 2 4 2 4 5" xfId="30575" xr:uid="{DD00D8FF-2145-4441-9481-5724AD8BD381}"/>
    <cellStyle name="Notas 2 2 2 4 2 4 6" xfId="36540" xr:uid="{E1AC5B0B-A431-43FB-AC1A-654782DCE9E6}"/>
    <cellStyle name="Notas 2 2 2 4 2 4 7" xfId="42551" xr:uid="{26BFBBC4-400C-4D02-A831-D63B71ADBCA5}"/>
    <cellStyle name="Notas 2 2 2 4 2 4 8" xfId="16995" xr:uid="{6A94FB7F-6472-4982-8A57-CEB57905A1F4}"/>
    <cellStyle name="Notas 2 2 2 4 2 5" xfId="3077" xr:uid="{518DD85B-60DB-44F1-8914-2B2B65659BBA}"/>
    <cellStyle name="Notas 2 2 2 4 2 5 2" xfId="11366" xr:uid="{61D138EB-DF1A-496C-B641-6E47A2D2643D}"/>
    <cellStyle name="Notas 2 2 2 4 2 5 2 2" xfId="26971" xr:uid="{A0F205F4-DFC7-44C2-93F2-1EACF76CFD9D}"/>
    <cellStyle name="Notas 2 2 2 4 2 5 2 3" xfId="33016" xr:uid="{9B539CC9-13D5-453A-A4AD-E6EC0E42FA9D}"/>
    <cellStyle name="Notas 2 2 2 4 2 5 2 4" xfId="38978" xr:uid="{A553290C-8B11-42A7-BDA6-E90141386B67}"/>
    <cellStyle name="Notas 2 2 2 4 2 5 2 5" xfId="19488" xr:uid="{209C60BF-3F59-48D8-990C-967F93B2A1FE}"/>
    <cellStyle name="Notas 2 2 2 4 2 5 3" xfId="13211" xr:uid="{64E34BD4-05CD-4CAC-B872-F93E78AF9EFC}"/>
    <cellStyle name="Notas 2 2 2 4 2 5 3 2" xfId="28816" xr:uid="{01919318-0877-48DF-9D53-142BDB04F701}"/>
    <cellStyle name="Notas 2 2 2 4 2 5 3 3" xfId="34822" xr:uid="{9641E071-CE9C-4CD1-82EB-66C60EF07926}"/>
    <cellStyle name="Notas 2 2 2 4 2 5 3 4" xfId="40783" xr:uid="{0599DCF8-8F92-4350-8BBB-9CD7279D42D4}"/>
    <cellStyle name="Notas 2 2 2 4 2 5 3 5" xfId="21333" xr:uid="{18392AF4-E92B-435A-B6FD-47EC82EF530D}"/>
    <cellStyle name="Notas 2 2 2 4 2 5 4" xfId="8960" xr:uid="{9C2AE4DE-0EA0-42A5-8A3B-732BFFD68BC4}"/>
    <cellStyle name="Notas 2 2 2 4 2 5 4 2" xfId="24572" xr:uid="{D68E8FDD-E8B2-45AE-94D3-CEDC3A180E6D}"/>
    <cellStyle name="Notas 2 2 2 4 2 5 5" xfId="30665" xr:uid="{4BC7A1F1-924E-4700-AA41-D95FD8ED3E40}"/>
    <cellStyle name="Notas 2 2 2 4 2 5 6" xfId="36630" xr:uid="{DA3A6E4E-4907-480C-82D6-437E9363D315}"/>
    <cellStyle name="Notas 2 2 2 4 2 5 7" xfId="43598" xr:uid="{215CA7F2-4F56-44B8-9DFF-1098DB40D5F3}"/>
    <cellStyle name="Notas 2 2 2 4 2 5 8" xfId="17092" xr:uid="{44CE4D1D-5B41-452D-81CC-8826A8CC1C5F}"/>
    <cellStyle name="Notas 2 2 2 4 2 6" xfId="3368" xr:uid="{C8113D97-6204-4B82-ABC9-43D03E013B97}"/>
    <cellStyle name="Notas 2 2 2 4 2 6 2" xfId="9596" xr:uid="{CB1290B6-E714-41A8-BF5F-754C3481F92E}"/>
    <cellStyle name="Notas 2 2 2 4 2 6 2 2" xfId="25201" xr:uid="{F2069579-B271-4C26-9726-4CD9C0EF28B9}"/>
    <cellStyle name="Notas 2 2 2 4 2 6 3" xfId="31290" xr:uid="{EDEDB0D7-3B12-4ADE-9DA0-8762DB49B435}"/>
    <cellStyle name="Notas 2 2 2 4 2 6 4" xfId="37253" xr:uid="{2D3A879D-B92F-4415-A247-561186689B6E}"/>
    <cellStyle name="Notas 2 2 2 4 2 6 5" xfId="44706" xr:uid="{8B701C02-C927-4542-A163-51B2A102ACBD}"/>
    <cellStyle name="Notas 2 2 2 4 2 6 6" xfId="17720" xr:uid="{77D9011D-7265-4E88-B490-CE7FE363EC3D}"/>
    <cellStyle name="Notas 2 2 2 4 2 7" xfId="3442" xr:uid="{71D0698B-0BE5-4489-8F88-7892A71CF085}"/>
    <cellStyle name="Notas 2 2 2 4 2 7 2" xfId="11449" xr:uid="{1816FC6F-81C1-4566-8733-4B2111402BF6}"/>
    <cellStyle name="Notas 2 2 2 4 2 7 2 2" xfId="27054" xr:uid="{D0A3D20D-2EC2-459B-A818-7B4FE51202B9}"/>
    <cellStyle name="Notas 2 2 2 4 2 7 3" xfId="33099" xr:uid="{347AD400-7813-4792-995C-DEA0D0EF04B4}"/>
    <cellStyle name="Notas 2 2 2 4 2 7 4" xfId="39061" xr:uid="{C23124F2-14D3-43C7-B711-C6B0E084BB89}"/>
    <cellStyle name="Notas 2 2 2 4 2 7 5" xfId="19571" xr:uid="{17AA958E-14B3-42B0-BFF7-BA054F4B2148}"/>
    <cellStyle name="Notas 2 2 2 4 2 8" xfId="7058" xr:uid="{CB994A26-693A-4299-BDB6-54E6B962B95E}"/>
    <cellStyle name="Notas 2 2 2 4 2 8 2" xfId="21660" xr:uid="{96A3B144-016E-45E3-BE0C-ABA744470E14}"/>
    <cellStyle name="Notas 2 2 2 4 2 9" xfId="22793" xr:uid="{E4F46FD8-3B4D-4290-94DA-B8B73FAA99FD}"/>
    <cellStyle name="Notas 2 2 2 4 3" xfId="1291" xr:uid="{A9AC093D-EF8E-444D-A3F9-0922FB84D1E3}"/>
    <cellStyle name="Notas 2 2 2 4 3 10" xfId="34948" xr:uid="{23EB8880-4C5B-4302-92FB-F0DB02A4D917}"/>
    <cellStyle name="Notas 2 2 2 4 3 11" xfId="42316" xr:uid="{F31E9A9F-C7BA-4DEF-920F-B923BFB8D81D}"/>
    <cellStyle name="Notas 2 2 2 4 3 12" xfId="15371" xr:uid="{30040272-25AC-4270-89B5-010ED2504977}"/>
    <cellStyle name="Notas 2 2 2 4 3 2" xfId="8638" xr:uid="{77E8B453-9573-4ABB-8E0C-068D58944540}"/>
    <cellStyle name="Notas 2 2 2 4 3 2 2" xfId="11044" xr:uid="{4187E6F0-28AB-4AFB-80CC-45415B2876D5}"/>
    <cellStyle name="Notas 2 2 2 4 3 2 2 2" xfId="26649" xr:uid="{2D82ED0F-6E2B-4407-9C1A-655279B7F9E8}"/>
    <cellStyle name="Notas 2 2 2 4 3 2 2 3" xfId="32714" xr:uid="{5D085EBA-C2CE-4753-A589-859828C2E160}"/>
    <cellStyle name="Notas 2 2 2 4 3 2 2 4" xfId="38676" xr:uid="{868A64A5-8E74-489F-ADF1-381B9B1CD6E0}"/>
    <cellStyle name="Notas 2 2 2 4 3 2 2 5" xfId="19166" xr:uid="{2D9A05B5-40DD-4FE1-A0C2-2EB418426216}"/>
    <cellStyle name="Notas 2 2 2 4 3 2 3" xfId="12889" xr:uid="{D1956215-6955-4531-991B-843B8E2C44F4}"/>
    <cellStyle name="Notas 2 2 2 4 3 2 3 2" xfId="28494" xr:uid="{AE8E5D3E-9293-43DF-86E3-97DAAE39CB37}"/>
    <cellStyle name="Notas 2 2 2 4 3 2 3 3" xfId="34520" xr:uid="{C4D18D75-D80A-40D4-8580-11FC1F6D94BF}"/>
    <cellStyle name="Notas 2 2 2 4 3 2 3 4" xfId="40481" xr:uid="{A9C775B6-8655-4F05-A588-367F8FE4F57E}"/>
    <cellStyle name="Notas 2 2 2 4 3 2 3 5" xfId="21011" xr:uid="{4B5AFB44-C2DE-4F69-8EFC-72B600F2F11B}"/>
    <cellStyle name="Notas 2 2 2 4 3 2 4" xfId="24250" xr:uid="{4327AADF-C83E-4146-A6A0-CC51614C1A03}"/>
    <cellStyle name="Notas 2 2 2 4 3 2 5" xfId="30363" xr:uid="{233DF74D-EF1B-4ED4-BD30-0368B1676B74}"/>
    <cellStyle name="Notas 2 2 2 4 3 2 6" xfId="36328" xr:uid="{4CDC5C7F-8B37-4DC1-8297-4B6E3CEB26D1}"/>
    <cellStyle name="Notas 2 2 2 4 3 2 7" xfId="44376" xr:uid="{1B09C2B8-5D71-403D-A89C-2BAA28EFF05A}"/>
    <cellStyle name="Notas 2 2 2 4 3 2 8" xfId="16770" xr:uid="{2DD5C91C-BCAD-4B3A-9B5A-18EA79388A8C}"/>
    <cellStyle name="Notas 2 2 2 4 3 3" xfId="8790" xr:uid="{6681EA71-C551-4A07-899A-23FAA12F77F9}"/>
    <cellStyle name="Notas 2 2 2 4 3 3 2" xfId="11196" xr:uid="{A4E29089-25B9-4503-8AE9-540604FF6E31}"/>
    <cellStyle name="Notas 2 2 2 4 3 3 2 2" xfId="26801" xr:uid="{957E0E51-213D-4790-A4BB-AADFCCEB5707}"/>
    <cellStyle name="Notas 2 2 2 4 3 3 2 3" xfId="32857" xr:uid="{5CE4635F-B7D4-4A06-8654-5174FF57AF38}"/>
    <cellStyle name="Notas 2 2 2 4 3 3 2 4" xfId="38819" xr:uid="{C060DB66-2BE9-406D-A4FE-726EA2C5ACED}"/>
    <cellStyle name="Notas 2 2 2 4 3 3 2 5" xfId="19318" xr:uid="{B91E2E3D-8554-4C2E-AD9D-410D359593A9}"/>
    <cellStyle name="Notas 2 2 2 4 3 3 3" xfId="13041" xr:uid="{84670D21-0D46-4DA9-97E6-0146D0CFDF05}"/>
    <cellStyle name="Notas 2 2 2 4 3 3 3 2" xfId="28646" xr:uid="{34C98744-196D-4A1E-BEAE-E2D22F1B654F}"/>
    <cellStyle name="Notas 2 2 2 4 3 3 3 3" xfId="34663" xr:uid="{36741C3E-380B-4CF5-B0CA-E34C55A553E6}"/>
    <cellStyle name="Notas 2 2 2 4 3 3 3 4" xfId="40624" xr:uid="{2C24E9F5-EB62-4161-8B54-28B1B551EE2B}"/>
    <cellStyle name="Notas 2 2 2 4 3 3 3 5" xfId="21163" xr:uid="{2FE93DB1-D99E-4A31-860E-B20B5CF69AD8}"/>
    <cellStyle name="Notas 2 2 2 4 3 3 4" xfId="24402" xr:uid="{9F7AE37A-BE51-410A-9A16-0DC3021D0761}"/>
    <cellStyle name="Notas 2 2 2 4 3 3 5" xfId="30506" xr:uid="{8B438EC5-FC3D-4F6A-A62E-EA22B5D92A35}"/>
    <cellStyle name="Notas 2 2 2 4 3 3 6" xfId="36471" xr:uid="{A9D686A2-25CE-4DAB-9446-A168F501A411}"/>
    <cellStyle name="Notas 2 2 2 4 3 3 7" xfId="45481" xr:uid="{83E08D68-6648-4B72-8C2B-0BC214F20929}"/>
    <cellStyle name="Notas 2 2 2 4 3 3 8" xfId="16922" xr:uid="{F12A42E4-DF12-4A7E-AD63-8D656171B1FD}"/>
    <cellStyle name="Notas 2 2 2 4 3 4" xfId="8910" xr:uid="{D1CC9D5E-A21D-49BD-8396-CD712A88060F}"/>
    <cellStyle name="Notas 2 2 2 4 3 4 2" xfId="11316" xr:uid="{99F7D4AD-A6E9-4B89-9925-07FB9B245FC1}"/>
    <cellStyle name="Notas 2 2 2 4 3 4 2 2" xfId="26921" xr:uid="{A1A97FD7-F498-4146-9F76-27905B9543C1}"/>
    <cellStyle name="Notas 2 2 2 4 3 4 2 3" xfId="32969" xr:uid="{01B950F4-1055-4B18-AD35-C582AC685C14}"/>
    <cellStyle name="Notas 2 2 2 4 3 4 2 4" xfId="38931" xr:uid="{85BE2C31-1FE6-4C47-809A-4A117195A9BE}"/>
    <cellStyle name="Notas 2 2 2 4 3 4 2 5" xfId="19438" xr:uid="{B7CFD745-C4E4-4232-B5AE-19E372534AAC}"/>
    <cellStyle name="Notas 2 2 2 4 3 4 3" xfId="13161" xr:uid="{2DB315F1-386D-4BAD-B73C-0A4EFE4448B4}"/>
    <cellStyle name="Notas 2 2 2 4 3 4 3 2" xfId="28766" xr:uid="{C7B656F6-B55B-4716-AA23-9D20768E93ED}"/>
    <cellStyle name="Notas 2 2 2 4 3 4 3 3" xfId="34775" xr:uid="{519AD76C-3124-409D-B29E-F629419BEB88}"/>
    <cellStyle name="Notas 2 2 2 4 3 4 3 4" xfId="40736" xr:uid="{6E4E54EA-0A26-4E4F-8E48-261948F02185}"/>
    <cellStyle name="Notas 2 2 2 4 3 4 3 5" xfId="21283" xr:uid="{AF55829B-2BD6-4A21-96E2-56BBFD7D84EA}"/>
    <cellStyle name="Notas 2 2 2 4 3 4 4" xfId="24522" xr:uid="{E7F2B2B8-AA2F-4745-8EB7-C9A34D204C20}"/>
    <cellStyle name="Notas 2 2 2 4 3 4 5" xfId="30618" xr:uid="{53075FC0-962F-49BD-8934-E62209A6110B}"/>
    <cellStyle name="Notas 2 2 2 4 3 4 6" xfId="36583" xr:uid="{4747F6A4-7A4E-4F1C-9813-AF926A24A7E8}"/>
    <cellStyle name="Notas 2 2 2 4 3 4 7" xfId="17042" xr:uid="{689957EE-1C4D-4FCB-A6B8-8F07B9270177}"/>
    <cellStyle name="Notas 2 2 2 4 3 5" xfId="9000" xr:uid="{C29E3E12-1A08-449C-B9CD-30DBF4496002}"/>
    <cellStyle name="Notas 2 2 2 4 3 5 2" xfId="11406" xr:uid="{E0062CB6-69E9-4A96-815E-E27E8B9C8794}"/>
    <cellStyle name="Notas 2 2 2 4 3 5 2 2" xfId="27011" xr:uid="{D263E07F-CC51-473E-87C3-F63B90F6BBB5}"/>
    <cellStyle name="Notas 2 2 2 4 3 5 2 3" xfId="33056" xr:uid="{66C243B8-3CD1-4CA8-9BC4-519B3B6AD8CD}"/>
    <cellStyle name="Notas 2 2 2 4 3 5 2 4" xfId="39018" xr:uid="{B2829ED7-D84A-40EF-8008-7C50F3EF385A}"/>
    <cellStyle name="Notas 2 2 2 4 3 5 2 5" xfId="19528" xr:uid="{C39B6380-3D75-496B-850F-9CF27759617B}"/>
    <cellStyle name="Notas 2 2 2 4 3 5 3" xfId="13251" xr:uid="{EEB87392-98C4-4F76-A9C1-C40FC1CB8EB5}"/>
    <cellStyle name="Notas 2 2 2 4 3 5 3 2" xfId="28856" xr:uid="{5009568E-1DF0-4AD9-9F03-C2D2BAD743FB}"/>
    <cellStyle name="Notas 2 2 2 4 3 5 3 3" xfId="34862" xr:uid="{197B4B01-A9EF-4E5C-AEBC-16C9FD47BB2C}"/>
    <cellStyle name="Notas 2 2 2 4 3 5 3 4" xfId="40823" xr:uid="{6D368432-DD18-4311-A784-23B181FF4E91}"/>
    <cellStyle name="Notas 2 2 2 4 3 5 3 5" xfId="21373" xr:uid="{7A6268DE-56DE-4759-BF75-0D729E080FEC}"/>
    <cellStyle name="Notas 2 2 2 4 3 5 4" xfId="24612" xr:uid="{79788665-C502-4921-9050-62D1D9E822F4}"/>
    <cellStyle name="Notas 2 2 2 4 3 5 5" xfId="30705" xr:uid="{340501C5-D764-4687-B449-D772FD742C6D}"/>
    <cellStyle name="Notas 2 2 2 4 3 5 6" xfId="36670" xr:uid="{1F60E844-6E66-421E-8F62-F4E0E385AFFF}"/>
    <cellStyle name="Notas 2 2 2 4 3 5 7" xfId="17132" xr:uid="{E1DEA530-E487-4242-AA5F-E347AB8C0D66}"/>
    <cellStyle name="Notas 2 2 2 4 3 6" xfId="9643" xr:uid="{26EBDE89-4097-4FE8-BCED-BBEBA06E657A}"/>
    <cellStyle name="Notas 2 2 2 4 3 6 2" xfId="25248" xr:uid="{93D0CCFF-8297-430C-9923-D04E01805407}"/>
    <cellStyle name="Notas 2 2 2 4 3 6 3" xfId="31333" xr:uid="{9A62E6B4-E029-43A1-BF55-4DAE8D66152B}"/>
    <cellStyle name="Notas 2 2 2 4 3 6 4" xfId="37296" xr:uid="{5F4EC502-C506-47FB-8622-4B97DD878EE4}"/>
    <cellStyle name="Notas 2 2 2 4 3 6 5" xfId="17767" xr:uid="{D88AA86C-2473-4D08-B3A9-4E2EAB288200}"/>
    <cellStyle name="Notas 2 2 2 4 3 7" xfId="11490" xr:uid="{2C0F08D2-52A5-4244-BA4C-1A1247709C60}"/>
    <cellStyle name="Notas 2 2 2 4 3 7 2" xfId="27095" xr:uid="{B124E4F3-19D7-46CE-9E12-DDDBC47DCEA3}"/>
    <cellStyle name="Notas 2 2 2 4 3 7 3" xfId="33139" xr:uid="{8BC4ECC0-A89E-491C-83CA-BF96D93AE65F}"/>
    <cellStyle name="Notas 2 2 2 4 3 7 4" xfId="39101" xr:uid="{481DA4C3-0381-48EB-96B7-4978B01EF2B2}"/>
    <cellStyle name="Notas 2 2 2 4 3 7 5" xfId="19612" xr:uid="{BFD4C5F6-6B79-4674-B4FE-3E4F98C6F91D}"/>
    <cellStyle name="Notas 2 2 2 4 3 8" xfId="7220" xr:uid="{5ED8A3E8-CA7E-4D52-8021-EAEFC52278C1}"/>
    <cellStyle name="Notas 2 2 2 4 3 8 2" xfId="22843" xr:uid="{A3E34414-DB6A-4195-8797-F94FC3507475}"/>
    <cellStyle name="Notas 2 2 2 4 3 9" xfId="28982" xr:uid="{D8339075-2903-4A54-A644-7D4C943E676D}"/>
    <cellStyle name="Notas 2 2 2 4 4" xfId="1453" xr:uid="{FA72972A-BED9-41BD-B100-187CD0605BF0}"/>
    <cellStyle name="Notas 2 2 2 4 4 2" xfId="10639" xr:uid="{716D8A10-CE94-4EBF-9FF2-045AE6A6D59E}"/>
    <cellStyle name="Notas 2 2 2 4 4 2 2" xfId="26244" xr:uid="{1E6772CB-BE4F-4007-BA2C-08FEFF50AFAE}"/>
    <cellStyle name="Notas 2 2 2 4 4 2 3" xfId="32318" xr:uid="{1540031A-508F-4222-8472-85C41E0A196F}"/>
    <cellStyle name="Notas 2 2 2 4 4 2 4" xfId="38281" xr:uid="{86D9FC8F-45CA-4EE3-9C2A-3BD259174412}"/>
    <cellStyle name="Notas 2 2 2 4 4 2 5" xfId="43626" xr:uid="{D31B2CB7-53D6-4D2F-8FB4-37628DDAD1E2}"/>
    <cellStyle name="Notas 2 2 2 4 4 2 6" xfId="18761" xr:uid="{BC385128-412C-470B-8585-FFEAB5509548}"/>
    <cellStyle name="Notas 2 2 2 4 4 3" xfId="12484" xr:uid="{30321253-C157-433C-BA64-47283CC5D325}"/>
    <cellStyle name="Notas 2 2 2 4 4 3 2" xfId="28089" xr:uid="{F436AA65-9868-4703-B5E4-68759AE8BD6F}"/>
    <cellStyle name="Notas 2 2 2 4 4 3 3" xfId="34125" xr:uid="{EAAF74C3-C911-4CCF-8483-38EE27F31FF9}"/>
    <cellStyle name="Notas 2 2 2 4 4 3 4" xfId="40086" xr:uid="{546F8F7B-8E40-4ADD-86A3-D60BCD03091F}"/>
    <cellStyle name="Notas 2 2 2 4 4 3 5" xfId="44731" xr:uid="{23FA04C6-4E82-41B1-B25D-6A36EADB012C}"/>
    <cellStyle name="Notas 2 2 2 4 4 3 6" xfId="20606" xr:uid="{0D903862-DD8A-401D-A6A3-F0C8AF3CC946}"/>
    <cellStyle name="Notas 2 2 2 4 4 4" xfId="8232" xr:uid="{889BEFB8-CB9F-4FE6-BBE0-5AECC7656172}"/>
    <cellStyle name="Notas 2 2 2 4 4 4 2" xfId="23844" xr:uid="{397BFA0A-BE5C-48F0-9C8C-F63051C33ABC}"/>
    <cellStyle name="Notas 2 2 2 4 4 5" xfId="29967" xr:uid="{4836790D-566D-4CBF-93DD-EB85881208F8}"/>
    <cellStyle name="Notas 2 2 2 4 4 6" xfId="35933" xr:uid="{6562E2BD-F207-4492-8EAF-904CE8C36BD4}"/>
    <cellStyle name="Notas 2 2 2 4 4 7" xfId="41566" xr:uid="{15E9DAA7-606F-48D0-B411-92B656EF165F}"/>
    <cellStyle name="Notas 2 2 2 4 4 8" xfId="16365" xr:uid="{9B51EC5F-42D8-4134-B6FB-2E4E58A49040}"/>
    <cellStyle name="Notas 2 2 2 4 5" xfId="2448" xr:uid="{71463011-3EB2-4CB2-83D0-D705489DB4CF}"/>
    <cellStyle name="Notas 2 2 2 4 5 2" xfId="9574" xr:uid="{8623F141-B8D4-4B83-B7BE-7B7BD9E1200D}"/>
    <cellStyle name="Notas 2 2 2 4 5 2 2" xfId="25179" xr:uid="{142E0DD5-1136-4F5A-A41A-7AA4798FCD6E}"/>
    <cellStyle name="Notas 2 2 2 4 5 3" xfId="31269" xr:uid="{D064FAC2-CCB4-4E22-8737-27C26CCF5D4A}"/>
    <cellStyle name="Notas 2 2 2 4 5 4" xfId="37232" xr:uid="{1A8A4011-4705-43B9-BE2B-601E0A1B7D5F}"/>
    <cellStyle name="Notas 2 2 2 4 5 5" xfId="42851" xr:uid="{39E80188-B6CE-4A71-B1A2-964EB15C50F0}"/>
    <cellStyle name="Notas 2 2 2 4 5 6" xfId="17698" xr:uid="{74B10172-C62E-45F3-B41A-F60C7D560805}"/>
    <cellStyle name="Notas 2 2 2 4 6" xfId="2752" xr:uid="{F5A117A7-B4F6-4D6F-9C0A-38E2AEF9BC1E}"/>
    <cellStyle name="Notas 2 2 2 4 6 2" xfId="42622" xr:uid="{D9A91E02-72AD-4653-9DDF-85463139A189}"/>
    <cellStyle name="Notas 2 2 2 4 6 3" xfId="21582" xr:uid="{36863AC3-3EC3-435B-BF57-2B4339EDDC09}"/>
    <cellStyle name="Notas 2 2 2 4 7" xfId="3008" xr:uid="{1A2A67C8-4827-44B9-B911-ED5F82DCE083}"/>
    <cellStyle name="Notas 2 2 2 4 7 2" xfId="42803" xr:uid="{E87F9044-B04C-4EB5-978C-26BF35A854C0}"/>
    <cellStyle name="Notas 2 2 2 4 7 3" xfId="22657" xr:uid="{06A9EC0A-CF32-41C7-84EB-EFCA8B705E8A}"/>
    <cellStyle name="Notas 2 2 2 4 8" xfId="3402" xr:uid="{3FC2B67A-FE3C-4F8F-9F90-FFB67BDF4B1F}"/>
    <cellStyle name="Notas 2 2 2 4 8 2" xfId="42635" xr:uid="{E431551E-13EC-40EC-A4A7-B738DE125278}"/>
    <cellStyle name="Notas 2 2 2 4 8 3" xfId="22425" xr:uid="{5B28C58E-0F01-4BC5-94AA-8001C3575302}"/>
    <cellStyle name="Notas 2 2 2 4 9" xfId="3499" xr:uid="{CFF6715D-35E7-4BC0-B4D6-DD9E9B2DB947}"/>
    <cellStyle name="Notas 2 2 2 4 9 2" xfId="42758" xr:uid="{A9E22ED8-3E39-4160-981C-CA42704885E9}"/>
    <cellStyle name="Notas 2 2 2 4 9 3" xfId="28899" xr:uid="{6C8F3B1C-0678-4A6D-8AC4-BF14CFD21B07}"/>
    <cellStyle name="Notas 2 2 2 5" xfId="953" xr:uid="{D9053C36-CEC2-4142-BFA9-9E168A100A14}"/>
    <cellStyle name="Notas 2 2 2 5 10" xfId="3542" xr:uid="{DC03A2D4-CB32-45A7-A577-F17C019B35B6}"/>
    <cellStyle name="Notas 2 2 2 5 10 2" xfId="43015" xr:uid="{ACC79FA4-90C2-4A4E-8F5F-A33B42EAF1AE}"/>
    <cellStyle name="Notas 2 2 2 5 10 3" xfId="41064" xr:uid="{6EBB7059-ED5C-41E8-B636-0C5FBDA38583}"/>
    <cellStyle name="Notas 2 2 2 5 11" xfId="6716" xr:uid="{CD59B10F-74AE-47B2-AA58-F4746179C512}"/>
    <cellStyle name="Notas 2 2 2 5 11 2" xfId="43503" xr:uid="{91DB9671-61E9-482D-ACED-B5D9B99F25C0}"/>
    <cellStyle name="Notas 2 2 2 5 11 3" xfId="41029" xr:uid="{95FA595B-80E8-439D-8591-3316CB4680B8}"/>
    <cellStyle name="Notas 2 2 2 5 12" xfId="13398" xr:uid="{134A6E75-32F0-4C77-B21D-49A1ED1DB2CA}"/>
    <cellStyle name="Notas 2 2 2 5 12 2" xfId="43378" xr:uid="{A1DAEB08-7288-4E42-BF7D-EFD4DBA55867}"/>
    <cellStyle name="Notas 2 2 2 5 12 3" xfId="41119" xr:uid="{D1FA2660-0204-49BF-8649-6FBED258B915}"/>
    <cellStyle name="Notas 2 2 2 5 13" xfId="13895" xr:uid="{65AC4AD9-FC2A-4895-AEA4-060EA76ED87F}"/>
    <cellStyle name="Notas 2 2 2 5 13 2" xfId="41468" xr:uid="{A0B05B87-EA31-4E19-B31D-AEFA2F709D78}"/>
    <cellStyle name="Notas 2 2 2 5 14" xfId="14893" xr:uid="{E82FFEB0-3A09-445E-A532-2D0797451757}"/>
    <cellStyle name="Notas 2 2 2 5 15" xfId="15250" xr:uid="{1A85311C-6F5F-4A6E-B849-459983A99F4C}"/>
    <cellStyle name="Notas 2 2 2 5 16" xfId="45769" xr:uid="{6FC21BB0-91BD-43C1-B892-31BB2E52F263}"/>
    <cellStyle name="Notas 2 2 2 5 2" xfId="1045" xr:uid="{E03AF605-29EA-48EC-A7E5-86F2843E64EE}"/>
    <cellStyle name="Notas 2 2 2 5 2 10" xfId="28926" xr:uid="{943D5341-D4B8-498E-A42A-F6C4C152E752}"/>
    <cellStyle name="Notas 2 2 2 5 2 11" xfId="34909" xr:uid="{D24B0582-9A6F-4204-BA9A-AF5D76F6E244}"/>
    <cellStyle name="Notas 2 2 2 5 2 12" xfId="41542" xr:uid="{70F2C65A-C9F3-4F4F-A024-AAAF4E7B0F69}"/>
    <cellStyle name="Notas 2 2 2 5 2 13" xfId="15328" xr:uid="{0961B62F-96F6-40F0-A899-CD6E884AC3AA}"/>
    <cellStyle name="Notas 2 2 2 5 2 14" xfId="45938" xr:uid="{DB42C34D-4348-4ED4-937C-57A8BA587637}"/>
    <cellStyle name="Notas 2 2 2 5 2 2" xfId="1494" xr:uid="{C25694D1-FDAD-4406-AEA1-F7225EB5B3C7}"/>
    <cellStyle name="Notas 2 2 2 5 2 2 2" xfId="10985" xr:uid="{B00C157B-785D-40F3-9A70-9ED2C05DF205}"/>
    <cellStyle name="Notas 2 2 2 5 2 2 2 2" xfId="26590" xr:uid="{47E3BC6E-BA22-496A-936D-14B09E935997}"/>
    <cellStyle name="Notas 2 2 2 5 2 2 2 3" xfId="32659" xr:uid="{35CE20AE-8E59-42BD-9B1D-74C53457DC58}"/>
    <cellStyle name="Notas 2 2 2 5 2 2 2 4" xfId="38621" xr:uid="{477443C2-D403-4216-9B51-53053D20331E}"/>
    <cellStyle name="Notas 2 2 2 5 2 2 2 5" xfId="44479" xr:uid="{CABA89BA-FDDE-462B-9A0A-EF5B5355BB6A}"/>
    <cellStyle name="Notas 2 2 2 5 2 2 2 6" xfId="19107" xr:uid="{5CAAA3C5-9E25-4A0F-8B89-7F9AAFC6A947}"/>
    <cellStyle name="Notas 2 2 2 5 2 2 3" xfId="12830" xr:uid="{C05F3213-4F88-475C-B945-796064F033B1}"/>
    <cellStyle name="Notas 2 2 2 5 2 2 3 2" xfId="28435" xr:uid="{0979A01C-32BE-4B85-8466-9A4496376338}"/>
    <cellStyle name="Notas 2 2 2 5 2 2 3 3" xfId="34465" xr:uid="{7F88D134-E20C-4D8F-9C9D-BC054C737C84}"/>
    <cellStyle name="Notas 2 2 2 5 2 2 3 4" xfId="40426" xr:uid="{AA7DF85F-2B36-419A-9CF6-957956B434B5}"/>
    <cellStyle name="Notas 2 2 2 5 2 2 3 5" xfId="45584" xr:uid="{16F1C23D-D13A-4DC5-B736-6993467AA117}"/>
    <cellStyle name="Notas 2 2 2 5 2 2 3 6" xfId="20952" xr:uid="{9C2A3D8B-212D-4F92-9411-BEC7A3BC05B3}"/>
    <cellStyle name="Notas 2 2 2 5 2 2 4" xfId="8578" xr:uid="{61E9C57F-A837-49CD-8B6C-12A6C7888E1E}"/>
    <cellStyle name="Notas 2 2 2 5 2 2 4 2" xfId="24190" xr:uid="{EE963503-6BDF-47D3-AA62-64E5E9C518DC}"/>
    <cellStyle name="Notas 2 2 2 5 2 2 5" xfId="30308" xr:uid="{A4589EAD-4755-46B2-85C5-018ED5CAD3D2}"/>
    <cellStyle name="Notas 2 2 2 5 2 2 6" xfId="36273" xr:uid="{521E8589-CEA1-4D24-AAAE-15E9CB6D9211}"/>
    <cellStyle name="Notas 2 2 2 5 2 2 7" xfId="42419" xr:uid="{0E8D633E-5639-4AB3-87E3-C1B9F9A69707}"/>
    <cellStyle name="Notas 2 2 2 5 2 2 8" xfId="16711" xr:uid="{E6C836D1-5A25-48B2-ADCF-6E5BF1E9B9A3}"/>
    <cellStyle name="Notas 2 2 2 5 2 3" xfId="2532" xr:uid="{CEF4750F-AFEA-4D83-843A-03E12212F29D}"/>
    <cellStyle name="Notas 2 2 2 5 2 3 2" xfId="11140" xr:uid="{AC990906-DAE4-4A5B-ADF8-EB9190F51D24}"/>
    <cellStyle name="Notas 2 2 2 5 2 3 2 2" xfId="26745" xr:uid="{E117B7A6-04A4-4026-AF08-6F7C2FA5B7AA}"/>
    <cellStyle name="Notas 2 2 2 5 2 3 2 3" xfId="32805" xr:uid="{3C41A047-08BE-4185-BA2D-2E16E59787C8}"/>
    <cellStyle name="Notas 2 2 2 5 2 3 2 4" xfId="38767" xr:uid="{6B1C049E-16F8-44BE-A63A-884B445994BD}"/>
    <cellStyle name="Notas 2 2 2 5 2 3 2 5" xfId="44570" xr:uid="{E5899C25-E193-4D59-98F2-185F075089B5}"/>
    <cellStyle name="Notas 2 2 2 5 2 3 2 6" xfId="19262" xr:uid="{C0E58533-A8E7-4836-8DDE-CAE60AB84DF8}"/>
    <cellStyle name="Notas 2 2 2 5 2 3 3" xfId="12985" xr:uid="{A97604D2-A8CA-4A87-B3F8-D49D70C22186}"/>
    <cellStyle name="Notas 2 2 2 5 2 3 3 2" xfId="28590" xr:uid="{3F0427BD-2AD6-4C74-8754-6E8929B6C7E2}"/>
    <cellStyle name="Notas 2 2 2 5 2 3 3 3" xfId="34611" xr:uid="{76D7E185-AF19-4B57-985F-E48CAD33E700}"/>
    <cellStyle name="Notas 2 2 2 5 2 3 3 4" xfId="40572" xr:uid="{5D10F422-5531-4409-AD4F-497A9B17A5DE}"/>
    <cellStyle name="Notas 2 2 2 5 2 3 3 5" xfId="45675" xr:uid="{D40059AF-B6FD-456D-9250-86F1A4A817F3}"/>
    <cellStyle name="Notas 2 2 2 5 2 3 3 6" xfId="21107" xr:uid="{ABA1316C-CA5D-4EF7-93E5-428B812727FF}"/>
    <cellStyle name="Notas 2 2 2 5 2 3 4" xfId="8734" xr:uid="{31A75825-0F2B-4D1A-9E0C-ED3BAC2FF707}"/>
    <cellStyle name="Notas 2 2 2 5 2 3 4 2" xfId="24346" xr:uid="{4DB841C3-547A-49A4-AB5F-02DA508DF1E4}"/>
    <cellStyle name="Notas 2 2 2 5 2 3 5" xfId="30454" xr:uid="{C993C8DB-1779-4109-ACCC-8FCBE787E7CF}"/>
    <cellStyle name="Notas 2 2 2 5 2 3 6" xfId="36419" xr:uid="{291D6306-DFF0-49DE-8D2B-D86EF7BCE01A}"/>
    <cellStyle name="Notas 2 2 2 5 2 3 7" xfId="42510" xr:uid="{31A78F76-E52C-46B1-A18C-0C3A98133A22}"/>
    <cellStyle name="Notas 2 2 2 5 2 3 8" xfId="16866" xr:uid="{DD005F58-8886-4AFD-8E04-26F91C9BD3F4}"/>
    <cellStyle name="Notas 2 2 2 5 2 4" xfId="2798" xr:uid="{0BDB1ACD-693F-4458-9C4C-A011369C8B42}"/>
    <cellStyle name="Notas 2 2 2 5 2 4 2" xfId="11270" xr:uid="{98BF13D8-4C89-40DC-A5D6-A5F23881E949}"/>
    <cellStyle name="Notas 2 2 2 5 2 4 2 2" xfId="26875" xr:uid="{0BC69A36-41AA-433F-88ED-80BEEEEC79D5}"/>
    <cellStyle name="Notas 2 2 2 5 2 4 2 3" xfId="32927" xr:uid="{1CCDEC18-55D2-472A-968F-DAEBF2E1ADAA}"/>
    <cellStyle name="Notas 2 2 2 5 2 4 2 4" xfId="38889" xr:uid="{C1D88341-C6F6-470B-A33A-96443605CB61}"/>
    <cellStyle name="Notas 2 2 2 5 2 4 2 5" xfId="44612" xr:uid="{EA3E2F93-7E00-4D09-809E-A210055BE7F3}"/>
    <cellStyle name="Notas 2 2 2 5 2 4 2 6" xfId="19392" xr:uid="{0AD5F6B4-EB36-4D84-8200-7499680DB4A5}"/>
    <cellStyle name="Notas 2 2 2 5 2 4 3" xfId="13115" xr:uid="{BA2BDD3A-4372-4D5B-9095-48038D797DE1}"/>
    <cellStyle name="Notas 2 2 2 5 2 4 3 2" xfId="28720" xr:uid="{CC6C109B-6DB3-408E-96FC-C561A4780BA1}"/>
    <cellStyle name="Notas 2 2 2 5 2 4 3 3" xfId="34733" xr:uid="{539E7132-D155-4718-B59A-1D0FAA0C0AD5}"/>
    <cellStyle name="Notas 2 2 2 5 2 4 3 4" xfId="40694" xr:uid="{998385F6-47D5-49DA-8754-9FF0A72778E9}"/>
    <cellStyle name="Notas 2 2 2 5 2 4 3 5" xfId="45717" xr:uid="{C8C51027-2654-4FEB-9667-3CF0B15B50DD}"/>
    <cellStyle name="Notas 2 2 2 5 2 4 3 6" xfId="21237" xr:uid="{1D10662B-4193-48B4-9F33-18BC9E60991D}"/>
    <cellStyle name="Notas 2 2 2 5 2 4 4" xfId="8864" xr:uid="{E05F67FC-0F0D-4B37-8F7B-9ED9C797086A}"/>
    <cellStyle name="Notas 2 2 2 5 2 4 4 2" xfId="24476" xr:uid="{F3699EB9-AA44-477E-B537-ABAC1430AF5C}"/>
    <cellStyle name="Notas 2 2 2 5 2 4 5" xfId="30576" xr:uid="{0C45A18D-E44E-4B4B-9FB0-D0DE8555850F}"/>
    <cellStyle name="Notas 2 2 2 5 2 4 6" xfId="36541" xr:uid="{8E01168F-F34B-4569-A4F9-CC4F88ABF31C}"/>
    <cellStyle name="Notas 2 2 2 5 2 4 7" xfId="42552" xr:uid="{A07C2043-EAA2-4A57-A293-A6F668DD336E}"/>
    <cellStyle name="Notas 2 2 2 5 2 4 8" xfId="16996" xr:uid="{B2A75892-3DF7-43C7-9278-09187DAF1B1A}"/>
    <cellStyle name="Notas 2 2 2 5 2 5" xfId="3078" xr:uid="{4D4960F5-024C-462E-A6B4-427F350E8AFF}"/>
    <cellStyle name="Notas 2 2 2 5 2 5 2" xfId="11367" xr:uid="{07629766-D06B-48AA-9FCA-3090F43C74CE}"/>
    <cellStyle name="Notas 2 2 2 5 2 5 2 2" xfId="26972" xr:uid="{E62B0592-0A7C-4F29-8A29-085C66B8B4DF}"/>
    <cellStyle name="Notas 2 2 2 5 2 5 2 3" xfId="33017" xr:uid="{61462ADA-64F8-47E6-9F21-CF13786DD8AF}"/>
    <cellStyle name="Notas 2 2 2 5 2 5 2 4" xfId="38979" xr:uid="{367501E6-2817-442D-9EF8-951243D26554}"/>
    <cellStyle name="Notas 2 2 2 5 2 5 2 5" xfId="19489" xr:uid="{A4A40504-1C5E-40D7-9A6C-C1907D34B2AA}"/>
    <cellStyle name="Notas 2 2 2 5 2 5 3" xfId="13212" xr:uid="{F73542FF-C30E-43D9-97CD-58F761AF20D7}"/>
    <cellStyle name="Notas 2 2 2 5 2 5 3 2" xfId="28817" xr:uid="{79E0DFC6-38D8-4D39-A036-15C2BC7FC502}"/>
    <cellStyle name="Notas 2 2 2 5 2 5 3 3" xfId="34823" xr:uid="{56F22AAB-125C-44B8-A184-BFC6625BE732}"/>
    <cellStyle name="Notas 2 2 2 5 2 5 3 4" xfId="40784" xr:uid="{13909547-3C6A-4F92-932F-E5B6118CCC77}"/>
    <cellStyle name="Notas 2 2 2 5 2 5 3 5" xfId="21334" xr:uid="{DB18FC95-A4B5-4074-BEFF-F21D02B85BA4}"/>
    <cellStyle name="Notas 2 2 2 5 2 5 4" xfId="8961" xr:uid="{D4594565-DD63-409C-91A3-CAB414BB4808}"/>
    <cellStyle name="Notas 2 2 2 5 2 5 4 2" xfId="24573" xr:uid="{A962152B-1076-4604-899F-2778C583C2C8}"/>
    <cellStyle name="Notas 2 2 2 5 2 5 5" xfId="30666" xr:uid="{2674E59E-3968-4F3F-B088-6211F84DA7E6}"/>
    <cellStyle name="Notas 2 2 2 5 2 5 6" xfId="36631" xr:uid="{BF48CB41-4D2D-4D8A-87A1-DEF7F112F5EA}"/>
    <cellStyle name="Notas 2 2 2 5 2 5 7" xfId="43599" xr:uid="{F5E157A1-C472-4BCB-BC19-70DE0B9AA310}"/>
    <cellStyle name="Notas 2 2 2 5 2 5 8" xfId="17093" xr:uid="{447D7CD5-1D8A-48E4-8D08-A734E5949928}"/>
    <cellStyle name="Notas 2 2 2 5 2 6" xfId="3369" xr:uid="{3A84AEF1-874E-44E7-988D-267E7AD5B3F1}"/>
    <cellStyle name="Notas 2 2 2 5 2 6 2" xfId="9597" xr:uid="{6C03B6AB-181D-49F8-B4EB-64BA112D90D8}"/>
    <cellStyle name="Notas 2 2 2 5 2 6 2 2" xfId="25202" xr:uid="{B2910C05-721C-4E73-B65D-1216C100BEFA}"/>
    <cellStyle name="Notas 2 2 2 5 2 6 3" xfId="31291" xr:uid="{76CB73CC-D724-4287-AD12-8A72CFE5531A}"/>
    <cellStyle name="Notas 2 2 2 5 2 6 4" xfId="37254" xr:uid="{2E90DE3C-9670-4476-A0C1-4DDA20BA478F}"/>
    <cellStyle name="Notas 2 2 2 5 2 6 5" xfId="44707" xr:uid="{D93E3F7F-0139-4C1C-B1BB-058D9EC075E0}"/>
    <cellStyle name="Notas 2 2 2 5 2 6 6" xfId="17721" xr:uid="{912D9443-ACAE-4CBC-A557-BE30F14ED36B}"/>
    <cellStyle name="Notas 2 2 2 5 2 7" xfId="3443" xr:uid="{2D92717C-A730-486F-8939-550068EDE8FE}"/>
    <cellStyle name="Notas 2 2 2 5 2 7 2" xfId="11450" xr:uid="{350A6604-D1FA-4844-85A7-4B28316ADDD3}"/>
    <cellStyle name="Notas 2 2 2 5 2 7 2 2" xfId="27055" xr:uid="{EC990567-C2FC-4115-AAE3-24498091E8C5}"/>
    <cellStyle name="Notas 2 2 2 5 2 7 3" xfId="33100" xr:uid="{0620740D-38D4-442A-9CED-7924C14617BC}"/>
    <cellStyle name="Notas 2 2 2 5 2 7 4" xfId="39062" xr:uid="{09F85E82-FA62-4E56-8799-45B0D654A77A}"/>
    <cellStyle name="Notas 2 2 2 5 2 7 5" xfId="19572" xr:uid="{850C11ED-A393-4BD7-952C-F35C1A2DBE2C}"/>
    <cellStyle name="Notas 2 2 2 5 2 8" xfId="7059" xr:uid="{0049111A-A39D-4A06-9E96-0B3E906E6F74}"/>
    <cellStyle name="Notas 2 2 2 5 2 8 2" xfId="21661" xr:uid="{F00FAFF3-A7BC-4DAC-8CC9-CDD656623CEB}"/>
    <cellStyle name="Notas 2 2 2 5 2 9" xfId="22794" xr:uid="{B97BF541-15A3-4916-97AF-66B3672BF6DF}"/>
    <cellStyle name="Notas 2 2 2 5 3" xfId="1292" xr:uid="{AF8FBBB5-B131-419E-8ADF-7F5A60D3CAD7}"/>
    <cellStyle name="Notas 2 2 2 5 3 10" xfId="34949" xr:uid="{5E0E5F8B-1DC3-46A6-80E6-21D917CC58BE}"/>
    <cellStyle name="Notas 2 2 2 5 3 11" xfId="42317" xr:uid="{9DA48352-A467-41A6-8762-BCF06B44AA29}"/>
    <cellStyle name="Notas 2 2 2 5 3 12" xfId="15372" xr:uid="{0E32B81F-C562-4571-A5A9-FAF8C170E039}"/>
    <cellStyle name="Notas 2 2 2 5 3 2" xfId="8639" xr:uid="{53BF5BFD-D7BD-4790-B97B-29B632140DAB}"/>
    <cellStyle name="Notas 2 2 2 5 3 2 2" xfId="11045" xr:uid="{E297EEB9-9DBA-4949-A05F-63B3ED091A62}"/>
    <cellStyle name="Notas 2 2 2 5 3 2 2 2" xfId="26650" xr:uid="{DC01967A-68DC-46C9-A8C3-5A5C1B7800F3}"/>
    <cellStyle name="Notas 2 2 2 5 3 2 2 3" xfId="32715" xr:uid="{9E8CE97C-A1A4-4F49-90F9-59EEBBD0A064}"/>
    <cellStyle name="Notas 2 2 2 5 3 2 2 4" xfId="38677" xr:uid="{5F19382E-A091-4A92-9202-32C89D27ED3E}"/>
    <cellStyle name="Notas 2 2 2 5 3 2 2 5" xfId="19167" xr:uid="{79C1AED2-1597-4E85-9154-03CBB344BFDB}"/>
    <cellStyle name="Notas 2 2 2 5 3 2 3" xfId="12890" xr:uid="{5A1A7B51-2036-47DB-84D8-5CBB43086DDA}"/>
    <cellStyle name="Notas 2 2 2 5 3 2 3 2" xfId="28495" xr:uid="{50372764-A86A-4040-A40A-7082B930392A}"/>
    <cellStyle name="Notas 2 2 2 5 3 2 3 3" xfId="34521" xr:uid="{CB289026-169F-438B-885E-06EA9AF3C627}"/>
    <cellStyle name="Notas 2 2 2 5 3 2 3 4" xfId="40482" xr:uid="{CA0321E8-1E64-4044-82D9-5BF004309E2E}"/>
    <cellStyle name="Notas 2 2 2 5 3 2 3 5" xfId="21012" xr:uid="{53EDF9AF-4D40-4A9F-A6C3-635F971A5938}"/>
    <cellStyle name="Notas 2 2 2 5 3 2 4" xfId="24251" xr:uid="{C42E3805-BA34-41D8-8E57-83397CE7945E}"/>
    <cellStyle name="Notas 2 2 2 5 3 2 5" xfId="30364" xr:uid="{16AFF292-EE87-4137-B5BB-36FCD50542BE}"/>
    <cellStyle name="Notas 2 2 2 5 3 2 6" xfId="36329" xr:uid="{FCD3E0E2-F561-479E-9C0D-B1361BFAC6E1}"/>
    <cellStyle name="Notas 2 2 2 5 3 2 7" xfId="44377" xr:uid="{CF8BE73D-6D1D-4549-8EB1-F9055F44744B}"/>
    <cellStyle name="Notas 2 2 2 5 3 2 8" xfId="16771" xr:uid="{61CBB968-BFBF-4448-AB73-C32DC57FB55F}"/>
    <cellStyle name="Notas 2 2 2 5 3 3" xfId="8791" xr:uid="{26F7712E-B44C-4FAA-B87B-CA7847A4081A}"/>
    <cellStyle name="Notas 2 2 2 5 3 3 2" xfId="11197" xr:uid="{002C38FE-155D-4643-B64C-10E50C6D2C17}"/>
    <cellStyle name="Notas 2 2 2 5 3 3 2 2" xfId="26802" xr:uid="{812A6988-1CA1-45BC-97DF-F66F161A7C01}"/>
    <cellStyle name="Notas 2 2 2 5 3 3 2 3" xfId="32858" xr:uid="{85CDFDBD-6415-4EA8-8B27-19D918807E97}"/>
    <cellStyle name="Notas 2 2 2 5 3 3 2 4" xfId="38820" xr:uid="{245F1B5F-027B-4A5A-9305-BCE4DEAE7051}"/>
    <cellStyle name="Notas 2 2 2 5 3 3 2 5" xfId="19319" xr:uid="{8A89F59A-5B9D-4A08-A9AC-FACA04492895}"/>
    <cellStyle name="Notas 2 2 2 5 3 3 3" xfId="13042" xr:uid="{94340C23-6496-4909-B6F9-74AEE71D47FA}"/>
    <cellStyle name="Notas 2 2 2 5 3 3 3 2" xfId="28647" xr:uid="{16CC2A50-EA59-4BA6-A3CF-8D6E833ACE7D}"/>
    <cellStyle name="Notas 2 2 2 5 3 3 3 3" xfId="34664" xr:uid="{3382A278-71DB-4A4B-9FB5-D7DF4AC809EA}"/>
    <cellStyle name="Notas 2 2 2 5 3 3 3 4" xfId="40625" xr:uid="{FE4C9D69-634B-43FC-BFB6-00AFED5C08AA}"/>
    <cellStyle name="Notas 2 2 2 5 3 3 3 5" xfId="21164" xr:uid="{7757CDCB-5016-464A-83B6-2BC8C543B638}"/>
    <cellStyle name="Notas 2 2 2 5 3 3 4" xfId="24403" xr:uid="{41E6AA7A-5608-448B-AA35-9A6275A7BB50}"/>
    <cellStyle name="Notas 2 2 2 5 3 3 5" xfId="30507" xr:uid="{AA285A35-26F7-45E8-898B-3547FB847148}"/>
    <cellStyle name="Notas 2 2 2 5 3 3 6" xfId="36472" xr:uid="{E5A6C4BE-A76B-45BA-8239-42E441D8DCA7}"/>
    <cellStyle name="Notas 2 2 2 5 3 3 7" xfId="45482" xr:uid="{41DAA0F9-2045-472A-80AF-CB4940DE4280}"/>
    <cellStyle name="Notas 2 2 2 5 3 3 8" xfId="16923" xr:uid="{67322A03-F6F1-40A3-8ED2-2E3222F16140}"/>
    <cellStyle name="Notas 2 2 2 5 3 4" xfId="8911" xr:uid="{84A90AE5-CA1E-4B89-9FE9-103DAE597479}"/>
    <cellStyle name="Notas 2 2 2 5 3 4 2" xfId="11317" xr:uid="{B7BD5CBF-6E4E-433A-948E-4A75BE649ECE}"/>
    <cellStyle name="Notas 2 2 2 5 3 4 2 2" xfId="26922" xr:uid="{5EAE28B7-95EA-4251-8613-3FB729B4742D}"/>
    <cellStyle name="Notas 2 2 2 5 3 4 2 3" xfId="32970" xr:uid="{75CA1988-98EE-4B1B-B04C-4DD0DE449C5C}"/>
    <cellStyle name="Notas 2 2 2 5 3 4 2 4" xfId="38932" xr:uid="{E3651C63-D71C-4630-9D33-0C7ECD0BF1C8}"/>
    <cellStyle name="Notas 2 2 2 5 3 4 2 5" xfId="19439" xr:uid="{EFAA5C0F-8B83-407C-B7BE-6F5ED9CD32C8}"/>
    <cellStyle name="Notas 2 2 2 5 3 4 3" xfId="13162" xr:uid="{7AF1D41F-C6F1-40AD-B87D-48433F3D5A2C}"/>
    <cellStyle name="Notas 2 2 2 5 3 4 3 2" xfId="28767" xr:uid="{D2ABFC7E-34AA-44C3-9C86-C52C61B3CE1A}"/>
    <cellStyle name="Notas 2 2 2 5 3 4 3 3" xfId="34776" xr:uid="{3C4422A1-C4E4-436C-A819-8B31D726D129}"/>
    <cellStyle name="Notas 2 2 2 5 3 4 3 4" xfId="40737" xr:uid="{28DEEC2A-39B8-4F92-A93A-F31471219B1D}"/>
    <cellStyle name="Notas 2 2 2 5 3 4 3 5" xfId="21284" xr:uid="{FBA41D0A-40AC-45A4-BFE6-FCBE31F74430}"/>
    <cellStyle name="Notas 2 2 2 5 3 4 4" xfId="24523" xr:uid="{06C336D1-E3FD-4416-961D-1335975996D6}"/>
    <cellStyle name="Notas 2 2 2 5 3 4 5" xfId="30619" xr:uid="{998498EB-6D2B-47FA-8996-76E1E93B9A7B}"/>
    <cellStyle name="Notas 2 2 2 5 3 4 6" xfId="36584" xr:uid="{311A07B3-0841-43A5-B15C-DD124B597899}"/>
    <cellStyle name="Notas 2 2 2 5 3 4 7" xfId="17043" xr:uid="{E0C7725D-AFE5-4A51-BC06-6C265F651DEB}"/>
    <cellStyle name="Notas 2 2 2 5 3 5" xfId="9001" xr:uid="{C45B8EC2-DB7F-4EFB-BAE5-4290C91D5910}"/>
    <cellStyle name="Notas 2 2 2 5 3 5 2" xfId="11407" xr:uid="{20F54261-EAB6-418F-9342-957A6BCD834E}"/>
    <cellStyle name="Notas 2 2 2 5 3 5 2 2" xfId="27012" xr:uid="{5CE6A31F-78BC-4116-9F80-6D4D6841319B}"/>
    <cellStyle name="Notas 2 2 2 5 3 5 2 3" xfId="33057" xr:uid="{EC32BAE0-05B8-49B8-8F80-8ECD05A51F9B}"/>
    <cellStyle name="Notas 2 2 2 5 3 5 2 4" xfId="39019" xr:uid="{7511B2C8-0262-48D4-96F3-A1FE25A41BD3}"/>
    <cellStyle name="Notas 2 2 2 5 3 5 2 5" xfId="19529" xr:uid="{F660DC81-BD28-4360-B381-2F15930915B0}"/>
    <cellStyle name="Notas 2 2 2 5 3 5 3" xfId="13252" xr:uid="{0DC02F10-354A-43E2-9571-20D9B8B48581}"/>
    <cellStyle name="Notas 2 2 2 5 3 5 3 2" xfId="28857" xr:uid="{5B93C74E-FFB3-4670-8F25-D3919D84D512}"/>
    <cellStyle name="Notas 2 2 2 5 3 5 3 3" xfId="34863" xr:uid="{CF66EEB8-D1B0-49DF-BF54-9E99F7A2943F}"/>
    <cellStyle name="Notas 2 2 2 5 3 5 3 4" xfId="40824" xr:uid="{8A9BE03B-E0E9-4D70-9003-6DDFFAD3774B}"/>
    <cellStyle name="Notas 2 2 2 5 3 5 3 5" xfId="21374" xr:uid="{7FBEFE8C-959C-4A57-9FD0-3DA930129B8D}"/>
    <cellStyle name="Notas 2 2 2 5 3 5 4" xfId="24613" xr:uid="{A5E93DA4-BB47-41F5-8CAF-6E723BB82919}"/>
    <cellStyle name="Notas 2 2 2 5 3 5 5" xfId="30706" xr:uid="{8054F635-8806-4370-912B-62512A40FB63}"/>
    <cellStyle name="Notas 2 2 2 5 3 5 6" xfId="36671" xr:uid="{B1D96A98-8FC4-44B0-95C4-6655218C6B04}"/>
    <cellStyle name="Notas 2 2 2 5 3 5 7" xfId="17133" xr:uid="{61A85BFE-F122-4CAB-B133-02A6057C5E82}"/>
    <cellStyle name="Notas 2 2 2 5 3 6" xfId="9644" xr:uid="{C9B09141-F86E-42E2-B2FA-CBFFC81A8442}"/>
    <cellStyle name="Notas 2 2 2 5 3 6 2" xfId="25249" xr:uid="{620D773D-C138-4528-AC6D-E17F6315994B}"/>
    <cellStyle name="Notas 2 2 2 5 3 6 3" xfId="31334" xr:uid="{424E0D83-D2E5-4F42-B7B9-09C99544E6B2}"/>
    <cellStyle name="Notas 2 2 2 5 3 6 4" xfId="37297" xr:uid="{5E8079CC-EBDE-4A4C-B0CE-78FEC2511F98}"/>
    <cellStyle name="Notas 2 2 2 5 3 6 5" xfId="17768" xr:uid="{3134E873-1E08-4AAD-B037-E77AA32129FD}"/>
    <cellStyle name="Notas 2 2 2 5 3 7" xfId="11491" xr:uid="{8907C033-4BAD-40A9-BE52-891397857E4D}"/>
    <cellStyle name="Notas 2 2 2 5 3 7 2" xfId="27096" xr:uid="{B6820183-EF0D-4D8F-80C0-5D7DD92521C5}"/>
    <cellStyle name="Notas 2 2 2 5 3 7 3" xfId="33140" xr:uid="{0DCE5E84-0DE9-4BE8-A212-98CF079BEE6B}"/>
    <cellStyle name="Notas 2 2 2 5 3 7 4" xfId="39102" xr:uid="{1C8286AC-9F0E-485E-8682-5EC743306063}"/>
    <cellStyle name="Notas 2 2 2 5 3 7 5" xfId="19613" xr:uid="{6ABAABE0-93EE-4633-B04F-6C68A12360D5}"/>
    <cellStyle name="Notas 2 2 2 5 3 8" xfId="7221" xr:uid="{9CA77CEA-6F50-4B49-B64A-C890CEC7C430}"/>
    <cellStyle name="Notas 2 2 2 5 3 8 2" xfId="22844" xr:uid="{28304EFC-1912-4CF5-9ACA-A3F62C5CE8FA}"/>
    <cellStyle name="Notas 2 2 2 5 3 9" xfId="28983" xr:uid="{0E7A463F-6120-409F-9312-0FF64A52583B}"/>
    <cellStyle name="Notas 2 2 2 5 4" xfId="1454" xr:uid="{E7938644-1D81-4CA3-B0E6-EFA76C1F5C8F}"/>
    <cellStyle name="Notas 2 2 2 5 4 2" xfId="11107" xr:uid="{6869F358-E042-475E-8F47-A67727960E0F}"/>
    <cellStyle name="Notas 2 2 2 5 4 2 2" xfId="26712" xr:uid="{BAC8DC39-FA9C-42A0-B01B-18A3886CC6FE}"/>
    <cellStyle name="Notas 2 2 2 5 4 2 3" xfId="32773" xr:uid="{5D72C5F8-AFB2-497D-A09F-5B727DCE21D2}"/>
    <cellStyle name="Notas 2 2 2 5 4 2 4" xfId="38735" xr:uid="{99D97C58-99EA-4BB2-B2A6-F43500AFBD83}"/>
    <cellStyle name="Notas 2 2 2 5 4 2 5" xfId="44454" xr:uid="{FAFDC382-79B8-4E9C-A116-086F39E01BB3}"/>
    <cellStyle name="Notas 2 2 2 5 4 2 6" xfId="19229" xr:uid="{E45FB1CB-98AC-4338-B6D9-D0CE563767A1}"/>
    <cellStyle name="Notas 2 2 2 5 4 3" xfId="12952" xr:uid="{1D5AB20D-5C08-4744-AE83-EE89257909B1}"/>
    <cellStyle name="Notas 2 2 2 5 4 3 2" xfId="28557" xr:uid="{69587A8D-FEAE-4476-B1C0-48309CCCDFCA}"/>
    <cellStyle name="Notas 2 2 2 5 4 3 3" xfId="34579" xr:uid="{DD194002-7307-4F55-8501-0F2656378BD8}"/>
    <cellStyle name="Notas 2 2 2 5 4 3 4" xfId="40540" xr:uid="{49A31243-ED61-484D-AB02-8B50156587CE}"/>
    <cellStyle name="Notas 2 2 2 5 4 3 5" xfId="45559" xr:uid="{1EC5634D-5C77-4F90-8858-4FFF981B9EFD}"/>
    <cellStyle name="Notas 2 2 2 5 4 3 6" xfId="21074" xr:uid="{236F0ADC-0885-4B95-B57C-2558352956B2}"/>
    <cellStyle name="Notas 2 2 2 5 4 4" xfId="8701" xr:uid="{9CE4F44D-BCA5-403F-81CE-74E0AB285AD7}"/>
    <cellStyle name="Notas 2 2 2 5 4 4 2" xfId="24313" xr:uid="{5FC60CE8-7DD7-4F0E-8746-04CDE0470ABD}"/>
    <cellStyle name="Notas 2 2 2 5 4 5" xfId="30422" xr:uid="{F4189536-9B62-49BD-843D-B07D5428F26C}"/>
    <cellStyle name="Notas 2 2 2 5 4 6" xfId="36387" xr:uid="{04D11363-3CC1-439D-A7BA-9BB2204E6CD3}"/>
    <cellStyle name="Notas 2 2 2 5 4 7" xfId="42394" xr:uid="{56D22605-8D83-4BAC-A94C-6A962B798BF7}"/>
    <cellStyle name="Notas 2 2 2 5 4 8" xfId="16833" xr:uid="{312F65A3-2BB1-47B8-92BD-7234923E8F29}"/>
    <cellStyle name="Notas 2 2 2 5 5" xfId="2449" xr:uid="{11898855-C0AD-48EF-83D3-29B64BD6442A}"/>
    <cellStyle name="Notas 2 2 2 5 5 2" xfId="9456" xr:uid="{76AC5FF9-889E-40F8-B5B3-872CE42ABAC9}"/>
    <cellStyle name="Notas 2 2 2 5 5 2 2" xfId="25061" xr:uid="{23FD8ED1-9303-415A-ABEB-CA1EBC028DF8}"/>
    <cellStyle name="Notas 2 2 2 5 5 3" xfId="31153" xr:uid="{7C2E295F-435B-4582-9BD2-412A6F6E2A6D}"/>
    <cellStyle name="Notas 2 2 2 5 5 4" xfId="37116" xr:uid="{6444EAE4-DB98-4693-AACE-13971FD74075}"/>
    <cellStyle name="Notas 2 2 2 5 5 5" xfId="42852" xr:uid="{A3BD6EE5-26E6-4087-B461-B15FBC2F8E8B}"/>
    <cellStyle name="Notas 2 2 2 5 5 6" xfId="17580" xr:uid="{9E240FAC-56DA-4A22-B8E4-C0832416E95B}"/>
    <cellStyle name="Notas 2 2 2 5 6" xfId="2753" xr:uid="{F843309E-D685-4112-A89E-4BB169E15817}"/>
    <cellStyle name="Notas 2 2 2 5 6 2" xfId="42621" xr:uid="{8559E8FC-A018-401C-8F5C-804E0E4E8DC7}"/>
    <cellStyle name="Notas 2 2 2 5 6 3" xfId="21583" xr:uid="{288EF4F9-E803-4D27-B807-D2AFB0CD089A}"/>
    <cellStyle name="Notas 2 2 2 5 7" xfId="3009" xr:uid="{EE159212-A3F2-47A4-A734-CC6C76B072E4}"/>
    <cellStyle name="Notas 2 2 2 5 7 2" xfId="42804" xr:uid="{C104E5AB-4A7D-40DD-972B-397B6A72CC63}"/>
    <cellStyle name="Notas 2 2 2 5 7 3" xfId="22658" xr:uid="{C5647E38-A08C-4764-BF08-DEE20695ADE8}"/>
    <cellStyle name="Notas 2 2 2 5 8" xfId="3403" xr:uid="{814BB6AA-DD66-4DD7-A613-83C0DA038CEF}"/>
    <cellStyle name="Notas 2 2 2 5 8 2" xfId="42634" xr:uid="{6F7A74FC-51F6-4A81-B633-B7AC69338FF0}"/>
    <cellStyle name="Notas 2 2 2 5 8 3" xfId="21773" xr:uid="{E07B05C2-3947-489B-B8A1-62939CC311CA}"/>
    <cellStyle name="Notas 2 2 2 5 9" xfId="3500" xr:uid="{4012BADB-6BF9-4F61-861B-16B3C4A0EBFC}"/>
    <cellStyle name="Notas 2 2 2 5 9 2" xfId="42925" xr:uid="{9B58D156-F526-4B5F-9D8F-9A425957F8B2}"/>
    <cellStyle name="Notas 2 2 2 5 9 3" xfId="22460" xr:uid="{1C9BB6CF-9F24-4884-9540-CC058FFFAC92}"/>
    <cellStyle name="Notas 2 2 2 6" xfId="1037" xr:uid="{035DA2C4-F138-4307-A376-2C98486BE771}"/>
    <cellStyle name="Notas 2 2 2 6 10" xfId="22766" xr:uid="{9BB5ED9A-42CA-4A8C-8362-7A3B907435B0}"/>
    <cellStyle name="Notas 2 2 2 6 11" xfId="28903" xr:uid="{3A3ED03C-5789-4306-9FB8-7489700DC211}"/>
    <cellStyle name="Notas 2 2 2 6 12" xfId="41460" xr:uid="{E92942F0-0FE0-4185-AB17-3BCB3B7B29BB}"/>
    <cellStyle name="Notas 2 2 2 6 13" xfId="15242" xr:uid="{B8E1BFBB-3324-4961-AE7B-0C40508CDD8B}"/>
    <cellStyle name="Notas 2 2 2 6 2" xfId="1486" xr:uid="{B0588C0E-4EA2-4C82-8879-93425A276C17}"/>
    <cellStyle name="Notas 2 2 2 6 2 2" xfId="10838" xr:uid="{A427C148-1D7A-47B7-8571-83B040A0C4D1}"/>
    <cellStyle name="Notas 2 2 2 6 2 2 2" xfId="26443" xr:uid="{300E4530-3BB3-412A-BE82-CC3607D52082}"/>
    <cellStyle name="Notas 2 2 2 6 2 2 3" xfId="32515" xr:uid="{C91A6ED4-5674-46C2-847A-50AF370DB545}"/>
    <cellStyle name="Notas 2 2 2 6 2 2 4" xfId="38478" xr:uid="{2C59B70C-7E0B-474F-B6E1-886944EA40D0}"/>
    <cellStyle name="Notas 2 2 2 6 2 2 5" xfId="44369" xr:uid="{F5E745C6-CC09-42AA-B3E5-9AC0059D784E}"/>
    <cellStyle name="Notas 2 2 2 6 2 2 6" xfId="18960" xr:uid="{31EDD34F-DAB0-49F6-8A73-F4E404DF478A}"/>
    <cellStyle name="Notas 2 2 2 6 2 3" xfId="12683" xr:uid="{3956CD49-9880-4B2B-B758-23EF85D6A77D}"/>
    <cellStyle name="Notas 2 2 2 6 2 3 2" xfId="28288" xr:uid="{6F1FBF50-D2F8-4577-A531-4BEAC585EF1F}"/>
    <cellStyle name="Notas 2 2 2 6 2 3 3" xfId="34322" xr:uid="{C5F4DC4E-D1E2-4A1E-97DE-AF7BC0288F1F}"/>
    <cellStyle name="Notas 2 2 2 6 2 3 4" xfId="40283" xr:uid="{54BD0367-0967-4BB2-AC5C-FB0AF32BB965}"/>
    <cellStyle name="Notas 2 2 2 6 2 3 5" xfId="45474" xr:uid="{11C7430F-F6F1-491C-8D36-44BC87E78D5F}"/>
    <cellStyle name="Notas 2 2 2 6 2 3 6" xfId="20805" xr:uid="{FB1C77A1-8759-4335-923D-C808575166A7}"/>
    <cellStyle name="Notas 2 2 2 6 2 4" xfId="8431" xr:uid="{90F22C5E-60FF-4C06-B947-3ED3A0E90876}"/>
    <cellStyle name="Notas 2 2 2 6 2 4 2" xfId="24043" xr:uid="{D81E6FA1-DC67-4371-847C-2FBE4347C0E4}"/>
    <cellStyle name="Notas 2 2 2 6 2 5" xfId="30164" xr:uid="{67FA1EF1-D721-4E15-BA96-4A99A08FB6DA}"/>
    <cellStyle name="Notas 2 2 2 6 2 6" xfId="36130" xr:uid="{5E2DD5E9-88E0-4E11-BF64-56D67DC1BD2B}"/>
    <cellStyle name="Notas 2 2 2 6 2 7" xfId="42309" xr:uid="{586DA4B6-4ABF-4DFE-B256-B5CF4C1DD27F}"/>
    <cellStyle name="Notas 2 2 2 6 2 8" xfId="16564" xr:uid="{1113F150-891A-48B4-8AE6-CC0B33FBBA06}"/>
    <cellStyle name="Notas 2 2 2 6 3" xfId="2524" xr:uid="{12AD0F83-9566-4FB6-8AC1-32A8DD73C9A2}"/>
    <cellStyle name="Notas 2 2 2 6 3 2" xfId="9771" xr:uid="{0A30CDD3-0D8E-4C0A-B48B-198FE8CD93FD}"/>
    <cellStyle name="Notas 2 2 2 6 3 2 2" xfId="25376" xr:uid="{F16E4A05-4D0B-45BE-8F19-7E9F16BC5293}"/>
    <cellStyle name="Notas 2 2 2 6 3 2 3" xfId="31455" xr:uid="{B8677A26-41E2-4F21-9213-E10F9C6CEAE7}"/>
    <cellStyle name="Notas 2 2 2 6 3 2 4" xfId="37418" xr:uid="{7A34396C-AC74-4726-A727-9A43C39AFC1E}"/>
    <cellStyle name="Notas 2 2 2 6 3 2 5" xfId="44455" xr:uid="{D0F9D93F-E424-4E25-A067-FBC51471BEE3}"/>
    <cellStyle name="Notas 2 2 2 6 3 2 6" xfId="17893" xr:uid="{333033DB-5490-4CAD-B371-2D8349709128}"/>
    <cellStyle name="Notas 2 2 2 6 3 3" xfId="11616" xr:uid="{B8F071A9-5BA7-4531-9B90-E737C826DB78}"/>
    <cellStyle name="Notas 2 2 2 6 3 3 2" xfId="27221" xr:uid="{761F22B3-F11B-4ABB-B875-9C6DDDF3C5C4}"/>
    <cellStyle name="Notas 2 2 2 6 3 3 3" xfId="33262" xr:uid="{6019BA96-C454-4DE4-BAC3-6913DB7CB97C}"/>
    <cellStyle name="Notas 2 2 2 6 3 3 4" xfId="39223" xr:uid="{81372835-E268-498B-B7D5-337CBF0AAE2E}"/>
    <cellStyle name="Notas 2 2 2 6 3 3 5" xfId="45560" xr:uid="{FEF5DBBD-8C49-4C08-80A6-2AEC75111CC2}"/>
    <cellStyle name="Notas 2 2 2 6 3 3 6" xfId="19738" xr:uid="{1CAA9104-2272-4029-AB88-7C924B06093C}"/>
    <cellStyle name="Notas 2 2 2 6 3 4" xfId="7363" xr:uid="{0651F4D0-55F9-4518-825F-325EA4F439F8}"/>
    <cellStyle name="Notas 2 2 2 6 3 4 2" xfId="22975" xr:uid="{B5792598-E6AE-442A-BA6F-4D6A5DB6A591}"/>
    <cellStyle name="Notas 2 2 2 6 3 5" xfId="29104" xr:uid="{2AFCEA50-8E11-41D8-9FF0-EA1523F0AFC2}"/>
    <cellStyle name="Notas 2 2 2 6 3 6" xfId="35070" xr:uid="{72072171-6D42-4087-A9E6-F1E9269461C7}"/>
    <cellStyle name="Notas 2 2 2 6 3 7" xfId="42395" xr:uid="{83985996-A826-44C2-BC9A-49EEE3996E11}"/>
    <cellStyle name="Notas 2 2 2 6 3 8" xfId="15497" xr:uid="{4456BC8F-B358-4DE3-837B-FC096E3F2AEA}"/>
    <cellStyle name="Notas 2 2 2 6 4" xfId="2790" xr:uid="{17610A1B-098D-4597-90FC-3BA4D0ED9736}"/>
    <cellStyle name="Notas 2 2 2 6 4 2" xfId="11060" xr:uid="{3745E802-EEE8-4629-A398-0A92D7D6C309}"/>
    <cellStyle name="Notas 2 2 2 6 4 2 2" xfId="26665" xr:uid="{94058D93-A764-42C2-B1D6-C6C94938C0D7}"/>
    <cellStyle name="Notas 2 2 2 6 4 2 3" xfId="32730" xr:uid="{8DC67F2E-534A-4B4F-AB62-9A27CACDDB56}"/>
    <cellStyle name="Notas 2 2 2 6 4 2 4" xfId="38692" xr:uid="{293FE010-3452-4355-AAEB-06B075555B4D}"/>
    <cellStyle name="Notas 2 2 2 6 4 2 5" xfId="19182" xr:uid="{47C98738-7C41-4626-B3F7-EDD87BC57F08}"/>
    <cellStyle name="Notas 2 2 2 6 4 3" xfId="12905" xr:uid="{5EA440DA-F48D-4230-B148-F3FF392540F2}"/>
    <cellStyle name="Notas 2 2 2 6 4 3 2" xfId="28510" xr:uid="{D53008F2-FEF6-4F41-8F93-0F870214F2E4}"/>
    <cellStyle name="Notas 2 2 2 6 4 3 3" xfId="34536" xr:uid="{D2278E56-C8F3-4F5F-96E5-9C28EEEC81F4}"/>
    <cellStyle name="Notas 2 2 2 6 4 3 4" xfId="40497" xr:uid="{500BB94B-8C60-4063-8729-D02B37FA66B8}"/>
    <cellStyle name="Notas 2 2 2 6 4 3 5" xfId="21027" xr:uid="{D18CED58-A5D4-4A18-A99B-93E14C4CDCA5}"/>
    <cellStyle name="Notas 2 2 2 6 4 4" xfId="8654" xr:uid="{A5C7EA4F-15C6-4A7D-91BB-B6A26E1C010B}"/>
    <cellStyle name="Notas 2 2 2 6 4 4 2" xfId="24266" xr:uid="{C6696902-0C84-461E-92C8-DC21A07A1277}"/>
    <cellStyle name="Notas 2 2 2 6 4 5" xfId="30379" xr:uid="{6E84C179-03A9-42B8-B21A-74A6BA7B3050}"/>
    <cellStyle name="Notas 2 2 2 6 4 6" xfId="36344" xr:uid="{440499F0-0A29-4D02-92F0-7EB3828902C7}"/>
    <cellStyle name="Notas 2 2 2 6 4 7" xfId="43495" xr:uid="{D1A676A3-DD98-444B-ABB3-54AF090D4CA4}"/>
    <cellStyle name="Notas 2 2 2 6 4 8" xfId="16786" xr:uid="{D854749A-055B-4D4E-AAA9-14DC4BC6D6C1}"/>
    <cellStyle name="Notas 2 2 2 6 5" xfId="3070" xr:uid="{DC394B13-6B07-4FAC-BF3C-266F099ED111}"/>
    <cellStyle name="Notas 2 2 2 6 5 2" xfId="11249" xr:uid="{DEF3DD11-C46C-4645-BFBA-9922CAD47DC4}"/>
    <cellStyle name="Notas 2 2 2 6 5 2 2" xfId="26854" xr:uid="{FAD7E14C-B1AB-4C41-8157-277494C1D32B}"/>
    <cellStyle name="Notas 2 2 2 6 5 2 3" xfId="32907" xr:uid="{278D21B3-6213-4B40-A6CB-9E10D2FA44FD}"/>
    <cellStyle name="Notas 2 2 2 6 5 2 4" xfId="38869" xr:uid="{35996E7A-7F6F-4DBB-8B15-7008DC659B89}"/>
    <cellStyle name="Notas 2 2 2 6 5 2 5" xfId="19371" xr:uid="{20A56EA3-2E82-4202-A9BA-E7C8117548E7}"/>
    <cellStyle name="Notas 2 2 2 6 5 3" xfId="13094" xr:uid="{D8CF59FE-4722-4865-A932-AD31DD261E3F}"/>
    <cellStyle name="Notas 2 2 2 6 5 3 2" xfId="28699" xr:uid="{15662403-139C-467C-9A90-77B60ED84C17}"/>
    <cellStyle name="Notas 2 2 2 6 5 3 3" xfId="34713" xr:uid="{6B1018B8-E188-4670-B413-51FA4DB57737}"/>
    <cellStyle name="Notas 2 2 2 6 5 3 4" xfId="40674" xr:uid="{6E108709-09F4-4257-B45C-BAB285A307F4}"/>
    <cellStyle name="Notas 2 2 2 6 5 3 5" xfId="21216" xr:uid="{12E83C03-9BA1-4597-B0C3-F0E3A28C5174}"/>
    <cellStyle name="Notas 2 2 2 6 5 4" xfId="8843" xr:uid="{119F1DFB-1607-4963-A324-EC3B9EFF61C3}"/>
    <cellStyle name="Notas 2 2 2 6 5 4 2" xfId="24455" xr:uid="{355B2CE1-F320-49FF-8EDA-034E7588AA81}"/>
    <cellStyle name="Notas 2 2 2 6 5 5" xfId="30556" xr:uid="{3BB882A6-A3D9-4AF5-86E1-5CA2A97AC85F}"/>
    <cellStyle name="Notas 2 2 2 6 5 6" xfId="36521" xr:uid="{D54DAC0A-5702-400A-A756-E4CD62AB03BA}"/>
    <cellStyle name="Notas 2 2 2 6 5 7" xfId="42739" xr:uid="{F8B77ACB-4FCF-49AF-889D-2AE894E903F6}"/>
    <cellStyle name="Notas 2 2 2 6 5 8" xfId="16975" xr:uid="{98BC7CBA-1158-4448-A0BF-32ADBEDE7AD7}"/>
    <cellStyle name="Notas 2 2 2 6 6" xfId="3361" xr:uid="{819ED512-2005-4879-81F8-CCEEA9EA087E}"/>
    <cellStyle name="Notas 2 2 2 6 6 2" xfId="9541" xr:uid="{D054FAC6-E32A-4368-87C1-BB32D78832B9}"/>
    <cellStyle name="Notas 2 2 2 6 6 2 2" xfId="25146" xr:uid="{5079833E-68A0-4253-854F-75E8A862C75F}"/>
    <cellStyle name="Notas 2 2 2 6 6 3" xfId="31238" xr:uid="{48D3E5CF-4C92-4983-A96C-C6305330597B}"/>
    <cellStyle name="Notas 2 2 2 6 6 4" xfId="37201" xr:uid="{A64C9F54-513C-49D5-AEF6-80EDB1455AEB}"/>
    <cellStyle name="Notas 2 2 2 6 6 5" xfId="17665" xr:uid="{EFC5A660-BADA-4697-A820-604520D2C9B4}"/>
    <cellStyle name="Notas 2 2 2 6 7" xfId="3435" xr:uid="{3077AC7C-53D5-41A1-A8CE-31E5407A2B38}"/>
    <cellStyle name="Notas 2 2 2 6 7 2" xfId="9280" xr:uid="{6553B68D-038C-4220-A983-4A3AE4C3A170}"/>
    <cellStyle name="Notas 2 2 2 6 7 2 2" xfId="24885" xr:uid="{00ECD894-EC89-4DE3-97D6-36B698065887}"/>
    <cellStyle name="Notas 2 2 2 6 7 3" xfId="30978" xr:uid="{ADC4DD7F-8195-48CD-A91D-8CC8EFB3795F}"/>
    <cellStyle name="Notas 2 2 2 6 7 4" xfId="36941" xr:uid="{5A426715-5657-406B-BEB9-589E4ECA9FDD}"/>
    <cellStyle name="Notas 2 2 2 6 7 5" xfId="17404" xr:uid="{FBD3BC30-BB40-4317-8AB6-CD3D67180EC5}"/>
    <cellStyle name="Notas 2 2 2 6 8" xfId="6708" xr:uid="{1D5E84D4-54A0-4B14-BE89-F8F00225F2A3}"/>
    <cellStyle name="Notas 2 2 2 6 8 2" xfId="21575" xr:uid="{055FA894-6A74-4898-8E9B-FC50797596A7}"/>
    <cellStyle name="Notas 2 2 2 6 9" xfId="22650" xr:uid="{5B8F544B-FCE4-4862-86C7-1AC0C925823A}"/>
    <cellStyle name="Notas 2 2 2 7" xfId="1284" xr:uid="{FFC5E659-E718-49D8-A667-7BA27F525096}"/>
    <cellStyle name="Notas 2 2 2 7 10" xfId="28918" xr:uid="{32FDED52-941B-4487-8FA3-A4979E8D3D1C}"/>
    <cellStyle name="Notas 2 2 2 7 11" xfId="34901" xr:uid="{997D4A4B-FF97-4AC0-B550-C848F4BAA08F}"/>
    <cellStyle name="Notas 2 2 2 7 12" xfId="41534" xr:uid="{D4ACA7FC-A3EC-4448-8A80-767DE8DAF015}"/>
    <cellStyle name="Notas 2 2 2 7 13" xfId="15320" xr:uid="{60EF884F-E4CE-4DF8-853B-5184067D39C8}"/>
    <cellStyle name="Notas 2 2 2 7 2" xfId="8570" xr:uid="{98C198BA-2BD4-4915-8B97-EE6762BB35E9}"/>
    <cellStyle name="Notas 2 2 2 7 2 2" xfId="10977" xr:uid="{2EBD2804-7C12-4C17-9443-32E259A79E49}"/>
    <cellStyle name="Notas 2 2 2 7 2 2 2" xfId="26582" xr:uid="{4788C227-9546-4F7A-9A13-7C1CD348562B}"/>
    <cellStyle name="Notas 2 2 2 7 2 2 3" xfId="32651" xr:uid="{8C9A1AFA-F43D-4A7D-9901-739722D16C17}"/>
    <cellStyle name="Notas 2 2 2 7 2 2 4" xfId="38613" xr:uid="{3E8C2A61-5DD8-454B-B93D-F088A9F0A6FE}"/>
    <cellStyle name="Notas 2 2 2 7 2 2 5" xfId="44471" xr:uid="{174C00B3-42C7-490A-9898-0B6C0656731A}"/>
    <cellStyle name="Notas 2 2 2 7 2 2 6" xfId="19099" xr:uid="{FBE37180-4770-4D92-A51D-2A7BA979B5E8}"/>
    <cellStyle name="Notas 2 2 2 7 2 3" xfId="12822" xr:uid="{667ED58D-0FFE-44D1-8368-9137DC96F6C3}"/>
    <cellStyle name="Notas 2 2 2 7 2 3 2" xfId="28427" xr:uid="{3F7BD681-4A48-409A-8C17-02EEB125B41E}"/>
    <cellStyle name="Notas 2 2 2 7 2 3 3" xfId="34457" xr:uid="{0C62400F-42B0-4D4F-98EF-EDA7C1F9B0B7}"/>
    <cellStyle name="Notas 2 2 2 7 2 3 4" xfId="40418" xr:uid="{619984F6-3D28-49B7-9763-AE0DD5B9431A}"/>
    <cellStyle name="Notas 2 2 2 7 2 3 5" xfId="45576" xr:uid="{6BC6B3D0-8063-4BD4-8C7D-764D402A5D4F}"/>
    <cellStyle name="Notas 2 2 2 7 2 3 6" xfId="20944" xr:uid="{0D461A68-D325-4D95-9C35-27D2C2243FC8}"/>
    <cellStyle name="Notas 2 2 2 7 2 4" xfId="24182" xr:uid="{8572FADD-B64C-4C31-A2DF-AD1B61D7C0AA}"/>
    <cellStyle name="Notas 2 2 2 7 2 5" xfId="30300" xr:uid="{4248BBD0-C7A1-46AC-B86F-F40C17881053}"/>
    <cellStyle name="Notas 2 2 2 7 2 6" xfId="36265" xr:uid="{52B5F56C-B8C0-4FE4-BAC2-820F19BC4387}"/>
    <cellStyle name="Notas 2 2 2 7 2 7" xfId="42411" xr:uid="{8A54E452-E39D-4181-B564-17A07E801115}"/>
    <cellStyle name="Notas 2 2 2 7 2 8" xfId="16703" xr:uid="{3BDF2697-FD35-4160-8F2C-032FA547C09D}"/>
    <cellStyle name="Notas 2 2 2 7 3" xfId="8726" xr:uid="{648451A4-1BC6-406F-A3B3-A1BB0612ACD6}"/>
    <cellStyle name="Notas 2 2 2 7 3 2" xfId="11132" xr:uid="{E12E487F-6C74-41CF-B948-D4616F44A0B6}"/>
    <cellStyle name="Notas 2 2 2 7 3 2 2" xfId="26737" xr:uid="{763D465B-E299-497C-8F60-142849578C1B}"/>
    <cellStyle name="Notas 2 2 2 7 3 2 3" xfId="32797" xr:uid="{3E2DEEE8-2EB9-40A3-91B7-3A95C8BB6547}"/>
    <cellStyle name="Notas 2 2 2 7 3 2 4" xfId="38759" xr:uid="{63F239DA-CEBB-4DC1-8120-C3B6A52EA9C2}"/>
    <cellStyle name="Notas 2 2 2 7 3 2 5" xfId="44562" xr:uid="{587E9152-557E-4B0F-A984-ADE5CF1D7B72}"/>
    <cellStyle name="Notas 2 2 2 7 3 2 6" xfId="19254" xr:uid="{80D825DC-D6E4-417B-B217-E15DA864B1ED}"/>
    <cellStyle name="Notas 2 2 2 7 3 3" xfId="12977" xr:uid="{A6F63EA0-960E-40AB-ADA9-515DA8A74DB6}"/>
    <cellStyle name="Notas 2 2 2 7 3 3 2" xfId="28582" xr:uid="{C4E0B6AD-2367-483E-8F83-8A8CB7421E07}"/>
    <cellStyle name="Notas 2 2 2 7 3 3 3" xfId="34603" xr:uid="{D05963CD-89D4-4B6B-9297-E64CF856BA35}"/>
    <cellStyle name="Notas 2 2 2 7 3 3 4" xfId="40564" xr:uid="{7CFE2F05-1722-4D37-9B73-BB174DC7E016}"/>
    <cellStyle name="Notas 2 2 2 7 3 3 5" xfId="45667" xr:uid="{6DF266D6-B975-4DE3-9E69-164A0511C625}"/>
    <cellStyle name="Notas 2 2 2 7 3 3 6" xfId="21099" xr:uid="{E2EBEA28-DA41-4F6A-9DD7-433225A10807}"/>
    <cellStyle name="Notas 2 2 2 7 3 4" xfId="24338" xr:uid="{4CD57C29-3FD6-441E-990B-FB44F6B17FB1}"/>
    <cellStyle name="Notas 2 2 2 7 3 5" xfId="30446" xr:uid="{04132FFC-FCB8-49D9-8C68-528A6409F01A}"/>
    <cellStyle name="Notas 2 2 2 7 3 6" xfId="36411" xr:uid="{BB5C71D2-C17B-4C63-AE01-E995A71588B1}"/>
    <cellStyle name="Notas 2 2 2 7 3 7" xfId="42502" xr:uid="{E86C26B9-FDB2-48A7-8489-7D3799AF26DE}"/>
    <cellStyle name="Notas 2 2 2 7 3 8" xfId="16858" xr:uid="{0A6A5BF8-0198-4EC2-AFD0-7C3B9EE61A82}"/>
    <cellStyle name="Notas 2 2 2 7 4" xfId="8856" xr:uid="{F7BD7E95-6A4A-4565-B43A-6EF7F435B9D0}"/>
    <cellStyle name="Notas 2 2 2 7 4 2" xfId="11262" xr:uid="{B21A2272-B126-4521-ABF4-DF82BFA03F5E}"/>
    <cellStyle name="Notas 2 2 2 7 4 2 2" xfId="26867" xr:uid="{6F8C172D-F74C-4A72-9360-56C98014B080}"/>
    <cellStyle name="Notas 2 2 2 7 4 2 3" xfId="32919" xr:uid="{66CE6A9F-6A2E-4172-8ABC-C5D006D3A045}"/>
    <cellStyle name="Notas 2 2 2 7 4 2 4" xfId="38881" xr:uid="{9E13AB70-954C-4157-ACF2-5934ACC94AAA}"/>
    <cellStyle name="Notas 2 2 2 7 4 2 5" xfId="44604" xr:uid="{E161990F-1758-4433-B2EC-F54401EF0139}"/>
    <cellStyle name="Notas 2 2 2 7 4 2 6" xfId="19384" xr:uid="{6188808B-C36C-428F-BC33-B5DE772EF08E}"/>
    <cellStyle name="Notas 2 2 2 7 4 3" xfId="13107" xr:uid="{CD5A37B6-BEC6-439B-9540-523EC0532273}"/>
    <cellStyle name="Notas 2 2 2 7 4 3 2" xfId="28712" xr:uid="{FFA66056-DC19-4CE2-BE31-201CFC97B4ED}"/>
    <cellStyle name="Notas 2 2 2 7 4 3 3" xfId="34725" xr:uid="{10F21A38-C756-4E60-AEDD-7811BCF44C5D}"/>
    <cellStyle name="Notas 2 2 2 7 4 3 4" xfId="40686" xr:uid="{86FB0B01-E7AD-4C26-8F97-823BB677EDE5}"/>
    <cellStyle name="Notas 2 2 2 7 4 3 5" xfId="45709" xr:uid="{E7B21028-DEF7-44AD-AB57-1658A2DD90D4}"/>
    <cellStyle name="Notas 2 2 2 7 4 3 6" xfId="21229" xr:uid="{EBACD743-C5E7-4D09-957A-A0C70F8E9F95}"/>
    <cellStyle name="Notas 2 2 2 7 4 4" xfId="24468" xr:uid="{C814C6AC-CDCE-4166-93F1-89FA20285CD3}"/>
    <cellStyle name="Notas 2 2 2 7 4 5" xfId="30568" xr:uid="{CC059BFE-0C49-4712-911F-0097168D111E}"/>
    <cellStyle name="Notas 2 2 2 7 4 6" xfId="36533" xr:uid="{0BE03988-2A34-4BFE-A07B-AF369AC8520E}"/>
    <cellStyle name="Notas 2 2 2 7 4 7" xfId="42544" xr:uid="{A5749477-8845-492A-BCC1-42AD40785815}"/>
    <cellStyle name="Notas 2 2 2 7 4 8" xfId="16988" xr:uid="{1A335868-F638-4FF6-ACAA-9575DFEF7774}"/>
    <cellStyle name="Notas 2 2 2 7 5" xfId="8953" xr:uid="{9E5780AC-F72F-40A1-A9A7-8C890AA060E2}"/>
    <cellStyle name="Notas 2 2 2 7 5 2" xfId="11359" xr:uid="{20E97A1B-D339-459D-8C4F-DBE50007BF5D}"/>
    <cellStyle name="Notas 2 2 2 7 5 2 2" xfId="26964" xr:uid="{727E46CB-256E-4C85-B420-A7C51F5682A9}"/>
    <cellStyle name="Notas 2 2 2 7 5 2 3" xfId="33009" xr:uid="{326A53B5-D1CF-4341-B3BD-270DB42F302D}"/>
    <cellStyle name="Notas 2 2 2 7 5 2 4" xfId="38971" xr:uid="{0DB37E98-0EF4-4066-915C-AB9E0E85EDDD}"/>
    <cellStyle name="Notas 2 2 2 7 5 2 5" xfId="19481" xr:uid="{C3A40CD5-4E6C-4121-ABE0-F6137638749A}"/>
    <cellStyle name="Notas 2 2 2 7 5 3" xfId="13204" xr:uid="{54789CBB-A7C6-4789-A04F-D602E131D4C2}"/>
    <cellStyle name="Notas 2 2 2 7 5 3 2" xfId="28809" xr:uid="{8A5E7355-6B49-4DFD-B3AE-61DBADFEEE30}"/>
    <cellStyle name="Notas 2 2 2 7 5 3 3" xfId="34815" xr:uid="{6B6F1F28-7B56-4003-93C4-BBD7C67DC778}"/>
    <cellStyle name="Notas 2 2 2 7 5 3 4" xfId="40776" xr:uid="{C984B530-7BB6-4D06-B265-805F4EF1DFD5}"/>
    <cellStyle name="Notas 2 2 2 7 5 3 5" xfId="21326" xr:uid="{64A1DF85-2D43-44D3-8140-2D87F31EB848}"/>
    <cellStyle name="Notas 2 2 2 7 5 4" xfId="24565" xr:uid="{BADF7609-A1A1-469E-88D8-6BCE7CC8E295}"/>
    <cellStyle name="Notas 2 2 2 7 5 5" xfId="30658" xr:uid="{8DAA3E0A-B2E0-4C3B-ABAC-4AEA233A8B05}"/>
    <cellStyle name="Notas 2 2 2 7 5 6" xfId="36623" xr:uid="{BB34781A-2215-4EFF-A12B-E8FAA70FB219}"/>
    <cellStyle name="Notas 2 2 2 7 5 7" xfId="43591" xr:uid="{AEA6CDD4-D808-49BF-A808-07A525489F94}"/>
    <cellStyle name="Notas 2 2 2 7 5 8" xfId="17085" xr:uid="{49A8698A-84ED-420A-94C6-C6635728130C}"/>
    <cellStyle name="Notas 2 2 2 7 6" xfId="9589" xr:uid="{4C3AAE2A-EE4D-44EF-96B5-457027525C38}"/>
    <cellStyle name="Notas 2 2 2 7 6 2" xfId="25194" xr:uid="{89DF8C91-C8B8-447B-918E-E879A2866FF6}"/>
    <cellStyle name="Notas 2 2 2 7 6 3" xfId="31283" xr:uid="{93392122-9B2B-4FF2-8D78-4BB97F234991}"/>
    <cellStyle name="Notas 2 2 2 7 6 4" xfId="37246" xr:uid="{82DC47B2-6779-4384-98C7-D4805F7DDC67}"/>
    <cellStyle name="Notas 2 2 2 7 6 5" xfId="44699" xr:uid="{417CE930-5A1F-456B-9560-90ACE1CC5844}"/>
    <cellStyle name="Notas 2 2 2 7 6 6" xfId="17713" xr:uid="{FC08248E-78DC-4407-856D-A1D1705DD31B}"/>
    <cellStyle name="Notas 2 2 2 7 7" xfId="11442" xr:uid="{D9F26956-EA1A-4043-A04B-15F2F9E7E3EB}"/>
    <cellStyle name="Notas 2 2 2 7 7 2" xfId="27047" xr:uid="{77EBA4F3-150A-4314-B16A-397CB5DE433B}"/>
    <cellStyle name="Notas 2 2 2 7 7 3" xfId="33092" xr:uid="{A57C046B-A181-47B4-A159-269458EF5BB8}"/>
    <cellStyle name="Notas 2 2 2 7 7 4" xfId="39054" xr:uid="{40E9D804-965E-472F-B102-7E922994DC94}"/>
    <cellStyle name="Notas 2 2 2 7 7 5" xfId="19564" xr:uid="{EF4CA853-38B5-463C-93A3-5A4F53EAF326}"/>
    <cellStyle name="Notas 2 2 2 7 8" xfId="7051" xr:uid="{662B61A4-137F-4CED-951D-CD76CF4F9EC7}"/>
    <cellStyle name="Notas 2 2 2 7 8 2" xfId="21653" xr:uid="{4B1FB8D5-0BC7-451D-A688-CF570310708A}"/>
    <cellStyle name="Notas 2 2 2 7 9" xfId="22786" xr:uid="{846CC2B5-5665-4E93-AEDD-5F058EDB3052}"/>
    <cellStyle name="Notas 2 2 2 8" xfId="1446" xr:uid="{4022360F-A199-4251-9BBA-58700B15DA11}"/>
    <cellStyle name="Notas 2 2 2 8 10" xfId="34941" xr:uid="{B1951EC9-3012-4386-B1D5-EB57227C017A}"/>
    <cellStyle name="Notas 2 2 2 8 11" xfId="41996" xr:uid="{5C20EB18-2D1F-4A5A-AB5D-29AA18174561}"/>
    <cellStyle name="Notas 2 2 2 8 12" xfId="15364" xr:uid="{7F44E520-5CD3-4920-B3D1-18C87CB0733E}"/>
    <cellStyle name="Notas 2 2 2 8 2" xfId="8631" xr:uid="{56CF0628-DEB8-485F-8CE9-61D95AFCB263}"/>
    <cellStyle name="Notas 2 2 2 8 2 2" xfId="11037" xr:uid="{CA3E24A5-4710-4A02-AB66-573D852FD450}"/>
    <cellStyle name="Notas 2 2 2 8 2 2 2" xfId="26642" xr:uid="{B96D55A9-1144-40AF-9DAE-3926EC9EE97E}"/>
    <cellStyle name="Notas 2 2 2 8 2 2 3" xfId="32707" xr:uid="{0CF83B9E-0EA1-456B-A47A-90C614A7AACD}"/>
    <cellStyle name="Notas 2 2 2 8 2 2 4" xfId="38669" xr:uid="{C2398947-6E0B-4C0F-83CA-DE2F9215A675}"/>
    <cellStyle name="Notas 2 2 2 8 2 2 5" xfId="19159" xr:uid="{484AD0C3-FC16-4A27-8545-4199A014F847}"/>
    <cellStyle name="Notas 2 2 2 8 2 3" xfId="12882" xr:uid="{EEE86F33-75AF-4A71-9683-EE3C3EDF828A}"/>
    <cellStyle name="Notas 2 2 2 8 2 3 2" xfId="28487" xr:uid="{7C3ADA13-D3B0-4C08-91AF-F7D5AB3699FA}"/>
    <cellStyle name="Notas 2 2 2 8 2 3 3" xfId="34513" xr:uid="{9B4F6C55-765B-4EE3-B34B-57FDC2C7B205}"/>
    <cellStyle name="Notas 2 2 2 8 2 3 4" xfId="40474" xr:uid="{411514F5-3AE0-418A-936C-9E299624C7B0}"/>
    <cellStyle name="Notas 2 2 2 8 2 3 5" xfId="21004" xr:uid="{541FB62B-88D3-44EF-BD90-A99CA3A57074}"/>
    <cellStyle name="Notas 2 2 2 8 2 4" xfId="24243" xr:uid="{934E700E-D66B-4532-B77A-F8165BF96089}"/>
    <cellStyle name="Notas 2 2 2 8 2 5" xfId="30356" xr:uid="{1E5F86CA-9BB6-4F87-A6FB-5FD8BD988214}"/>
    <cellStyle name="Notas 2 2 2 8 2 6" xfId="36321" xr:uid="{7DD186CA-A60F-46FC-950E-B4F7F993534D}"/>
    <cellStyle name="Notas 2 2 2 8 2 7" xfId="44056" xr:uid="{C8557E5D-5FF9-4E0B-99DB-BB3667590AFC}"/>
    <cellStyle name="Notas 2 2 2 8 2 8" xfId="16763" xr:uid="{7BE286A6-E2FF-4FD0-8385-543A314ED8AA}"/>
    <cellStyle name="Notas 2 2 2 8 3" xfId="8783" xr:uid="{8F520111-3442-4DA2-BDBB-7B7849C8ABC1}"/>
    <cellStyle name="Notas 2 2 2 8 3 2" xfId="11189" xr:uid="{E9E4A3D4-3197-4600-AADE-EF20E97EDB3D}"/>
    <cellStyle name="Notas 2 2 2 8 3 2 2" xfId="26794" xr:uid="{5C2D8265-6C6C-4EB0-9043-59A88388595F}"/>
    <cellStyle name="Notas 2 2 2 8 3 2 3" xfId="32850" xr:uid="{5A1F8571-3A8C-4034-B00A-CA3F3965F771}"/>
    <cellStyle name="Notas 2 2 2 8 3 2 4" xfId="38812" xr:uid="{AB09348D-19D0-4651-8917-36BDEA6D87CA}"/>
    <cellStyle name="Notas 2 2 2 8 3 2 5" xfId="19311" xr:uid="{931AB10D-5843-47DB-837E-C58C51107D7E}"/>
    <cellStyle name="Notas 2 2 2 8 3 3" xfId="13034" xr:uid="{47B3921E-D374-46D6-803D-04BE6ABC183A}"/>
    <cellStyle name="Notas 2 2 2 8 3 3 2" xfId="28639" xr:uid="{32B7651B-D7CB-4193-94BC-B6BBBC43FF4C}"/>
    <cellStyle name="Notas 2 2 2 8 3 3 3" xfId="34656" xr:uid="{420014B0-0585-488C-BBAE-DDE98BF6AADB}"/>
    <cellStyle name="Notas 2 2 2 8 3 3 4" xfId="40617" xr:uid="{5CF8D457-95D5-4942-8454-7153003D3AAD}"/>
    <cellStyle name="Notas 2 2 2 8 3 3 5" xfId="21156" xr:uid="{D89D727C-DF00-4DFC-9933-8A7E44B8EA92}"/>
    <cellStyle name="Notas 2 2 2 8 3 4" xfId="24395" xr:uid="{427C03C0-0C59-455A-9272-86A250E2D65E}"/>
    <cellStyle name="Notas 2 2 2 8 3 5" xfId="30499" xr:uid="{AD66E6B1-9F33-4593-ACF3-758DF249F638}"/>
    <cellStyle name="Notas 2 2 2 8 3 6" xfId="36464" xr:uid="{FF07AD6D-F755-4D42-A704-CD421DDBBEBF}"/>
    <cellStyle name="Notas 2 2 2 8 3 7" xfId="45161" xr:uid="{E473E90F-9D6F-4D4C-8D45-9F32977981C8}"/>
    <cellStyle name="Notas 2 2 2 8 3 8" xfId="16915" xr:uid="{E3F37EBD-0C3F-432C-81B6-FA6587D66592}"/>
    <cellStyle name="Notas 2 2 2 8 4" xfId="8903" xr:uid="{DE9F7A8F-5BAA-40E3-86C8-108B4C25A651}"/>
    <cellStyle name="Notas 2 2 2 8 4 2" xfId="11309" xr:uid="{C0DCC127-8DBF-4494-A67E-7B89C510447E}"/>
    <cellStyle name="Notas 2 2 2 8 4 2 2" xfId="26914" xr:uid="{94FDDD23-FCF4-496D-BC3D-0C5EA2AEE1C3}"/>
    <cellStyle name="Notas 2 2 2 8 4 2 3" xfId="32962" xr:uid="{90CA57B0-646B-4705-B94B-4BB6B00220E0}"/>
    <cellStyle name="Notas 2 2 2 8 4 2 4" xfId="38924" xr:uid="{C353D838-5B7D-4DF4-A73E-331EBB932D8F}"/>
    <cellStyle name="Notas 2 2 2 8 4 2 5" xfId="19431" xr:uid="{1D817F24-AF69-4410-9D7D-7AE0C3523EBA}"/>
    <cellStyle name="Notas 2 2 2 8 4 3" xfId="13154" xr:uid="{AD4C5631-3694-46AF-9346-FF9F696A4782}"/>
    <cellStyle name="Notas 2 2 2 8 4 3 2" xfId="28759" xr:uid="{3D4CBC6C-2812-4F7B-B9E8-A336829F9BB5}"/>
    <cellStyle name="Notas 2 2 2 8 4 3 3" xfId="34768" xr:uid="{97264C8E-E893-49E5-8F00-6448FED16ED6}"/>
    <cellStyle name="Notas 2 2 2 8 4 3 4" xfId="40729" xr:uid="{C3189879-0F24-4818-990E-145151D146E5}"/>
    <cellStyle name="Notas 2 2 2 8 4 3 5" xfId="21276" xr:uid="{67778439-A6B0-4D21-B339-1182C8958BCC}"/>
    <cellStyle name="Notas 2 2 2 8 4 4" xfId="24515" xr:uid="{BC2D9236-E1AD-493B-B9C7-6B96147E0EBC}"/>
    <cellStyle name="Notas 2 2 2 8 4 5" xfId="30611" xr:uid="{4AA08DBE-F15E-4D97-A45B-D5CF4321C547}"/>
    <cellStyle name="Notas 2 2 2 8 4 6" xfId="36576" xr:uid="{EA05D092-DFD6-488D-92E0-1C1C13425E27}"/>
    <cellStyle name="Notas 2 2 2 8 4 7" xfId="17035" xr:uid="{8192F4B2-AE7D-40E1-8E49-07BCD90689C4}"/>
    <cellStyle name="Notas 2 2 2 8 5" xfId="8993" xr:uid="{90282297-BE49-4FAB-9BC5-9A878C2F5DBC}"/>
    <cellStyle name="Notas 2 2 2 8 5 2" xfId="11399" xr:uid="{82E28C29-755D-42D8-9772-2871D75F4224}"/>
    <cellStyle name="Notas 2 2 2 8 5 2 2" xfId="27004" xr:uid="{8F398643-2616-4385-98BB-1D9071AEFF96}"/>
    <cellStyle name="Notas 2 2 2 8 5 2 3" xfId="33049" xr:uid="{18AE9C1B-9D35-4B4E-807C-7EA7744AA557}"/>
    <cellStyle name="Notas 2 2 2 8 5 2 4" xfId="39011" xr:uid="{D9A37E80-F370-4460-A7A8-34DAA29327C5}"/>
    <cellStyle name="Notas 2 2 2 8 5 2 5" xfId="19521" xr:uid="{EC74F4E6-B361-44DC-B11D-D7DDA4E6DA18}"/>
    <cellStyle name="Notas 2 2 2 8 5 3" xfId="13244" xr:uid="{BBA08698-4DE9-453E-A8A1-61D65C3ABFF6}"/>
    <cellStyle name="Notas 2 2 2 8 5 3 2" xfId="28849" xr:uid="{7B184DE7-6D97-42B1-89FF-6AE01D8AEFBB}"/>
    <cellStyle name="Notas 2 2 2 8 5 3 3" xfId="34855" xr:uid="{A6041730-05A6-4DB7-8751-B2286B648D94}"/>
    <cellStyle name="Notas 2 2 2 8 5 3 4" xfId="40816" xr:uid="{C56D1F40-365E-4509-898B-3831B3FE4D8B}"/>
    <cellStyle name="Notas 2 2 2 8 5 3 5" xfId="21366" xr:uid="{1190E995-54EC-4F10-AA24-81E0A91CA5DD}"/>
    <cellStyle name="Notas 2 2 2 8 5 4" xfId="24605" xr:uid="{13A593B3-D684-4B74-9591-9A0B3BA99983}"/>
    <cellStyle name="Notas 2 2 2 8 5 5" xfId="30698" xr:uid="{5FFED440-36CE-4880-B39B-CB84367BD71D}"/>
    <cellStyle name="Notas 2 2 2 8 5 6" xfId="36663" xr:uid="{A2701CAA-72CC-4F8F-9610-FBD493D292CD}"/>
    <cellStyle name="Notas 2 2 2 8 5 7" xfId="17125" xr:uid="{B3AD5348-092E-42A8-ACA7-CB4DCF400787}"/>
    <cellStyle name="Notas 2 2 2 8 6" xfId="9636" xr:uid="{93560130-03DF-4C96-A1D0-26DF687A4D17}"/>
    <cellStyle name="Notas 2 2 2 8 6 2" xfId="25241" xr:uid="{752D3BB3-F4DF-43D9-A235-ADB207C2CB44}"/>
    <cellStyle name="Notas 2 2 2 8 6 3" xfId="31326" xr:uid="{265A25C1-B7A3-465A-B4F3-13AC46B3B05C}"/>
    <cellStyle name="Notas 2 2 2 8 6 4" xfId="37289" xr:uid="{502245E8-ADED-474A-904E-3133A095C7AE}"/>
    <cellStyle name="Notas 2 2 2 8 6 5" xfId="17760" xr:uid="{E2FAE91E-06EB-4C83-A39E-90BD15D014BA}"/>
    <cellStyle name="Notas 2 2 2 8 7" xfId="11483" xr:uid="{819EF377-EABF-4736-A806-FAA92B56872B}"/>
    <cellStyle name="Notas 2 2 2 8 7 2" xfId="27088" xr:uid="{8D80E85C-4284-4E93-B153-E195254D2F61}"/>
    <cellStyle name="Notas 2 2 2 8 7 3" xfId="33132" xr:uid="{60774806-91BC-42BB-AF00-4C4CCAB07C57}"/>
    <cellStyle name="Notas 2 2 2 8 7 4" xfId="39094" xr:uid="{B49BBE1C-FAFD-48B7-BFE4-C75CCF42385A}"/>
    <cellStyle name="Notas 2 2 2 8 7 5" xfId="19605" xr:uid="{792AD74A-8E01-47E9-97F1-B6F2FA404118}"/>
    <cellStyle name="Notas 2 2 2 8 8" xfId="7213" xr:uid="{0629CE2D-065C-44C6-96D0-A1F969665275}"/>
    <cellStyle name="Notas 2 2 2 8 8 2" xfId="22836" xr:uid="{FA91CB63-255F-4716-8977-C42EA536EFE2}"/>
    <cellStyle name="Notas 2 2 2 8 9" xfId="28975" xr:uid="{87C3122A-3977-482F-95DB-833A97706CE4}"/>
    <cellStyle name="Notas 2 2 2 9" xfId="2441" xr:uid="{A518085C-E260-4757-9256-98E5A856F279}"/>
    <cellStyle name="Notas 2 2 2 9 2" xfId="10965" xr:uid="{190BBD05-7AD2-4F1A-BCC0-1F9CAB60794A}"/>
    <cellStyle name="Notas 2 2 2 9 2 2" xfId="26570" xr:uid="{A351F7B4-1A65-4178-9C99-732EC79CF9E1}"/>
    <cellStyle name="Notas 2 2 2 9 2 3" xfId="32640" xr:uid="{70AA9440-6DEB-437B-B1BB-E1D8BFF7E7C4}"/>
    <cellStyle name="Notas 2 2 2 9 2 4" xfId="38602" xr:uid="{E2F047F3-28D8-4B71-8FED-67940B89F02D}"/>
    <cellStyle name="Notas 2 2 2 9 2 5" xfId="19087" xr:uid="{5B153EAC-80F4-421C-A9F9-CBAD2F122863}"/>
    <cellStyle name="Notas 2 2 2 9 3" xfId="12810" xr:uid="{BB98FC0C-ADAF-4239-8E3E-7606FAD9E347}"/>
    <cellStyle name="Notas 2 2 2 9 3 2" xfId="28415" xr:uid="{333BA8ED-3FB4-4353-A296-467A0672435B}"/>
    <cellStyle name="Notas 2 2 2 9 3 3" xfId="34446" xr:uid="{CF1F3425-CEA5-480D-B95C-6310B089BD9A}"/>
    <cellStyle name="Notas 2 2 2 9 3 4" xfId="40407" xr:uid="{5CAF8BA9-5EE6-4B91-AB34-DCB57D417070}"/>
    <cellStyle name="Notas 2 2 2 9 3 5" xfId="20932" xr:uid="{7D42FC02-FF90-4962-8AD9-F1FB30A1F8FF}"/>
    <cellStyle name="Notas 2 2 2 9 4" xfId="8558" xr:uid="{5E54BB24-62DE-4505-BB41-00612A480C1B}"/>
    <cellStyle name="Notas 2 2 2 9 4 2" xfId="24170" xr:uid="{EF388E86-14C4-4C6D-8970-6CAF910C8235}"/>
    <cellStyle name="Notas 2 2 2 9 5" xfId="30289" xr:uid="{EF800447-DF26-43A6-8D48-D00788DB8564}"/>
    <cellStyle name="Notas 2 2 2 9 6" xfId="36254" xr:uid="{2DF90FC3-7032-409C-BA28-744F8491A857}"/>
    <cellStyle name="Notas 2 2 2 9 7" xfId="42844" xr:uid="{13112D8D-C288-4262-96C7-F57A960963BB}"/>
    <cellStyle name="Notas 2 2 2 9 8" xfId="16691" xr:uid="{67F1C594-82C8-4CA7-9BF7-53A2C1FCF0D8}"/>
    <cellStyle name="Notas 2 2 20" xfId="14967" xr:uid="{1409AD83-D402-4D2B-AA07-B691F82797EF}"/>
    <cellStyle name="Notas 2 2 21" xfId="45760" xr:uid="{31E55BEA-49DC-4EA6-803B-722B74F430F7}"/>
    <cellStyle name="Notas 2 2 3" xfId="954" xr:uid="{4E69C964-1BC6-4708-8BDF-E2FC8C3897B9}"/>
    <cellStyle name="Notas 2 2 3 10" xfId="3541" xr:uid="{6978174F-E2AD-429F-A659-92E9A9D6C7C4}"/>
    <cellStyle name="Notas 2 2 3 10 2" xfId="9173" xr:uid="{D5DCD46D-B038-4E74-9B31-FEA1194F729C}"/>
    <cellStyle name="Notas 2 2 3 10 2 2" xfId="24778" xr:uid="{EEEF3AF3-63E3-48B0-A55E-A82692833305}"/>
    <cellStyle name="Notas 2 2 3 10 3" xfId="30872" xr:uid="{A9D367F5-6472-49F0-BAEB-DF86BC5713E9}"/>
    <cellStyle name="Notas 2 2 3 10 4" xfId="36835" xr:uid="{D4D194F1-7559-4933-A5F7-353EC0C62657}"/>
    <cellStyle name="Notas 2 2 3 10 5" xfId="42633" xr:uid="{27EA671F-5D84-43F4-8F09-FD993EC065EF}"/>
    <cellStyle name="Notas 2 2 3 10 6" xfId="17297" xr:uid="{F550D7BC-EB25-4454-83EE-C0EC11D2685C}"/>
    <cellStyle name="Notas 2 2 3 11" xfId="5923" xr:uid="{5E5C5D3F-D39F-4AFF-90C1-063E54A4D943}"/>
    <cellStyle name="Notas 2 2 3 11 2" xfId="42759" xr:uid="{1AF5BCD5-FB77-4A35-B0E7-D8D08B2896CB}"/>
    <cellStyle name="Notas 2 2 3 11 3" xfId="21458" xr:uid="{95B1D066-4DB9-4CA7-A690-131CEED543B3}"/>
    <cellStyle name="Notas 2 2 3 12" xfId="13397" xr:uid="{597EC44A-B617-4D50-B456-175820851CA4}"/>
    <cellStyle name="Notas 2 2 3 12 2" xfId="43016" xr:uid="{D7C45589-28E3-483F-93F9-F709CBE58633}"/>
    <cellStyle name="Notas 2 2 3 12 3" xfId="22282" xr:uid="{76E9B758-CA1F-4C5E-B63B-0E35B2B5F667}"/>
    <cellStyle name="Notas 2 2 3 13" xfId="13896" xr:uid="{62574211-D2F4-444A-9B11-DD13C60F3D5B}"/>
    <cellStyle name="Notas 2 2 3 13 2" xfId="43270" xr:uid="{815D6B62-2B16-4ED4-A407-84AA9AD4821C}"/>
    <cellStyle name="Notas 2 2 3 13 3" xfId="22499" xr:uid="{C251CF59-21A6-4A62-AB7A-0061281F0D9C}"/>
    <cellStyle name="Notas 2 2 3 14" xfId="14894" xr:uid="{11A6F34D-63BA-4A08-8ECA-3E7543F5824F}"/>
    <cellStyle name="Notas 2 2 3 14 2" xfId="42782" xr:uid="{447730C0-1B3C-4B2D-A1CB-A8A5890C8049}"/>
    <cellStyle name="Notas 2 2 3 14 3" xfId="22730" xr:uid="{84342543-780B-4D29-BFAD-FA85729FC1C3}"/>
    <cellStyle name="Notas 2 2 3 15" xfId="41065" xr:uid="{555C7290-1E18-4808-8A21-1EB1D4FF89CB}"/>
    <cellStyle name="Notas 2 2 3 16" xfId="41028" xr:uid="{CFC5DF25-E867-49E4-BA30-83000B4409A3}"/>
    <cellStyle name="Notas 2 2 3 17" xfId="41118" xr:uid="{C07B0439-3923-4EB9-BF06-9122C3ACB624}"/>
    <cellStyle name="Notas 2 2 3 18" xfId="41344" xr:uid="{21C1909D-5231-47ED-B940-55209A6CC7E8}"/>
    <cellStyle name="Notas 2 2 3 19" xfId="15123" xr:uid="{51ABD63F-D874-4446-B36C-87FF55FEDE49}"/>
    <cellStyle name="Notas 2 2 3 2" xfId="1046" xr:uid="{5BCE00BE-8EE4-46C5-93DD-E06F3184B453}"/>
    <cellStyle name="Notas 2 2 3 2 10" xfId="21693" xr:uid="{286664AB-29BA-4435-85C4-861AAB47015A}"/>
    <cellStyle name="Notas 2 2 3 2 11" xfId="28901" xr:uid="{D70DA3B3-6016-4C5A-82ED-34DBEB1D8AF0}"/>
    <cellStyle name="Notas 2 2 3 2 12" xfId="41469" xr:uid="{294EE66C-389C-403F-8A3F-A76FABA0E878}"/>
    <cellStyle name="Notas 2 2 3 2 13" xfId="15251" xr:uid="{FE4FB33B-3C8C-4B24-A26A-8E5105F3DD5F}"/>
    <cellStyle name="Notas 2 2 3 2 2" xfId="1495" xr:uid="{14041861-DBC5-46F9-BC79-1272992B7BCE}"/>
    <cellStyle name="Notas 2 2 3 2 2 2" xfId="10840" xr:uid="{77474C1D-6CF7-409B-847C-0D3C257100FB}"/>
    <cellStyle name="Notas 2 2 3 2 2 2 2" xfId="26445" xr:uid="{183E571A-98C6-4B43-A77B-A1A528BEC949}"/>
    <cellStyle name="Notas 2 2 3 2 2 2 3" xfId="32517" xr:uid="{305BFEF9-138D-4E20-9E6A-31A7F9236815}"/>
    <cellStyle name="Notas 2 2 3 2 2 2 4" xfId="38480" xr:uid="{13E31F29-B7D2-463C-B65A-D6F729CA68DF}"/>
    <cellStyle name="Notas 2 2 3 2 2 2 5" xfId="44378" xr:uid="{9A2C9A14-7411-409D-99DC-8198CC689F36}"/>
    <cellStyle name="Notas 2 2 3 2 2 2 6" xfId="18962" xr:uid="{1DB20430-A9CD-4AC1-973D-90140895C793}"/>
    <cellStyle name="Notas 2 2 3 2 2 3" xfId="12685" xr:uid="{25F7E549-C590-4683-8F31-D87783580C6C}"/>
    <cellStyle name="Notas 2 2 3 2 2 3 2" xfId="28290" xr:uid="{EE56BC38-AB08-44A1-951B-F88795528E60}"/>
    <cellStyle name="Notas 2 2 3 2 2 3 3" xfId="34324" xr:uid="{CA039100-EDF4-4B00-9A57-7E9189382B81}"/>
    <cellStyle name="Notas 2 2 3 2 2 3 4" xfId="40285" xr:uid="{7EF0927F-C580-4C6C-9D28-CC9D87F9E6E2}"/>
    <cellStyle name="Notas 2 2 3 2 2 3 5" xfId="45483" xr:uid="{C613ADE2-22A6-4C08-ADFE-F3E6D7AFFB5D}"/>
    <cellStyle name="Notas 2 2 3 2 2 3 6" xfId="20807" xr:uid="{2881A8C9-8E53-4795-9836-21EBC732BC99}"/>
    <cellStyle name="Notas 2 2 3 2 2 4" xfId="8433" xr:uid="{B6FBC0E5-ED6D-4F69-83B4-4F7152608000}"/>
    <cellStyle name="Notas 2 2 3 2 2 4 2" xfId="24045" xr:uid="{81F56BFD-934F-4694-855F-5AED6AE96117}"/>
    <cellStyle name="Notas 2 2 3 2 2 5" xfId="30166" xr:uid="{9DD851E9-B190-4BC1-9A11-BE4E27ACAC1C}"/>
    <cellStyle name="Notas 2 2 3 2 2 6" xfId="36132" xr:uid="{1CF6CB8A-5253-427D-9392-A36C34225E4E}"/>
    <cellStyle name="Notas 2 2 3 2 2 7" xfId="42318" xr:uid="{DC878BE8-E9EC-4C3A-9353-AA11BF0037DF}"/>
    <cellStyle name="Notas 2 2 3 2 2 8" xfId="16566" xr:uid="{BA27C5FC-F574-496B-9FAE-7B60378A6D92}"/>
    <cellStyle name="Notas 2 2 3 2 3" xfId="2533" xr:uid="{547A65C2-C2DD-4120-BC3D-778984C92194}"/>
    <cellStyle name="Notas 2 2 3 2 3 2" xfId="10583" xr:uid="{CABE64CD-CA8E-4502-8FD1-196CB9821BE0}"/>
    <cellStyle name="Notas 2 2 3 2 3 2 2" xfId="26188" xr:uid="{C5E0F691-CDCE-4056-BE82-0804DDC2E1FA}"/>
    <cellStyle name="Notas 2 2 3 2 3 2 3" xfId="32262" xr:uid="{7BC7D6F8-906B-4E5E-978A-3C0C97C22227}"/>
    <cellStyle name="Notas 2 2 3 2 3 2 4" xfId="38225" xr:uid="{2B6FC5E0-DC13-441B-872B-5E34F7F0CBFF}"/>
    <cellStyle name="Notas 2 2 3 2 3 2 5" xfId="44223" xr:uid="{7CAF4781-E5E9-430E-BB19-C47DE0BA9438}"/>
    <cellStyle name="Notas 2 2 3 2 3 2 6" xfId="18705" xr:uid="{82492E38-D21B-452E-B37B-063A9116F97D}"/>
    <cellStyle name="Notas 2 2 3 2 3 3" xfId="12428" xr:uid="{9C1540BD-F302-4F06-B782-9BBE33053FC1}"/>
    <cellStyle name="Notas 2 2 3 2 3 3 2" xfId="28033" xr:uid="{BBFE87C3-43A4-4CFA-BE09-A6206AA0F198}"/>
    <cellStyle name="Notas 2 2 3 2 3 3 3" xfId="34069" xr:uid="{05343558-6769-4F1C-B10A-352C9C08D231}"/>
    <cellStyle name="Notas 2 2 3 2 3 3 4" xfId="40030" xr:uid="{413A13F9-CBA8-44A5-9301-C4E72ABBC3A6}"/>
    <cellStyle name="Notas 2 2 3 2 3 3 5" xfId="45328" xr:uid="{FC4B3402-5A0C-41F4-8A07-2FD3464A58A2}"/>
    <cellStyle name="Notas 2 2 3 2 3 3 6" xfId="20550" xr:uid="{41C96008-F918-492F-95B6-88FCA21A3A42}"/>
    <cellStyle name="Notas 2 2 3 2 3 4" xfId="8176" xr:uid="{9F61F7EC-67F2-44D3-9E99-4DD74E57FC16}"/>
    <cellStyle name="Notas 2 2 3 2 3 4 2" xfId="23788" xr:uid="{54FF9C13-34D8-4D6F-8FEA-A9DD260E209C}"/>
    <cellStyle name="Notas 2 2 3 2 3 5" xfId="29911" xr:uid="{8AC385D5-3F9F-49BD-8D96-DD92D56A1501}"/>
    <cellStyle name="Notas 2 2 3 2 3 6" xfId="35877" xr:uid="{B96F2719-3942-4D4E-9A5A-A86B32C94E0A}"/>
    <cellStyle name="Notas 2 2 3 2 3 7" xfId="42163" xr:uid="{99E234DC-F584-4C29-812B-DD9826A0D161}"/>
    <cellStyle name="Notas 2 2 3 2 3 8" xfId="16309" xr:uid="{4EE29E06-819E-49EF-ACF6-2924B5DFD24E}"/>
    <cellStyle name="Notas 2 2 3 2 4" xfId="2799" xr:uid="{C97A514E-5D10-4514-B1BC-65681A38000B}"/>
    <cellStyle name="Notas 2 2 3 2 4 2" xfId="10638" xr:uid="{75DC1D59-2549-4B90-9DA1-4E22297782CB}"/>
    <cellStyle name="Notas 2 2 3 2 4 2 2" xfId="26243" xr:uid="{ED01EE50-C3BA-488B-B6C5-95ED86272848}"/>
    <cellStyle name="Notas 2 2 3 2 4 2 3" xfId="32317" xr:uid="{FDB608B6-5EF8-4D59-98BC-F1480E160BB6}"/>
    <cellStyle name="Notas 2 2 3 2 4 2 4" xfId="38280" xr:uid="{64A6F33C-D844-48FB-98E3-AB8366FF4790}"/>
    <cellStyle name="Notas 2 2 3 2 4 2 5" xfId="18760" xr:uid="{1A970C2A-15E5-4437-B1D1-609475B60D87}"/>
    <cellStyle name="Notas 2 2 3 2 4 3" xfId="12483" xr:uid="{A9FAD1DB-5D22-4D8D-AECE-CD66C15C9384}"/>
    <cellStyle name="Notas 2 2 3 2 4 3 2" xfId="28088" xr:uid="{F755774A-9E46-41A7-A334-80C5DF2E641E}"/>
    <cellStyle name="Notas 2 2 3 2 4 3 3" xfId="34124" xr:uid="{89B7E32F-246B-40D6-80C7-3F369BFAA19B}"/>
    <cellStyle name="Notas 2 2 3 2 4 3 4" xfId="40085" xr:uid="{2FA2C9AB-8318-4EF9-BC12-1D26481D5722}"/>
    <cellStyle name="Notas 2 2 3 2 4 3 5" xfId="20605" xr:uid="{E4166A35-7297-48B2-B8FE-35EFDE5C4F67}"/>
    <cellStyle name="Notas 2 2 3 2 4 4" xfId="8231" xr:uid="{F8CD7CA3-7132-43DD-8193-58346AC50270}"/>
    <cellStyle name="Notas 2 2 3 2 4 4 2" xfId="23843" xr:uid="{8B6CDE63-670A-4DF8-8588-44F76E4DA680}"/>
    <cellStyle name="Notas 2 2 3 2 4 5" xfId="29966" xr:uid="{1F68E5D3-9A1D-483E-BB2E-26F4E84AAB47}"/>
    <cellStyle name="Notas 2 2 3 2 4 6" xfId="35932" xr:uid="{83358404-7598-4277-8CE6-0B6386ABE4B8}"/>
    <cellStyle name="Notas 2 2 3 2 4 7" xfId="43504" xr:uid="{F0D13539-FB1B-46CF-85C5-39AA14FFCCA2}"/>
    <cellStyle name="Notas 2 2 3 2 4 8" xfId="16364" xr:uid="{D5D75192-F2CF-4A31-8000-1E07A266CDEE}"/>
    <cellStyle name="Notas 2 2 3 2 5" xfId="3079" xr:uid="{2398D1DC-DB25-4DD8-A696-437B112BD26F}"/>
    <cellStyle name="Notas 2 2 3 2 5 2" xfId="11248" xr:uid="{49A779A6-59D3-40D3-8A29-7C07CFB5A42D}"/>
    <cellStyle name="Notas 2 2 3 2 5 2 2" xfId="26853" xr:uid="{EDCB7E70-A309-4BE1-93AA-EAF267F87CAD}"/>
    <cellStyle name="Notas 2 2 3 2 5 2 3" xfId="32906" xr:uid="{1B52B557-8DB2-4501-BBFC-EBC244F84D05}"/>
    <cellStyle name="Notas 2 2 3 2 5 2 4" xfId="38868" xr:uid="{C06C16F2-7E96-4B78-BE7C-126B58A9E439}"/>
    <cellStyle name="Notas 2 2 3 2 5 2 5" xfId="19370" xr:uid="{9663FE9F-CF77-4175-8AA0-2BD39E8D16E3}"/>
    <cellStyle name="Notas 2 2 3 2 5 3" xfId="13093" xr:uid="{4D7B73F8-0DBA-47C6-A67B-446415DCDBAC}"/>
    <cellStyle name="Notas 2 2 3 2 5 3 2" xfId="28698" xr:uid="{317B5E81-64EF-4D7D-8E80-2E7429EA2589}"/>
    <cellStyle name="Notas 2 2 3 2 5 3 3" xfId="34712" xr:uid="{A412A85C-B836-4458-950B-B3C3A4EE9B71}"/>
    <cellStyle name="Notas 2 2 3 2 5 3 4" xfId="40673" xr:uid="{03F561D5-69FC-4306-86B1-694F4A8F30A6}"/>
    <cellStyle name="Notas 2 2 3 2 5 3 5" xfId="21215" xr:uid="{43CDA9C1-E263-4DAA-97BA-11A2E9216011}"/>
    <cellStyle name="Notas 2 2 3 2 5 4" xfId="8842" xr:uid="{70BC4759-D3E8-487E-8D4F-9BAFBCAD677E}"/>
    <cellStyle name="Notas 2 2 3 2 5 4 2" xfId="24454" xr:uid="{A05A9F07-D04A-4036-AFB1-EC561695943C}"/>
    <cellStyle name="Notas 2 2 3 2 5 5" xfId="30555" xr:uid="{D7526BD3-79C5-40E0-9607-E37CD135C216}"/>
    <cellStyle name="Notas 2 2 3 2 5 6" xfId="36520" xr:uid="{0D8A87E5-B6C2-4E40-BD94-1AD74FC94431}"/>
    <cellStyle name="Notas 2 2 3 2 5 7" xfId="42733" xr:uid="{1D49C8AB-B691-4CAB-8CA4-E468E5D9CB5F}"/>
    <cellStyle name="Notas 2 2 3 2 5 8" xfId="16974" xr:uid="{CEBE557C-F590-4930-A7F8-AA76F258DA55}"/>
    <cellStyle name="Notas 2 2 3 2 6" xfId="3370" xr:uid="{366C5EF6-5416-4F08-80C8-450D43A8921F}"/>
    <cellStyle name="Notas 2 2 3 2 6 2" xfId="9543" xr:uid="{BDAD1FA6-1824-40BA-9772-5CF6BB4D185C}"/>
    <cellStyle name="Notas 2 2 3 2 6 2 2" xfId="25148" xr:uid="{FF04F436-DE7E-4BD3-B3EC-0F6883C6009A}"/>
    <cellStyle name="Notas 2 2 3 2 6 3" xfId="31240" xr:uid="{192F4F1E-89D8-4445-97D0-741B26DFBB09}"/>
    <cellStyle name="Notas 2 2 3 2 6 4" xfId="37203" xr:uid="{83D85119-5C62-4200-9662-BC29133D41A4}"/>
    <cellStyle name="Notas 2 2 3 2 6 5" xfId="17667" xr:uid="{80044A44-0D63-471B-A9EE-ECCE97DBDD4A}"/>
    <cellStyle name="Notas 2 2 3 2 7" xfId="3444" xr:uid="{6030EB36-3047-486C-B006-342811CB1446}"/>
    <cellStyle name="Notas 2 2 3 2 7 2" xfId="9277" xr:uid="{3DC888D6-611A-4FFE-9E9A-EF4162C06BBB}"/>
    <cellStyle name="Notas 2 2 3 2 7 2 2" xfId="24882" xr:uid="{942BE60D-5227-41AB-9E88-0F377877D403}"/>
    <cellStyle name="Notas 2 2 3 2 7 3" xfId="30975" xr:uid="{A5C6EC78-A710-455F-B68C-2C656869B7B9}"/>
    <cellStyle name="Notas 2 2 3 2 7 4" xfId="36938" xr:uid="{E93FE2D1-F4A1-4ED2-B8B6-D1205EC718D0}"/>
    <cellStyle name="Notas 2 2 3 2 7 5" xfId="17401" xr:uid="{54C9020B-B9C9-4BCC-85EA-953F83FCDC56}"/>
    <cellStyle name="Notas 2 2 3 2 8" xfId="6717" xr:uid="{4E24E1EA-240B-429D-B0D7-544F8A20D562}"/>
    <cellStyle name="Notas 2 2 3 2 8 2" xfId="21584" xr:uid="{15364A68-98DC-4B77-87D2-CACAB429E669}"/>
    <cellStyle name="Notas 2 2 3 2 9" xfId="22659" xr:uid="{38018D3A-DD54-49AC-839E-34B0FE0076D8}"/>
    <cellStyle name="Notas 2 2 3 20" xfId="45770" xr:uid="{BD1B5771-FB67-4A9D-B270-81CC7797BC98}"/>
    <cellStyle name="Notas 2 2 3 3" xfId="1293" xr:uid="{2AD5A64B-7F2A-4539-8A84-E350EC8E37C8}"/>
    <cellStyle name="Notas 2 2 3 3 10" xfId="28927" xr:uid="{A3C40C8B-AE7A-429B-A33D-70CB88B7FE71}"/>
    <cellStyle name="Notas 2 2 3 3 11" xfId="34910" xr:uid="{2F1D8F77-A75B-476C-A077-2FED45D11109}"/>
    <cellStyle name="Notas 2 2 3 3 12" xfId="41543" xr:uid="{91088EC3-81C0-40CE-AD23-A22A41F6D5DA}"/>
    <cellStyle name="Notas 2 2 3 3 13" xfId="15329" xr:uid="{2D7EDF7E-E3A5-4C86-8F04-427E9655CCC7}"/>
    <cellStyle name="Notas 2 2 3 3 2" xfId="8579" xr:uid="{807DFA4A-3D12-4784-9133-B3F8B66E4523}"/>
    <cellStyle name="Notas 2 2 3 3 2 2" xfId="10986" xr:uid="{F58EA42F-FBB3-48B9-B777-9CEE71F9A817}"/>
    <cellStyle name="Notas 2 2 3 3 2 2 2" xfId="26591" xr:uid="{DFAFCADD-42F5-42FC-8850-F7DDA8D71830}"/>
    <cellStyle name="Notas 2 2 3 3 2 2 3" xfId="32660" xr:uid="{EEE53C8B-D284-4593-B589-29563BCE9CF2}"/>
    <cellStyle name="Notas 2 2 3 3 2 2 4" xfId="38622" xr:uid="{3604A6B2-5149-48D8-9B2B-28888107AE61}"/>
    <cellStyle name="Notas 2 2 3 3 2 2 5" xfId="44480" xr:uid="{69C15F97-B3E5-4382-AA9E-5975BECDA7B8}"/>
    <cellStyle name="Notas 2 2 3 3 2 2 6" xfId="19108" xr:uid="{2ECC3619-4C35-431E-BE80-1523CAEE5D66}"/>
    <cellStyle name="Notas 2 2 3 3 2 3" xfId="12831" xr:uid="{98981622-170E-48C2-B02A-BAB6581CD59D}"/>
    <cellStyle name="Notas 2 2 3 3 2 3 2" xfId="28436" xr:uid="{EA7C5883-CF00-4B5B-8E3F-8D14E5CB5B61}"/>
    <cellStyle name="Notas 2 2 3 3 2 3 3" xfId="34466" xr:uid="{E1A6EE9F-981A-489B-999E-741FC4B50438}"/>
    <cellStyle name="Notas 2 2 3 3 2 3 4" xfId="40427" xr:uid="{DCF19422-D243-425D-A377-A0F13D235AFB}"/>
    <cellStyle name="Notas 2 2 3 3 2 3 5" xfId="45585" xr:uid="{27119E88-1CCC-47CB-B0A2-834E078BDB6A}"/>
    <cellStyle name="Notas 2 2 3 3 2 3 6" xfId="20953" xr:uid="{418FDA01-2572-4463-94E7-4031E801DF54}"/>
    <cellStyle name="Notas 2 2 3 3 2 4" xfId="24191" xr:uid="{877360F3-3494-4219-B0A5-9860C524BB26}"/>
    <cellStyle name="Notas 2 2 3 3 2 5" xfId="30309" xr:uid="{00079C9F-040A-4AFE-AF4E-892C9FED447E}"/>
    <cellStyle name="Notas 2 2 3 3 2 6" xfId="36274" xr:uid="{AB502ACA-D092-4BE7-A17E-289530E95862}"/>
    <cellStyle name="Notas 2 2 3 3 2 7" xfId="42420" xr:uid="{F77C3896-85DB-4DE6-A1B2-4245C7277906}"/>
    <cellStyle name="Notas 2 2 3 3 2 8" xfId="16712" xr:uid="{1A3B2032-9CFC-4F11-9CFC-FD04E3E17D64}"/>
    <cellStyle name="Notas 2 2 3 3 3" xfId="8735" xr:uid="{054ECE26-78E4-423C-BB54-5A74BD2E6663}"/>
    <cellStyle name="Notas 2 2 3 3 3 2" xfId="11141" xr:uid="{214B98E2-9D39-47FD-80C0-4082F5EC5C15}"/>
    <cellStyle name="Notas 2 2 3 3 3 2 2" xfId="26746" xr:uid="{97B45161-4C12-4A0D-AE96-9F314705BAE7}"/>
    <cellStyle name="Notas 2 2 3 3 3 2 3" xfId="32806" xr:uid="{B15722D6-D790-49C4-8801-B4BA35773DE3}"/>
    <cellStyle name="Notas 2 2 3 3 3 2 4" xfId="38768" xr:uid="{E06845AC-B2BE-402F-A355-6CE72F1D50F3}"/>
    <cellStyle name="Notas 2 2 3 3 3 2 5" xfId="44571" xr:uid="{81C7CFEF-9B51-4B43-90CC-3C4824AC91BC}"/>
    <cellStyle name="Notas 2 2 3 3 3 2 6" xfId="19263" xr:uid="{CAE345C9-BD25-4778-B8E5-E660496154B3}"/>
    <cellStyle name="Notas 2 2 3 3 3 3" xfId="12986" xr:uid="{65697C86-C3E3-4EB7-971D-CF2CEE6E617D}"/>
    <cellStyle name="Notas 2 2 3 3 3 3 2" xfId="28591" xr:uid="{126D8686-3AD0-4A97-8F0E-DD0D4A56AC5B}"/>
    <cellStyle name="Notas 2 2 3 3 3 3 3" xfId="34612" xr:uid="{1FFF8A40-6F9F-4021-A5AC-3997F6A9E552}"/>
    <cellStyle name="Notas 2 2 3 3 3 3 4" xfId="40573" xr:uid="{644A14F4-2CEA-4C21-BA5D-E4193E3E2764}"/>
    <cellStyle name="Notas 2 2 3 3 3 3 5" xfId="45676" xr:uid="{0B8A4111-FFF2-468F-8E0C-4B537089561C}"/>
    <cellStyle name="Notas 2 2 3 3 3 3 6" xfId="21108" xr:uid="{D11722D8-37AB-4C59-83AF-8EBAB4BB43F6}"/>
    <cellStyle name="Notas 2 2 3 3 3 4" xfId="24347" xr:uid="{A07B4609-A691-431A-A93A-E03C3C9EDADE}"/>
    <cellStyle name="Notas 2 2 3 3 3 5" xfId="30455" xr:uid="{0E40745B-A9AF-46D5-87B6-6B394BD95E58}"/>
    <cellStyle name="Notas 2 2 3 3 3 6" xfId="36420" xr:uid="{2E6D193B-FBA8-4052-B3A0-3F38885A0178}"/>
    <cellStyle name="Notas 2 2 3 3 3 7" xfId="42511" xr:uid="{DF66DEDB-F943-42F4-9F8E-D39813FED579}"/>
    <cellStyle name="Notas 2 2 3 3 3 8" xfId="16867" xr:uid="{3DE698CC-3C58-474F-9B3E-80B33F921B7C}"/>
    <cellStyle name="Notas 2 2 3 3 4" xfId="8865" xr:uid="{77B252FC-4380-4981-A130-530AA429DD10}"/>
    <cellStyle name="Notas 2 2 3 3 4 2" xfId="11271" xr:uid="{ED6093FE-D106-419F-9BD6-A7C6A45E11FC}"/>
    <cellStyle name="Notas 2 2 3 3 4 2 2" xfId="26876" xr:uid="{BEE8B3FC-A2E3-472D-9DFA-4061364A6173}"/>
    <cellStyle name="Notas 2 2 3 3 4 2 3" xfId="32928" xr:uid="{34EBF8BF-A254-4C46-924D-F3BC733FE79A}"/>
    <cellStyle name="Notas 2 2 3 3 4 2 4" xfId="38890" xr:uid="{372340A5-931A-4F46-8BD7-6EBB4C8B100C}"/>
    <cellStyle name="Notas 2 2 3 3 4 2 5" xfId="44613" xr:uid="{0469BB73-B935-48B1-834E-8FFABDD594A0}"/>
    <cellStyle name="Notas 2 2 3 3 4 2 6" xfId="19393" xr:uid="{DF054447-A162-4C3D-A8DB-A1DEC62BB246}"/>
    <cellStyle name="Notas 2 2 3 3 4 3" xfId="13116" xr:uid="{7AA95D92-915B-4834-8A14-C64E09228B39}"/>
    <cellStyle name="Notas 2 2 3 3 4 3 2" xfId="28721" xr:uid="{B8364304-8033-4BE5-8B82-FF4AA04DD042}"/>
    <cellStyle name="Notas 2 2 3 3 4 3 3" xfId="34734" xr:uid="{BB8C15EB-DDE1-4DEA-8D3B-DE50547E5585}"/>
    <cellStyle name="Notas 2 2 3 3 4 3 4" xfId="40695" xr:uid="{875254A7-432E-4C03-9726-809E81026E9C}"/>
    <cellStyle name="Notas 2 2 3 3 4 3 5" xfId="45718" xr:uid="{9A754C26-B995-40FB-8D5E-1C77E4053B95}"/>
    <cellStyle name="Notas 2 2 3 3 4 3 6" xfId="21238" xr:uid="{3ED062E8-D62E-4C94-A156-4AC48531663F}"/>
    <cellStyle name="Notas 2 2 3 3 4 4" xfId="24477" xr:uid="{4EC32E3D-EC74-416C-8485-3305F7BBC967}"/>
    <cellStyle name="Notas 2 2 3 3 4 5" xfId="30577" xr:uid="{76906D08-30D8-41F6-BDD4-8A40C71BA309}"/>
    <cellStyle name="Notas 2 2 3 3 4 6" xfId="36542" xr:uid="{B37DD720-1215-4EC3-9675-0E941366B1B2}"/>
    <cellStyle name="Notas 2 2 3 3 4 7" xfId="42553" xr:uid="{09EB2411-E576-4891-A95E-6713FA75489F}"/>
    <cellStyle name="Notas 2 2 3 3 4 8" xfId="16997" xr:uid="{977EBFF7-E10A-49BE-AB92-36214DD3FEEC}"/>
    <cellStyle name="Notas 2 2 3 3 5" xfId="8962" xr:uid="{51D50450-180B-455F-B062-B6739440EBAE}"/>
    <cellStyle name="Notas 2 2 3 3 5 2" xfId="11368" xr:uid="{83F6C299-4B57-4242-8F20-4407611A75D7}"/>
    <cellStyle name="Notas 2 2 3 3 5 2 2" xfId="26973" xr:uid="{4D8585E1-EF0E-431B-BA10-C9021EA8178D}"/>
    <cellStyle name="Notas 2 2 3 3 5 2 3" xfId="33018" xr:uid="{C993B2DC-CAA3-4D3B-9181-588F01375878}"/>
    <cellStyle name="Notas 2 2 3 3 5 2 4" xfId="38980" xr:uid="{B5CA5A3D-ECC2-4D9B-911B-712876088FB4}"/>
    <cellStyle name="Notas 2 2 3 3 5 2 5" xfId="19490" xr:uid="{7B114368-995F-44BD-B2F2-497F8E2445E7}"/>
    <cellStyle name="Notas 2 2 3 3 5 3" xfId="13213" xr:uid="{BC0BAE3D-88C0-4400-AD22-3E1C95B4E0DA}"/>
    <cellStyle name="Notas 2 2 3 3 5 3 2" xfId="28818" xr:uid="{8ED7AA25-9E93-4F96-A517-43B268D801AA}"/>
    <cellStyle name="Notas 2 2 3 3 5 3 3" xfId="34824" xr:uid="{3D08D7E9-5D16-4E39-9FF7-F2CCB945AFDD}"/>
    <cellStyle name="Notas 2 2 3 3 5 3 4" xfId="40785" xr:uid="{F728CDDB-72B7-4B3D-9869-8C4A8E3CC8A9}"/>
    <cellStyle name="Notas 2 2 3 3 5 3 5" xfId="21335" xr:uid="{4962DDA4-F705-46CD-AD66-4E2FC99FA7DA}"/>
    <cellStyle name="Notas 2 2 3 3 5 4" xfId="24574" xr:uid="{14602950-3B83-4782-9F68-A425032E2E2A}"/>
    <cellStyle name="Notas 2 2 3 3 5 5" xfId="30667" xr:uid="{8DE1073D-E0BA-43CF-8A14-31F7A508E094}"/>
    <cellStyle name="Notas 2 2 3 3 5 6" xfId="36632" xr:uid="{75D33BEE-74EF-4BE1-A763-E9E64341E630}"/>
    <cellStyle name="Notas 2 2 3 3 5 7" xfId="43600" xr:uid="{72DB5C8B-F357-430A-865A-2D7ABD9D34DA}"/>
    <cellStyle name="Notas 2 2 3 3 5 8" xfId="17094" xr:uid="{5C396CC0-B7FD-423B-AEDF-29DC4E6E83CC}"/>
    <cellStyle name="Notas 2 2 3 3 6" xfId="9598" xr:uid="{53B8E6AD-7F5D-403A-9D85-B145CF166BA0}"/>
    <cellStyle name="Notas 2 2 3 3 6 2" xfId="25203" xr:uid="{D4CEB811-B513-40F3-BBEE-19C891FBD382}"/>
    <cellStyle name="Notas 2 2 3 3 6 3" xfId="31292" xr:uid="{A81C7222-8001-456C-BE48-9AD7C778F31C}"/>
    <cellStyle name="Notas 2 2 3 3 6 4" xfId="37255" xr:uid="{3DBF1B56-84AE-4F15-8A14-741476E4BDD6}"/>
    <cellStyle name="Notas 2 2 3 3 6 5" xfId="44708" xr:uid="{A437B840-6FDB-46CA-84CE-576D42F2E46A}"/>
    <cellStyle name="Notas 2 2 3 3 6 6" xfId="17722" xr:uid="{14E0AD89-054A-43C0-9E30-86B6B871BF01}"/>
    <cellStyle name="Notas 2 2 3 3 7" xfId="11451" xr:uid="{75CEF60C-6527-4C17-ABEF-FCD7E71F9A88}"/>
    <cellStyle name="Notas 2 2 3 3 7 2" xfId="27056" xr:uid="{A276B3B1-C3B5-4DDF-BB90-62F907DFA55C}"/>
    <cellStyle name="Notas 2 2 3 3 7 3" xfId="33101" xr:uid="{4B17A112-EE26-4B06-8C4B-CF38BABC2795}"/>
    <cellStyle name="Notas 2 2 3 3 7 4" xfId="39063" xr:uid="{4503A2EF-56EB-49E1-AF6D-0F81152A51AF}"/>
    <cellStyle name="Notas 2 2 3 3 7 5" xfId="19573" xr:uid="{8EC88864-749D-4050-973E-A958F154FAEE}"/>
    <cellStyle name="Notas 2 2 3 3 8" xfId="7060" xr:uid="{0E00C3EB-1A01-43E0-8DE8-AF7D97943621}"/>
    <cellStyle name="Notas 2 2 3 3 8 2" xfId="21662" xr:uid="{FEE447B8-1510-4CCD-8EE9-9768FC9EC1DF}"/>
    <cellStyle name="Notas 2 2 3 3 9" xfId="22795" xr:uid="{2DA56846-DEFD-46D5-83C1-3772B1800EB8}"/>
    <cellStyle name="Notas 2 2 3 4" xfId="1455" xr:uid="{901E279D-CF8F-41CB-83DB-18AAE2A77692}"/>
    <cellStyle name="Notas 2 2 3 4 10" xfId="34950" xr:uid="{B3DB67DE-B8C3-4B96-BE00-3B207970CC14}"/>
    <cellStyle name="Notas 2 2 3 4 11" xfId="42052" xr:uid="{7361B2D5-665C-491C-9C36-3BA74AFF4514}"/>
    <cellStyle name="Notas 2 2 3 4 12" xfId="15373" xr:uid="{E8A3CD63-C33D-49B0-80EA-6CC61B4F9B3B}"/>
    <cellStyle name="Notas 2 2 3 4 2" xfId="8640" xr:uid="{B441E8E0-6E7E-412E-97F3-E9C89A09B192}"/>
    <cellStyle name="Notas 2 2 3 4 2 2" xfId="11046" xr:uid="{7BDE8375-CF51-459C-8564-519282810040}"/>
    <cellStyle name="Notas 2 2 3 4 2 2 2" xfId="26651" xr:uid="{AD522FFD-FEAD-4194-A828-F90388E2F6D4}"/>
    <cellStyle name="Notas 2 2 3 4 2 2 3" xfId="32716" xr:uid="{4205AD97-7816-46B4-AA35-6CE1258FCAD9}"/>
    <cellStyle name="Notas 2 2 3 4 2 2 4" xfId="38678" xr:uid="{270BC016-D5CC-464B-B820-02BA76AF9AA5}"/>
    <cellStyle name="Notas 2 2 3 4 2 2 5" xfId="19168" xr:uid="{32EADEC3-DB20-4877-A5E3-6F935EAE94DD}"/>
    <cellStyle name="Notas 2 2 3 4 2 3" xfId="12891" xr:uid="{6A3758E7-092F-4F94-BEF5-CB5A553417DD}"/>
    <cellStyle name="Notas 2 2 3 4 2 3 2" xfId="28496" xr:uid="{3D982CA8-7FAF-4333-9F1E-16C5251939EE}"/>
    <cellStyle name="Notas 2 2 3 4 2 3 3" xfId="34522" xr:uid="{03C264D2-5F37-420E-99BB-8834042363B3}"/>
    <cellStyle name="Notas 2 2 3 4 2 3 4" xfId="40483" xr:uid="{E4CCFA08-F56F-4BE0-9150-D2CFA53006DD}"/>
    <cellStyle name="Notas 2 2 3 4 2 3 5" xfId="21013" xr:uid="{78A39C3E-57A5-4200-98D1-93D2EA0F5DC7}"/>
    <cellStyle name="Notas 2 2 3 4 2 4" xfId="24252" xr:uid="{DCB00E38-9AC4-4A3C-B4B9-402F44F164B6}"/>
    <cellStyle name="Notas 2 2 3 4 2 5" xfId="30365" xr:uid="{9872F205-38BE-42FE-8227-B38D1F321AF5}"/>
    <cellStyle name="Notas 2 2 3 4 2 6" xfId="36330" xr:uid="{8D8CB4EB-413D-4380-80F1-FC485C85CCAF}"/>
    <cellStyle name="Notas 2 2 3 4 2 7" xfId="44112" xr:uid="{824DBC37-06AF-4856-9BE3-CBF9662EEDA5}"/>
    <cellStyle name="Notas 2 2 3 4 2 8" xfId="16772" xr:uid="{CBF7BE53-39F3-448E-9448-EDFB4E81AFA2}"/>
    <cellStyle name="Notas 2 2 3 4 3" xfId="8792" xr:uid="{1359A5CD-9DD8-44EF-BBC9-C4EDB83CE51C}"/>
    <cellStyle name="Notas 2 2 3 4 3 2" xfId="11198" xr:uid="{D47FC16C-6BF4-4299-9D58-D8F3AA279B8A}"/>
    <cellStyle name="Notas 2 2 3 4 3 2 2" xfId="26803" xr:uid="{231B28C8-825C-48C5-BEE6-938D27B64A1D}"/>
    <cellStyle name="Notas 2 2 3 4 3 2 3" xfId="32859" xr:uid="{DE9FC944-3A8A-4661-8EAF-588C6B51F069}"/>
    <cellStyle name="Notas 2 2 3 4 3 2 4" xfId="38821" xr:uid="{D4006076-99DF-463E-BB06-4CD67087721E}"/>
    <cellStyle name="Notas 2 2 3 4 3 2 5" xfId="19320" xr:uid="{273CE043-019C-48CB-96E9-2C53F90E4447}"/>
    <cellStyle name="Notas 2 2 3 4 3 3" xfId="13043" xr:uid="{0565E35C-A187-45C7-8BA2-37AB82D83F6F}"/>
    <cellStyle name="Notas 2 2 3 4 3 3 2" xfId="28648" xr:uid="{AA6F20ED-24EF-48E1-B20D-D543D3E7F449}"/>
    <cellStyle name="Notas 2 2 3 4 3 3 3" xfId="34665" xr:uid="{6412EC2C-2B14-4E38-AC64-FA4C97D0D01A}"/>
    <cellStyle name="Notas 2 2 3 4 3 3 4" xfId="40626" xr:uid="{620C6832-D13D-415F-B18A-55852B1F0134}"/>
    <cellStyle name="Notas 2 2 3 4 3 3 5" xfId="21165" xr:uid="{E66BF94E-9E60-4AE8-BE23-E05932853407}"/>
    <cellStyle name="Notas 2 2 3 4 3 4" xfId="24404" xr:uid="{235460C0-D542-4F93-868A-BC7CD5925249}"/>
    <cellStyle name="Notas 2 2 3 4 3 5" xfId="30508" xr:uid="{6A9BCC3D-E51C-45E4-95BD-147B34CEBA53}"/>
    <cellStyle name="Notas 2 2 3 4 3 6" xfId="36473" xr:uid="{B2607987-D9D5-4EA0-9F95-C651F75D5A6C}"/>
    <cellStyle name="Notas 2 2 3 4 3 7" xfId="45217" xr:uid="{F3F8E657-F9A1-40EA-A02C-A7DE44B381FA}"/>
    <cellStyle name="Notas 2 2 3 4 3 8" xfId="16924" xr:uid="{5779FDE1-CAF3-4C31-97CB-108A2181D5C9}"/>
    <cellStyle name="Notas 2 2 3 4 4" xfId="8912" xr:uid="{D32E8A6D-BD19-43C6-8FCE-6D5CF1005618}"/>
    <cellStyle name="Notas 2 2 3 4 4 2" xfId="11318" xr:uid="{828F2BF7-F43D-4BA5-9AFE-D0D083285049}"/>
    <cellStyle name="Notas 2 2 3 4 4 2 2" xfId="26923" xr:uid="{09287DA7-9E61-4B05-8AAB-12A0CA65F924}"/>
    <cellStyle name="Notas 2 2 3 4 4 2 3" xfId="32971" xr:uid="{2ACA6190-93F6-479D-B944-A934A0D0E968}"/>
    <cellStyle name="Notas 2 2 3 4 4 2 4" xfId="38933" xr:uid="{BBD971D0-FFF2-40C0-9E80-5799B64C11D7}"/>
    <cellStyle name="Notas 2 2 3 4 4 2 5" xfId="19440" xr:uid="{A1257510-680A-4BE5-9DAA-2D0A2A376A39}"/>
    <cellStyle name="Notas 2 2 3 4 4 3" xfId="13163" xr:uid="{2C42DBB2-1B8C-4C4B-8782-FF28F23AA964}"/>
    <cellStyle name="Notas 2 2 3 4 4 3 2" xfId="28768" xr:uid="{D8DD1E75-A1D2-486B-8FDF-372B0FAE170B}"/>
    <cellStyle name="Notas 2 2 3 4 4 3 3" xfId="34777" xr:uid="{FC1398A3-6394-4E9B-B6E9-D923343683A8}"/>
    <cellStyle name="Notas 2 2 3 4 4 3 4" xfId="40738" xr:uid="{3E0EC8D9-DC10-4DB2-B364-ED4DCE7CF10D}"/>
    <cellStyle name="Notas 2 2 3 4 4 3 5" xfId="21285" xr:uid="{432A8DA2-3A99-4B28-B898-F426B350E88C}"/>
    <cellStyle name="Notas 2 2 3 4 4 4" xfId="24524" xr:uid="{D26F03A2-FB54-4101-8FED-F4E8F2BB15E9}"/>
    <cellStyle name="Notas 2 2 3 4 4 5" xfId="30620" xr:uid="{FD8E6B82-BA0E-4EDE-A344-1B9B8C56E3FE}"/>
    <cellStyle name="Notas 2 2 3 4 4 6" xfId="36585" xr:uid="{95E516A9-81B4-4785-B0EE-53AAB7BAD4FD}"/>
    <cellStyle name="Notas 2 2 3 4 4 7" xfId="17044" xr:uid="{2725CD34-4C40-40DA-B5A9-F581DD8869C4}"/>
    <cellStyle name="Notas 2 2 3 4 5" xfId="9002" xr:uid="{82B13583-9B54-4205-A963-39DE9213D1D2}"/>
    <cellStyle name="Notas 2 2 3 4 5 2" xfId="11408" xr:uid="{337D9E0E-1063-4396-8A5E-FA33FCDCBAF4}"/>
    <cellStyle name="Notas 2 2 3 4 5 2 2" xfId="27013" xr:uid="{3614EBDC-FD82-49A9-BC66-6FB5F64F578F}"/>
    <cellStyle name="Notas 2 2 3 4 5 2 3" xfId="33058" xr:uid="{462F64E7-2538-4467-8AF0-FEA196B00BFC}"/>
    <cellStyle name="Notas 2 2 3 4 5 2 4" xfId="39020" xr:uid="{F33F6BFF-EBE7-4F82-8626-39BAF1F960FE}"/>
    <cellStyle name="Notas 2 2 3 4 5 2 5" xfId="19530" xr:uid="{1B1FF17A-E34E-458E-9A37-4845A3293DF5}"/>
    <cellStyle name="Notas 2 2 3 4 5 3" xfId="13253" xr:uid="{239FA092-1742-4B69-841F-649C930637E9}"/>
    <cellStyle name="Notas 2 2 3 4 5 3 2" xfId="28858" xr:uid="{B6E105A8-72E0-4F4F-8675-9A1124105E74}"/>
    <cellStyle name="Notas 2 2 3 4 5 3 3" xfId="34864" xr:uid="{D4F00457-CBF5-4F2C-B986-DA6B2FF04E89}"/>
    <cellStyle name="Notas 2 2 3 4 5 3 4" xfId="40825" xr:uid="{ECEF937A-60AE-4C3F-B878-04A9BA68B911}"/>
    <cellStyle name="Notas 2 2 3 4 5 3 5" xfId="21375" xr:uid="{27B49611-065C-4A89-BE8F-951DBC514126}"/>
    <cellStyle name="Notas 2 2 3 4 5 4" xfId="24614" xr:uid="{02B0D85E-B6B6-44BD-BC51-351E29E24F86}"/>
    <cellStyle name="Notas 2 2 3 4 5 5" xfId="30707" xr:uid="{5B7E1ADF-BE86-45C8-80EF-44A96F01A561}"/>
    <cellStyle name="Notas 2 2 3 4 5 6" xfId="36672" xr:uid="{CE31C5A5-64BC-4CD1-B381-88C58FA693D8}"/>
    <cellStyle name="Notas 2 2 3 4 5 7" xfId="17134" xr:uid="{642D6741-A03D-4601-BF30-6D3CC14E44D5}"/>
    <cellStyle name="Notas 2 2 3 4 6" xfId="9645" xr:uid="{C3CD0BFA-40F0-471B-8A7E-80A4D9AD5730}"/>
    <cellStyle name="Notas 2 2 3 4 6 2" xfId="25250" xr:uid="{276AAB90-14D4-4839-BBD5-1C0247FF3523}"/>
    <cellStyle name="Notas 2 2 3 4 6 3" xfId="31335" xr:uid="{19E916C3-54C0-40D4-9967-4E65EED37D7C}"/>
    <cellStyle name="Notas 2 2 3 4 6 4" xfId="37298" xr:uid="{B2D9D290-0302-4664-8BFA-CD37A87A0D76}"/>
    <cellStyle name="Notas 2 2 3 4 6 5" xfId="17769" xr:uid="{2D56E0B9-E824-49F8-855F-00E12E672C7E}"/>
    <cellStyle name="Notas 2 2 3 4 7" xfId="11492" xr:uid="{B5389B58-B1B3-4F9F-8FF4-8023D622A02C}"/>
    <cellStyle name="Notas 2 2 3 4 7 2" xfId="27097" xr:uid="{6FAFF942-4391-4D6D-95C8-8E0EA0D73C7D}"/>
    <cellStyle name="Notas 2 2 3 4 7 3" xfId="33141" xr:uid="{B6AF2212-ACBF-4875-A0B8-CA00AE252258}"/>
    <cellStyle name="Notas 2 2 3 4 7 4" xfId="39103" xr:uid="{F6C2C782-8AC8-4A8F-8499-D43B6C949366}"/>
    <cellStyle name="Notas 2 2 3 4 7 5" xfId="19614" xr:uid="{098FD1A4-CF7B-4025-810D-852630A2F533}"/>
    <cellStyle name="Notas 2 2 3 4 8" xfId="7222" xr:uid="{CD9BD905-3315-4E9B-8E42-E98C87F3162A}"/>
    <cellStyle name="Notas 2 2 3 4 8 2" xfId="22845" xr:uid="{0D371E02-1BE3-43E4-9CA5-FA4FD2B68866}"/>
    <cellStyle name="Notas 2 2 3 4 9" xfId="28984" xr:uid="{C091FDB9-7676-4FAD-8719-A7F03A2A7284}"/>
    <cellStyle name="Notas 2 2 3 5" xfId="2450" xr:uid="{A664D0EE-1ABD-401A-8619-E3AD1EB14092}"/>
    <cellStyle name="Notas 2 2 3 5 2" xfId="10445" xr:uid="{5ACF43CC-061E-4405-A00B-F45ED2F85C97}"/>
    <cellStyle name="Notas 2 2 3 5 2 2" xfId="26050" xr:uid="{F02D3511-2EA3-43B6-A022-F6E2A6E22D1B}"/>
    <cellStyle name="Notas 2 2 3 5 2 3" xfId="32125" xr:uid="{77576E90-A59D-4D52-AB69-28B14CD135C9}"/>
    <cellStyle name="Notas 2 2 3 5 2 4" xfId="38088" xr:uid="{9CA5F697-173E-4793-832D-8569250CEDE1}"/>
    <cellStyle name="Notas 2 2 3 5 2 5" xfId="43794" xr:uid="{E3470303-EC15-4E85-A3A8-D943AD9CEE6E}"/>
    <cellStyle name="Notas 2 2 3 5 2 6" xfId="18567" xr:uid="{9FEB77BF-C1B1-48EA-8ECB-440387B39B62}"/>
    <cellStyle name="Notas 2 2 3 5 3" xfId="12290" xr:uid="{B1626549-8282-4E53-839B-9D84952C8651}"/>
    <cellStyle name="Notas 2 2 3 5 3 2" xfId="27895" xr:uid="{1CB8B273-4DEE-4F3A-A3F3-60F50C656B42}"/>
    <cellStyle name="Notas 2 2 3 5 3 3" xfId="33932" xr:uid="{36D2EE20-CA6E-472A-ADCE-0B181FAFCD4C}"/>
    <cellStyle name="Notas 2 2 3 5 3 4" xfId="39893" xr:uid="{FD29D7EE-2B4B-4FE6-9A6E-D301D1D1499A}"/>
    <cellStyle name="Notas 2 2 3 5 3 5" xfId="44899" xr:uid="{7CAD41D0-01FA-4554-BA25-180844982FE1}"/>
    <cellStyle name="Notas 2 2 3 5 3 6" xfId="20412" xr:uid="{77F820BF-CAC3-48D5-A79C-A501EDB47038}"/>
    <cellStyle name="Notas 2 2 3 5 4" xfId="8038" xr:uid="{42D04CCB-E0E9-4D1E-8914-E69ABDE5BBD2}"/>
    <cellStyle name="Notas 2 2 3 5 4 2" xfId="23650" xr:uid="{D3FFEF15-FE9F-4C90-97FD-216DB6320C51}"/>
    <cellStyle name="Notas 2 2 3 5 5" xfId="29774" xr:uid="{1DF8E020-A6F3-4940-ABEE-5CD471D37A3F}"/>
    <cellStyle name="Notas 2 2 3 5 6" xfId="35740" xr:uid="{AED987CD-73A6-418F-BF98-BE87F6360B94}"/>
    <cellStyle name="Notas 2 2 3 5 7" xfId="41734" xr:uid="{B3EBE11D-853F-4513-9582-3B29DFBE2944}"/>
    <cellStyle name="Notas 2 2 3 5 8" xfId="16171" xr:uid="{598F28BB-786C-4407-81E4-FE83A2882234}"/>
    <cellStyle name="Notas 2 2 3 6" xfId="2754" xr:uid="{1270E769-A6F1-46C9-B18C-0B09BF4BAAFD}"/>
    <cellStyle name="Notas 2 2 3 6 2" xfId="9942" xr:uid="{0CC334B5-035D-4D22-9805-FB5D1F6CCA3B}"/>
    <cellStyle name="Notas 2 2 3 6 2 2" xfId="25547" xr:uid="{E7197485-49D8-4B4B-8300-4078E0F1FF26}"/>
    <cellStyle name="Notas 2 2 3 6 2 3" xfId="31626" xr:uid="{41BCC368-3684-4F43-BD2D-33DFCD538D95}"/>
    <cellStyle name="Notas 2 2 3 6 2 4" xfId="37589" xr:uid="{D9812342-04E4-4357-BC6A-EC7B60856E9F}"/>
    <cellStyle name="Notas 2 2 3 6 2 5" xfId="43905" xr:uid="{2D2C458E-AC82-470B-A56E-2A054F46AD5D}"/>
    <cellStyle name="Notas 2 2 3 6 2 6" xfId="18064" xr:uid="{3EAA546D-D2BE-4264-B017-AB7D71295D83}"/>
    <cellStyle name="Notas 2 2 3 6 3" xfId="11787" xr:uid="{AEF0FB7C-68D8-400A-83CD-660D4644C064}"/>
    <cellStyle name="Notas 2 2 3 6 3 2" xfId="27392" xr:uid="{C5A8F517-DB0D-45CF-9B4C-25002750B666}"/>
    <cellStyle name="Notas 2 2 3 6 3 3" xfId="33433" xr:uid="{7B4F2694-9AEE-49F8-B833-EF475FB0B61C}"/>
    <cellStyle name="Notas 2 2 3 6 3 4" xfId="39394" xr:uid="{7168F7BD-EC69-47ED-8C00-EA2459A85D98}"/>
    <cellStyle name="Notas 2 2 3 6 3 5" xfId="45010" xr:uid="{C36C5286-90F3-443B-9B23-56FB549B1C27}"/>
    <cellStyle name="Notas 2 2 3 6 3 6" xfId="19909" xr:uid="{93326AE5-2E49-43E3-ADEB-5C78999F014F}"/>
    <cellStyle name="Notas 2 2 3 6 4" xfId="7534" xr:uid="{3633E049-F8A3-4CBC-B1D9-D2B5C088D64C}"/>
    <cellStyle name="Notas 2 2 3 6 4 2" xfId="23146" xr:uid="{94BCFA8F-5D6B-46F3-82F1-C4C3D15E92E7}"/>
    <cellStyle name="Notas 2 2 3 6 5" xfId="29275" xr:uid="{3D862F95-0222-425F-A4F8-71701A921745}"/>
    <cellStyle name="Notas 2 2 3 6 6" xfId="35241" xr:uid="{F3DEE18A-AC55-4BD1-B204-A787A972EB0A}"/>
    <cellStyle name="Notas 2 2 3 6 7" xfId="41845" xr:uid="{5A4E4E5D-6412-4689-88BE-D5AF9353ED84}"/>
    <cellStyle name="Notas 2 2 3 6 8" xfId="15668" xr:uid="{BF56EEF7-7CBF-4A47-8D55-1109B198CBC1}"/>
    <cellStyle name="Notas 2 2 3 7" xfId="3010" xr:uid="{F5CC82D0-5F9F-4BC6-B75E-3FBAA2BD9654}"/>
    <cellStyle name="Notas 2 2 3 7 2" xfId="10181" xr:uid="{6EA53830-229E-49DA-9B8C-BC71D3CF5C71}"/>
    <cellStyle name="Notas 2 2 3 7 2 2" xfId="25786" xr:uid="{5CF8AD4C-3157-4246-9AF5-9E0105166340}"/>
    <cellStyle name="Notas 2 2 3 7 2 3" xfId="31864" xr:uid="{BF89C542-6CA8-40E5-928E-3E6CAEB479D4}"/>
    <cellStyle name="Notas 2 2 3 7 2 4" xfId="37827" xr:uid="{839FBCDA-9635-416E-A4FC-19D4BF1908C7}"/>
    <cellStyle name="Notas 2 2 3 7 2 5" xfId="18303" xr:uid="{8F030A24-998A-4385-BDC3-6F87BACC5984}"/>
    <cellStyle name="Notas 2 2 3 7 3" xfId="12026" xr:uid="{2D15799A-E1D8-4AE8-A357-CF71AB705DC8}"/>
    <cellStyle name="Notas 2 2 3 7 3 2" xfId="27631" xr:uid="{2E19F7FD-CD98-4EAB-A074-867C5A1FDF0A}"/>
    <cellStyle name="Notas 2 2 3 7 3 3" xfId="33671" xr:uid="{8F199DCD-4F4C-4E2A-A103-C356B1CF14F9}"/>
    <cellStyle name="Notas 2 2 3 7 3 4" xfId="39632" xr:uid="{FD987436-AE79-443B-BE7B-37383B6A2237}"/>
    <cellStyle name="Notas 2 2 3 7 3 5" xfId="20148" xr:uid="{673FDF86-827B-4CC3-8B56-C9D070B83C20}"/>
    <cellStyle name="Notas 2 2 3 7 4" xfId="7773" xr:uid="{701DB488-8864-4AAF-AD2A-690AE3B80BAD}"/>
    <cellStyle name="Notas 2 2 3 7 4 2" xfId="23385" xr:uid="{CEA7C908-A804-4C6D-86F1-C6AECFBDED17}"/>
    <cellStyle name="Notas 2 2 3 7 5" xfId="29513" xr:uid="{595CC78E-CF70-47B0-850B-85EDD5F5B105}"/>
    <cellStyle name="Notas 2 2 3 7 6" xfId="35479" xr:uid="{DEDB1180-888A-4824-8FD5-DFED7741330F}"/>
    <cellStyle name="Notas 2 2 3 7 7" xfId="42853" xr:uid="{32E60A46-F154-438B-B52B-F652D025B590}"/>
    <cellStyle name="Notas 2 2 3 7 8" xfId="15907" xr:uid="{5C3C1BA3-9F5D-4842-B364-302792BFF7E5}"/>
    <cellStyle name="Notas 2 2 3 8" xfId="3404" xr:uid="{0ED8E578-1FDC-4FD1-ABF1-A39222E4DDD6}"/>
    <cellStyle name="Notas 2 2 3 8 2" xfId="10080" xr:uid="{E6B6AEC5-532A-46FD-83AB-B35C34650A33}"/>
    <cellStyle name="Notas 2 2 3 8 2 2" xfId="25685" xr:uid="{27541AC6-1392-47E1-9942-BBA9FEE85BCA}"/>
    <cellStyle name="Notas 2 2 3 8 2 3" xfId="31763" xr:uid="{B486F6DF-63D7-4A1B-B9AE-6195B149233D}"/>
    <cellStyle name="Notas 2 2 3 8 2 4" xfId="37726" xr:uid="{DBA8C3D5-B240-4E4F-A1A1-83A375F8E5D2}"/>
    <cellStyle name="Notas 2 2 3 8 2 5" xfId="18202" xr:uid="{E327CC0F-E694-4977-9B42-60B846B3634A}"/>
    <cellStyle name="Notas 2 2 3 8 3" xfId="11925" xr:uid="{557C2359-C031-49FE-B6BF-8B72252C69B8}"/>
    <cellStyle name="Notas 2 2 3 8 3 2" xfId="27530" xr:uid="{C85AD577-D5FD-41A1-AB86-BE3E0165021B}"/>
    <cellStyle name="Notas 2 2 3 8 3 3" xfId="33570" xr:uid="{4B825B18-4DFF-4674-B900-B7B6715F9681}"/>
    <cellStyle name="Notas 2 2 3 8 3 4" xfId="39531" xr:uid="{5C57AB64-25C9-4EF6-8CEA-5559AAAE527A}"/>
    <cellStyle name="Notas 2 2 3 8 3 5" xfId="20047" xr:uid="{B76EE395-B92B-4817-9949-1E391EF284BF}"/>
    <cellStyle name="Notas 2 2 3 8 4" xfId="7672" xr:uid="{936F84CE-C714-41D9-BFFC-C0B1F74FCC38}"/>
    <cellStyle name="Notas 2 2 3 8 4 2" xfId="23284" xr:uid="{71AB834E-FE08-4229-AC75-DD851641DA10}"/>
    <cellStyle name="Notas 2 2 3 8 5" xfId="29412" xr:uid="{8C1228C8-D616-4BDA-ADB3-B0EC231494BF}"/>
    <cellStyle name="Notas 2 2 3 8 6" xfId="35378" xr:uid="{F8560CB8-27FD-4942-AFFA-6A2D0CAA1D34}"/>
    <cellStyle name="Notas 2 2 3 8 7" xfId="42620" xr:uid="{EC636D8F-2BCC-4CD9-B006-AE402DAAC256}"/>
    <cellStyle name="Notas 2 2 3 8 8" xfId="15806" xr:uid="{D25E0811-AD09-4AD4-BAFF-6FDF2EB501F3}"/>
    <cellStyle name="Notas 2 2 3 9" xfId="3501" xr:uid="{F1290BAC-868E-42F0-948E-F586AEABC601}"/>
    <cellStyle name="Notas 2 2 3 9 2" xfId="9328" xr:uid="{F060C53E-F6FF-4ECB-B161-7BA6B73010CF}"/>
    <cellStyle name="Notas 2 2 3 9 2 2" xfId="24933" xr:uid="{FEF16E60-18BB-44F6-A390-0A894009EE66}"/>
    <cellStyle name="Notas 2 2 3 9 3" xfId="31026" xr:uid="{948210F6-8413-4FDF-AFC5-2966BA3EF8DD}"/>
    <cellStyle name="Notas 2 2 3 9 4" xfId="36989" xr:uid="{CD1DB3A3-E75E-44DD-82C7-F3644324E1EA}"/>
    <cellStyle name="Notas 2 2 3 9 5" xfId="42805" xr:uid="{9D66466C-D46A-4104-A69F-C187F0726C41}"/>
    <cellStyle name="Notas 2 2 3 9 6" xfId="17452" xr:uid="{E391BA38-9D83-48C3-AEC2-73BB02082EE5}"/>
    <cellStyle name="Notas 2 2 4" xfId="955" xr:uid="{6ACF17E4-74ED-4EEE-8C8B-A2AB9BA4A4DA}"/>
    <cellStyle name="Notas 2 2 4 10" xfId="3540" xr:uid="{8AA03A6D-2CCE-405D-ADC8-6A33DCDA624A}"/>
    <cellStyle name="Notas 2 2 4 10 2" xfId="43017" xr:uid="{4704BA7F-BB71-4447-82EF-5A9469FCBF95}"/>
    <cellStyle name="Notas 2 2 4 10 3" xfId="41066" xr:uid="{BA375A39-7885-4C10-B046-69EA379AF8D5}"/>
    <cellStyle name="Notas 2 2 4 11" xfId="6718" xr:uid="{DDA310AC-4B1A-47F9-A0E7-1278ED14D970}"/>
    <cellStyle name="Notas 2 2 4 11 2" xfId="43505" xr:uid="{D59A77CB-7F30-49A0-AE63-5DCCEBBDDE27}"/>
    <cellStyle name="Notas 2 2 4 11 3" xfId="41027" xr:uid="{3549C29E-D6C3-484D-9B87-11D8BC3AA44D}"/>
    <cellStyle name="Notas 2 2 4 12" xfId="13396" xr:uid="{48809766-3AAC-4717-B10F-2A4BD74A28B0}"/>
    <cellStyle name="Notas 2 2 4 12 2" xfId="44635" xr:uid="{3ADCDCC0-7DFD-4DDA-912E-7E653A99CF23}"/>
    <cellStyle name="Notas 2 2 4 12 3" xfId="41117" xr:uid="{6EB69BDD-4046-407A-B72E-6254C73F8240}"/>
    <cellStyle name="Notas 2 2 4 13" xfId="13897" xr:uid="{9925A043-8C7D-4464-BE67-36B164729F61}"/>
    <cellStyle name="Notas 2 2 4 13 2" xfId="41470" xr:uid="{9A0718BF-C201-482C-A82C-8B5C41DBE627}"/>
    <cellStyle name="Notas 2 2 4 14" xfId="14895" xr:uid="{EC45E913-BE5B-4177-B65D-E4328475BB26}"/>
    <cellStyle name="Notas 2 2 4 15" xfId="15252" xr:uid="{693C3A57-35C8-4EFC-92F3-28BCDE4C4CCF}"/>
    <cellStyle name="Notas 2 2 4 16" xfId="45771" xr:uid="{33B348DF-966C-4DEA-8798-4ABA06985780}"/>
    <cellStyle name="Notas 2 2 4 2" xfId="1047" xr:uid="{66510DAF-4935-4B33-9D03-47A6C24F363B}"/>
    <cellStyle name="Notas 2 2 4 2 10" xfId="28928" xr:uid="{20EC25F1-5041-4446-9CEF-C70814592B80}"/>
    <cellStyle name="Notas 2 2 4 2 11" xfId="34911" xr:uid="{AA8BC747-7196-467C-847A-0751273B8D6A}"/>
    <cellStyle name="Notas 2 2 4 2 12" xfId="41544" xr:uid="{22E2413A-441E-445F-9C7F-DC3A195C4990}"/>
    <cellStyle name="Notas 2 2 4 2 13" xfId="15330" xr:uid="{EEE54DA6-B8B7-4060-97E8-8406547B4D3F}"/>
    <cellStyle name="Notas 2 2 4 2 2" xfId="1496" xr:uid="{92419524-911C-45DF-ABC4-C9047039287E}"/>
    <cellStyle name="Notas 2 2 4 2 2 2" xfId="10987" xr:uid="{E00BD6ED-99D0-4BAC-93E5-A5DD940E1478}"/>
    <cellStyle name="Notas 2 2 4 2 2 2 2" xfId="26592" xr:uid="{8757576B-60AA-49D0-A7BB-06FD048A3223}"/>
    <cellStyle name="Notas 2 2 4 2 2 2 3" xfId="32661" xr:uid="{A45FA499-951A-440E-939B-717865FF5C87}"/>
    <cellStyle name="Notas 2 2 4 2 2 2 4" xfId="38623" xr:uid="{103EF7A9-1235-4B72-BF4B-714F9CA32AF3}"/>
    <cellStyle name="Notas 2 2 4 2 2 2 5" xfId="44481" xr:uid="{4203E4C1-8954-4F05-BB0F-3D852A7BD707}"/>
    <cellStyle name="Notas 2 2 4 2 2 2 6" xfId="19109" xr:uid="{519F8691-A98F-43C6-9D0D-206B2A21732B}"/>
    <cellStyle name="Notas 2 2 4 2 2 3" xfId="12832" xr:uid="{C983C7CB-8AC3-485A-9CD7-DC4554E1FB8F}"/>
    <cellStyle name="Notas 2 2 4 2 2 3 2" xfId="28437" xr:uid="{2D16CD58-C08D-4B6E-ADD4-FCC7EFB83A83}"/>
    <cellStyle name="Notas 2 2 4 2 2 3 3" xfId="34467" xr:uid="{ACE6D7D3-2CD3-44B5-809F-57636831372F}"/>
    <cellStyle name="Notas 2 2 4 2 2 3 4" xfId="40428" xr:uid="{42C80666-D5E6-4DA9-871E-A4796B17567C}"/>
    <cellStyle name="Notas 2 2 4 2 2 3 5" xfId="45586" xr:uid="{01B95AA2-39E3-4289-A139-788AB56022B4}"/>
    <cellStyle name="Notas 2 2 4 2 2 3 6" xfId="20954" xr:uid="{0E7E0F01-3A98-4E2B-9B88-989C335122E5}"/>
    <cellStyle name="Notas 2 2 4 2 2 4" xfId="8580" xr:uid="{A6D66A00-D994-41B1-9F44-6D31D589B08D}"/>
    <cellStyle name="Notas 2 2 4 2 2 4 2" xfId="24192" xr:uid="{B9E73190-6E2E-40AA-B018-2124188747E3}"/>
    <cellStyle name="Notas 2 2 4 2 2 5" xfId="30310" xr:uid="{6445F341-F8B9-4BAE-A5FE-D8B8C962E56E}"/>
    <cellStyle name="Notas 2 2 4 2 2 6" xfId="36275" xr:uid="{F01296A4-6AEC-41ED-93EE-64E11B54BB04}"/>
    <cellStyle name="Notas 2 2 4 2 2 7" xfId="42421" xr:uid="{18CB6E35-09E5-4937-AC9C-4655FC0FB69D}"/>
    <cellStyle name="Notas 2 2 4 2 2 8" xfId="16713" xr:uid="{27F1764E-1FE1-461F-B43A-B2B191933DE3}"/>
    <cellStyle name="Notas 2 2 4 2 3" xfId="2534" xr:uid="{FE352193-E4C0-4B17-BA08-34B82E815E3B}"/>
    <cellStyle name="Notas 2 2 4 2 3 2" xfId="11142" xr:uid="{1CC7FDFF-B2E4-4548-923E-B8D727C30B4B}"/>
    <cellStyle name="Notas 2 2 4 2 3 2 2" xfId="26747" xr:uid="{FF9BD0FA-7424-47F3-B632-2CA5546447A6}"/>
    <cellStyle name="Notas 2 2 4 2 3 2 3" xfId="32807" xr:uid="{1611E847-389F-4DC4-A391-FD5BE8B1DEE0}"/>
    <cellStyle name="Notas 2 2 4 2 3 2 4" xfId="38769" xr:uid="{B977A31B-A544-46AA-8E5A-819A5C88F187}"/>
    <cellStyle name="Notas 2 2 4 2 3 2 5" xfId="44572" xr:uid="{151E466B-ED7E-4587-919D-2451C90D3BA4}"/>
    <cellStyle name="Notas 2 2 4 2 3 2 6" xfId="19264" xr:uid="{FE4AEDA2-B4A3-435F-A1F6-A3575C9076E6}"/>
    <cellStyle name="Notas 2 2 4 2 3 3" xfId="12987" xr:uid="{D8D3A2D9-BAB0-4620-9119-E9BFC640552A}"/>
    <cellStyle name="Notas 2 2 4 2 3 3 2" xfId="28592" xr:uid="{8C170248-4DEA-4B6C-B1EC-A48F8DE64828}"/>
    <cellStyle name="Notas 2 2 4 2 3 3 3" xfId="34613" xr:uid="{D282C217-C777-49F2-B1B3-49F3BA67564E}"/>
    <cellStyle name="Notas 2 2 4 2 3 3 4" xfId="40574" xr:uid="{85C2EB84-3844-465F-8826-D40CAA7EF6FC}"/>
    <cellStyle name="Notas 2 2 4 2 3 3 5" xfId="45677" xr:uid="{C3649507-29A4-4DFB-94DB-BD464BADCB6E}"/>
    <cellStyle name="Notas 2 2 4 2 3 3 6" xfId="21109" xr:uid="{22229B14-5D9F-4185-A40B-35E30D44FF1F}"/>
    <cellStyle name="Notas 2 2 4 2 3 4" xfId="8736" xr:uid="{EB3BA994-A7B2-4470-9E03-1ED4A7AE208D}"/>
    <cellStyle name="Notas 2 2 4 2 3 4 2" xfId="24348" xr:uid="{13011769-0F0B-4D7D-A74E-AA953614A2E0}"/>
    <cellStyle name="Notas 2 2 4 2 3 5" xfId="30456" xr:uid="{FFB33268-7973-4205-B071-4EAF5487CF51}"/>
    <cellStyle name="Notas 2 2 4 2 3 6" xfId="36421" xr:uid="{56FD6D27-A770-4836-881A-6AD716E53E1E}"/>
    <cellStyle name="Notas 2 2 4 2 3 7" xfId="42512" xr:uid="{5383AF83-AA2F-4D80-BE23-27455F1B2638}"/>
    <cellStyle name="Notas 2 2 4 2 3 8" xfId="16868" xr:uid="{4E3C1622-2FBD-40BE-953D-06F54CE6A0D8}"/>
    <cellStyle name="Notas 2 2 4 2 4" xfId="2800" xr:uid="{81B4DF1B-21BC-4FF8-816C-400E0EE3296E}"/>
    <cellStyle name="Notas 2 2 4 2 4 2" xfId="11272" xr:uid="{D013B706-E094-4C34-8FE6-297D6C68C098}"/>
    <cellStyle name="Notas 2 2 4 2 4 2 2" xfId="26877" xr:uid="{F781A800-C41A-41F2-AA8B-96F14BCA733A}"/>
    <cellStyle name="Notas 2 2 4 2 4 2 3" xfId="32929" xr:uid="{ADFC2A30-DC09-421B-9250-B539BD175660}"/>
    <cellStyle name="Notas 2 2 4 2 4 2 4" xfId="38891" xr:uid="{A327F916-3464-4BC6-AB6D-EF5CD37EF9E8}"/>
    <cellStyle name="Notas 2 2 4 2 4 2 5" xfId="44614" xr:uid="{C8977611-2B5A-4F87-BB33-50A2C92DEB69}"/>
    <cellStyle name="Notas 2 2 4 2 4 2 6" xfId="19394" xr:uid="{AF56FB19-6077-40F5-8A5A-03489FDBBC8B}"/>
    <cellStyle name="Notas 2 2 4 2 4 3" xfId="13117" xr:uid="{3A8BD95B-5F9F-4454-B61C-3443300F53D9}"/>
    <cellStyle name="Notas 2 2 4 2 4 3 2" xfId="28722" xr:uid="{581BD286-6768-405A-8C86-B5709E3C3375}"/>
    <cellStyle name="Notas 2 2 4 2 4 3 3" xfId="34735" xr:uid="{9C04240B-4F0D-47EE-85A8-66A7449B8DC0}"/>
    <cellStyle name="Notas 2 2 4 2 4 3 4" xfId="40696" xr:uid="{CE80E743-99A0-4C84-9BFC-3CEB03E48C83}"/>
    <cellStyle name="Notas 2 2 4 2 4 3 5" xfId="45719" xr:uid="{F8A07273-50AE-4D74-A285-6D941C270D98}"/>
    <cellStyle name="Notas 2 2 4 2 4 3 6" xfId="21239" xr:uid="{CB1CF12D-F6B8-46E3-9057-72CA950850C7}"/>
    <cellStyle name="Notas 2 2 4 2 4 4" xfId="8866" xr:uid="{0A4E4422-D002-4C84-8E86-B9BBEC5D91EA}"/>
    <cellStyle name="Notas 2 2 4 2 4 4 2" xfId="24478" xr:uid="{7DD3F65B-AFD8-4500-985C-FCD55485DE1C}"/>
    <cellStyle name="Notas 2 2 4 2 4 5" xfId="30578" xr:uid="{2D2CA8E9-D0D1-476E-85EA-FCDE14A351D7}"/>
    <cellStyle name="Notas 2 2 4 2 4 6" xfId="36543" xr:uid="{D4DF688C-3BD9-4897-81EA-AAE91213A0F4}"/>
    <cellStyle name="Notas 2 2 4 2 4 7" xfId="42554" xr:uid="{8C6AE83F-C4DC-45FD-BA8C-28525E8EBBA6}"/>
    <cellStyle name="Notas 2 2 4 2 4 8" xfId="16998" xr:uid="{F3031C05-19E6-4511-A717-F8F3C805E8FB}"/>
    <cellStyle name="Notas 2 2 4 2 5" xfId="3080" xr:uid="{0D2A3FE5-6A46-4C7B-B1CC-028F5D6C4567}"/>
    <cellStyle name="Notas 2 2 4 2 5 2" xfId="11369" xr:uid="{312E9CD8-B11C-4EC0-90F3-C20DF5522E04}"/>
    <cellStyle name="Notas 2 2 4 2 5 2 2" xfId="26974" xr:uid="{DDDBFEE3-F4F8-4018-8255-B362E98C466A}"/>
    <cellStyle name="Notas 2 2 4 2 5 2 3" xfId="33019" xr:uid="{634CCDF7-4C90-4293-88D8-63D38F7FFF5B}"/>
    <cellStyle name="Notas 2 2 4 2 5 2 4" xfId="38981" xr:uid="{03804919-63F5-4534-9C25-CD7F3BA0A228}"/>
    <cellStyle name="Notas 2 2 4 2 5 2 5" xfId="19491" xr:uid="{DB78E8DB-DB92-46D9-9C15-FA1E08E65F67}"/>
    <cellStyle name="Notas 2 2 4 2 5 3" xfId="13214" xr:uid="{3235741F-9DC4-4054-AEB6-161C1940006B}"/>
    <cellStyle name="Notas 2 2 4 2 5 3 2" xfId="28819" xr:uid="{063E2414-0EAB-4A78-B541-86E86B38FD47}"/>
    <cellStyle name="Notas 2 2 4 2 5 3 3" xfId="34825" xr:uid="{82880D4C-2A74-4B31-999F-F13FFD4F6557}"/>
    <cellStyle name="Notas 2 2 4 2 5 3 4" xfId="40786" xr:uid="{F281C5E0-4BAD-4C8B-9923-DB5F0D0D92F9}"/>
    <cellStyle name="Notas 2 2 4 2 5 3 5" xfId="21336" xr:uid="{EBFFDD2C-36C4-4315-BC2E-4A1190FBA570}"/>
    <cellStyle name="Notas 2 2 4 2 5 4" xfId="8963" xr:uid="{93C5326C-F995-4D08-BACD-7899122B31D0}"/>
    <cellStyle name="Notas 2 2 4 2 5 4 2" xfId="24575" xr:uid="{EDE4D0F1-1A1F-4CFE-BD0F-31D7E59AAF3C}"/>
    <cellStyle name="Notas 2 2 4 2 5 5" xfId="30668" xr:uid="{00D89DE7-DE99-41E5-9583-EA52092D2FFE}"/>
    <cellStyle name="Notas 2 2 4 2 5 6" xfId="36633" xr:uid="{E9CCCF95-A46C-4D7B-A723-3CE3E9FAE821}"/>
    <cellStyle name="Notas 2 2 4 2 5 7" xfId="43601" xr:uid="{76E7AE79-F89B-43AF-894D-353F6C95165B}"/>
    <cellStyle name="Notas 2 2 4 2 5 8" xfId="17095" xr:uid="{EF860290-BCFF-46D9-A742-BAAE693CF993}"/>
    <cellStyle name="Notas 2 2 4 2 6" xfId="3371" xr:uid="{BEA9DD13-145C-40D1-9238-E72155671A74}"/>
    <cellStyle name="Notas 2 2 4 2 6 2" xfId="9599" xr:uid="{9FE13058-9A23-4327-A71B-64E271244807}"/>
    <cellStyle name="Notas 2 2 4 2 6 2 2" xfId="25204" xr:uid="{5052F6B8-8F07-45C1-8075-9B6F36B12A5E}"/>
    <cellStyle name="Notas 2 2 4 2 6 3" xfId="31293" xr:uid="{76F4E989-F0A2-4756-B664-FF40250B02E1}"/>
    <cellStyle name="Notas 2 2 4 2 6 4" xfId="37256" xr:uid="{64E60205-5AAC-4943-83D6-B6DEBD16727B}"/>
    <cellStyle name="Notas 2 2 4 2 6 5" xfId="44709" xr:uid="{08F6D8F4-DEEC-4DEE-A1F0-C42670D61FAF}"/>
    <cellStyle name="Notas 2 2 4 2 6 6" xfId="17723" xr:uid="{3B2F6DA5-995D-442E-808F-E2FBDBF8ADBF}"/>
    <cellStyle name="Notas 2 2 4 2 7" xfId="3445" xr:uid="{EB015E43-356B-4E24-9D1E-2F822CAD6985}"/>
    <cellStyle name="Notas 2 2 4 2 7 2" xfId="11452" xr:uid="{B777B3E8-F566-4047-8B42-69A7B5516DA0}"/>
    <cellStyle name="Notas 2 2 4 2 7 2 2" xfId="27057" xr:uid="{8368D4F7-5D11-4F5D-B40B-E440A95EDE3C}"/>
    <cellStyle name="Notas 2 2 4 2 7 3" xfId="33102" xr:uid="{BEA5A65F-E7DA-49ED-9E0B-67FCB253AB39}"/>
    <cellStyle name="Notas 2 2 4 2 7 4" xfId="39064" xr:uid="{A6603DEC-23EE-4029-AC7E-66DA9FFB3591}"/>
    <cellStyle name="Notas 2 2 4 2 7 5" xfId="19574" xr:uid="{FD2845DA-654F-4032-BAB8-27D49F58FE3B}"/>
    <cellStyle name="Notas 2 2 4 2 8" xfId="7061" xr:uid="{37817D85-135A-4761-81BB-1FC09D88336E}"/>
    <cellStyle name="Notas 2 2 4 2 8 2" xfId="21663" xr:uid="{40508243-08B3-4E18-949B-082A8D8AB7E5}"/>
    <cellStyle name="Notas 2 2 4 2 9" xfId="22796" xr:uid="{06FD33D7-CF49-48A5-BEE0-323E97286640}"/>
    <cellStyle name="Notas 2 2 4 3" xfId="1294" xr:uid="{9F2F0EDB-AF01-4240-B334-7FDD8C2C35A5}"/>
    <cellStyle name="Notas 2 2 4 3 10" xfId="34951" xr:uid="{1F2E211A-4B51-4538-8E83-CA86847FAA4C}"/>
    <cellStyle name="Notas 2 2 4 3 11" xfId="42319" xr:uid="{2EA9CB78-D2BF-416B-BE1A-513CBCDCA3FD}"/>
    <cellStyle name="Notas 2 2 4 3 12" xfId="15374" xr:uid="{A0E647A9-613F-4CF8-98CF-105072E4869D}"/>
    <cellStyle name="Notas 2 2 4 3 2" xfId="8641" xr:uid="{490E2CA5-81D3-4DDC-B6F1-0A17D8319D36}"/>
    <cellStyle name="Notas 2 2 4 3 2 2" xfId="11047" xr:uid="{2C151DDD-9893-4E35-B04D-5B679A244258}"/>
    <cellStyle name="Notas 2 2 4 3 2 2 2" xfId="26652" xr:uid="{32C23C72-0BC7-41CD-AA40-E27E14A5B91A}"/>
    <cellStyle name="Notas 2 2 4 3 2 2 3" xfId="32717" xr:uid="{951E0189-E8F0-4B97-8ADD-8DD59108AAD9}"/>
    <cellStyle name="Notas 2 2 4 3 2 2 4" xfId="38679" xr:uid="{D2C3ECAA-0D60-4CE2-8F1F-7CEB9609CDE9}"/>
    <cellStyle name="Notas 2 2 4 3 2 2 5" xfId="19169" xr:uid="{B8EE62AC-2FE0-46D4-AB14-085967B64C43}"/>
    <cellStyle name="Notas 2 2 4 3 2 3" xfId="12892" xr:uid="{6EA3DC2D-9528-4A84-A281-38AFEE1C0F25}"/>
    <cellStyle name="Notas 2 2 4 3 2 3 2" xfId="28497" xr:uid="{0ABF7472-EB3D-4415-8F75-C53C02547A1B}"/>
    <cellStyle name="Notas 2 2 4 3 2 3 3" xfId="34523" xr:uid="{653B3DF3-8F46-4822-866C-93C9C2D2385E}"/>
    <cellStyle name="Notas 2 2 4 3 2 3 4" xfId="40484" xr:uid="{354E23F5-A615-42C3-8954-AD9C269D9B33}"/>
    <cellStyle name="Notas 2 2 4 3 2 3 5" xfId="21014" xr:uid="{E6E9DA5D-2FCC-4CBE-A0E3-A35B5F9CDFC4}"/>
    <cellStyle name="Notas 2 2 4 3 2 4" xfId="24253" xr:uid="{CAD0F5BF-20FB-4101-9595-96F5C4F72CF3}"/>
    <cellStyle name="Notas 2 2 4 3 2 5" xfId="30366" xr:uid="{0CF00417-BF94-4645-96F7-E430F8D21441}"/>
    <cellStyle name="Notas 2 2 4 3 2 6" xfId="36331" xr:uid="{A39582B3-C9C8-4951-9488-F396361D06C2}"/>
    <cellStyle name="Notas 2 2 4 3 2 7" xfId="44379" xr:uid="{7767A614-4C1A-4C11-8446-CCAC0C7F636C}"/>
    <cellStyle name="Notas 2 2 4 3 2 8" xfId="16773" xr:uid="{DE4C724F-2645-48A0-8A55-7DC0C8AD984B}"/>
    <cellStyle name="Notas 2 2 4 3 3" xfId="8793" xr:uid="{349CA2E9-3509-43DF-9070-38DB22B93F3A}"/>
    <cellStyle name="Notas 2 2 4 3 3 2" xfId="11199" xr:uid="{D8C25648-EFD4-4B79-8211-3BB15E45C002}"/>
    <cellStyle name="Notas 2 2 4 3 3 2 2" xfId="26804" xr:uid="{3A570AE7-9251-47AD-B571-7BE9E1609E39}"/>
    <cellStyle name="Notas 2 2 4 3 3 2 3" xfId="32860" xr:uid="{C8166A2E-ADCE-4514-A80B-789A2D06EFB4}"/>
    <cellStyle name="Notas 2 2 4 3 3 2 4" xfId="38822" xr:uid="{3BAD7DAF-6868-4778-980A-145E9D1CD58B}"/>
    <cellStyle name="Notas 2 2 4 3 3 2 5" xfId="19321" xr:uid="{B26434F1-462C-4E59-8BD9-2189C76D465C}"/>
    <cellStyle name="Notas 2 2 4 3 3 3" xfId="13044" xr:uid="{71424260-8449-406E-9095-94759FE51F22}"/>
    <cellStyle name="Notas 2 2 4 3 3 3 2" xfId="28649" xr:uid="{9BDCFC05-A7E2-4455-A35B-CB4EAB0DFBB4}"/>
    <cellStyle name="Notas 2 2 4 3 3 3 3" xfId="34666" xr:uid="{10D1ABCE-BC6C-4EAC-B442-2E2BAC8DDAAE}"/>
    <cellStyle name="Notas 2 2 4 3 3 3 4" xfId="40627" xr:uid="{C465DDD7-79F4-407C-9744-5E9DE1F1D5E1}"/>
    <cellStyle name="Notas 2 2 4 3 3 3 5" xfId="21166" xr:uid="{802A61BC-06C9-4DC0-ADB8-CB30AC397D9D}"/>
    <cellStyle name="Notas 2 2 4 3 3 4" xfId="24405" xr:uid="{0220AF05-77B5-43DA-A93E-9C72FE956DC7}"/>
    <cellStyle name="Notas 2 2 4 3 3 5" xfId="30509" xr:uid="{F32B1F8F-6109-4AB6-83A5-85809C72761A}"/>
    <cellStyle name="Notas 2 2 4 3 3 6" xfId="36474" xr:uid="{56BD84A1-39FD-4D15-9D59-620E9BC34598}"/>
    <cellStyle name="Notas 2 2 4 3 3 7" xfId="45484" xr:uid="{D568FBB2-15D0-49BF-B02D-ECF918EABE3E}"/>
    <cellStyle name="Notas 2 2 4 3 3 8" xfId="16925" xr:uid="{FD68BD71-8363-4F63-9CB1-EE73BB5D1B04}"/>
    <cellStyle name="Notas 2 2 4 3 4" xfId="8913" xr:uid="{882C4888-98DE-443A-9F7B-BBD1B1AB8902}"/>
    <cellStyle name="Notas 2 2 4 3 4 2" xfId="11319" xr:uid="{49592111-2AE5-41DF-8A16-494C835D441E}"/>
    <cellStyle name="Notas 2 2 4 3 4 2 2" xfId="26924" xr:uid="{76BE67BC-77BF-40BA-AFB0-F0B266DA0F94}"/>
    <cellStyle name="Notas 2 2 4 3 4 2 3" xfId="32972" xr:uid="{C6256E17-60AE-4EEA-9A19-CE07F6EBEE85}"/>
    <cellStyle name="Notas 2 2 4 3 4 2 4" xfId="38934" xr:uid="{3A90E9DE-0C07-4699-8314-F2B1FAC53136}"/>
    <cellStyle name="Notas 2 2 4 3 4 2 5" xfId="19441" xr:uid="{9B065180-6539-4E35-A636-AA5B05464A66}"/>
    <cellStyle name="Notas 2 2 4 3 4 3" xfId="13164" xr:uid="{CC791C44-A6E1-4A0A-9E97-25EF7FBF1E0C}"/>
    <cellStyle name="Notas 2 2 4 3 4 3 2" xfId="28769" xr:uid="{11127744-7527-4E7F-AB08-6E5989BA19D4}"/>
    <cellStyle name="Notas 2 2 4 3 4 3 3" xfId="34778" xr:uid="{DDA61513-157B-4E98-998F-CBE10E3764D6}"/>
    <cellStyle name="Notas 2 2 4 3 4 3 4" xfId="40739" xr:uid="{20ADDB6E-A9FE-4FEF-BA28-914725EE5EF0}"/>
    <cellStyle name="Notas 2 2 4 3 4 3 5" xfId="21286" xr:uid="{BE91651A-16B3-4EFF-8389-2CF5EA37F337}"/>
    <cellStyle name="Notas 2 2 4 3 4 4" xfId="24525" xr:uid="{6E356CB1-9E93-4082-9818-78DCB735B9E3}"/>
    <cellStyle name="Notas 2 2 4 3 4 5" xfId="30621" xr:uid="{A91DAE14-8C80-4435-BC8D-B4B93CB832EE}"/>
    <cellStyle name="Notas 2 2 4 3 4 6" xfId="36586" xr:uid="{7F6FFC43-CAB3-45FC-A926-2EE4D964AE9F}"/>
    <cellStyle name="Notas 2 2 4 3 4 7" xfId="17045" xr:uid="{B3FD31E7-1113-4732-8789-DC6AA748883E}"/>
    <cellStyle name="Notas 2 2 4 3 5" xfId="9003" xr:uid="{7722272D-F08C-4796-B8DE-C05977ADDFAC}"/>
    <cellStyle name="Notas 2 2 4 3 5 2" xfId="11409" xr:uid="{1717A3AA-81C6-49BE-95D4-47FEF445DC2A}"/>
    <cellStyle name="Notas 2 2 4 3 5 2 2" xfId="27014" xr:uid="{FC3E7E36-D464-4C41-B3E0-FAE88F04F47F}"/>
    <cellStyle name="Notas 2 2 4 3 5 2 3" xfId="33059" xr:uid="{05C78928-2934-455B-8170-D4925C8D90AD}"/>
    <cellStyle name="Notas 2 2 4 3 5 2 4" xfId="39021" xr:uid="{08091640-114D-4AB4-8001-C7A2DF99EDFD}"/>
    <cellStyle name="Notas 2 2 4 3 5 2 5" xfId="19531" xr:uid="{A56D60F1-7FD4-4FB6-AF5D-C74A8062535F}"/>
    <cellStyle name="Notas 2 2 4 3 5 3" xfId="13254" xr:uid="{AF543865-3CC9-477B-95D1-AC1188A1FE30}"/>
    <cellStyle name="Notas 2 2 4 3 5 3 2" xfId="28859" xr:uid="{B10593CA-55AF-4AC0-9D9D-8DC846AE3E49}"/>
    <cellStyle name="Notas 2 2 4 3 5 3 3" xfId="34865" xr:uid="{A96923C8-3695-45D8-B55B-FC06DE33FBD7}"/>
    <cellStyle name="Notas 2 2 4 3 5 3 4" xfId="40826" xr:uid="{85B12BEF-92C2-4A17-8842-425443A4A883}"/>
    <cellStyle name="Notas 2 2 4 3 5 3 5" xfId="21376" xr:uid="{54020189-CFE5-4DC3-BE3D-1A0059C56DE1}"/>
    <cellStyle name="Notas 2 2 4 3 5 4" xfId="24615" xr:uid="{7AC47BDC-6522-42F4-B376-5F3B0B645C83}"/>
    <cellStyle name="Notas 2 2 4 3 5 5" xfId="30708" xr:uid="{A10D6D6A-6412-4F53-A2CA-9B20A981C165}"/>
    <cellStyle name="Notas 2 2 4 3 5 6" xfId="36673" xr:uid="{48963175-05E0-4EE6-9347-CD3B0C7627B8}"/>
    <cellStyle name="Notas 2 2 4 3 5 7" xfId="17135" xr:uid="{EF41B089-2887-4F02-A95C-A04C0A6A3CA3}"/>
    <cellStyle name="Notas 2 2 4 3 6" xfId="9646" xr:uid="{724EB4B0-1EC1-4F2D-8186-FECC728EB7FC}"/>
    <cellStyle name="Notas 2 2 4 3 6 2" xfId="25251" xr:uid="{F959ED03-9180-493C-9BF4-AC39924041CA}"/>
    <cellStyle name="Notas 2 2 4 3 6 3" xfId="31336" xr:uid="{381193A4-82A2-4A47-832A-11166B3F3BA0}"/>
    <cellStyle name="Notas 2 2 4 3 6 4" xfId="37299" xr:uid="{DEACD353-17DB-4207-9CB3-D78124F515D3}"/>
    <cellStyle name="Notas 2 2 4 3 6 5" xfId="17770" xr:uid="{AFAB2041-9A3D-42E2-B16D-9CD2E2C60F3C}"/>
    <cellStyle name="Notas 2 2 4 3 7" xfId="11493" xr:uid="{0E3F8DD3-1EAF-4967-94A6-73BA48089F5E}"/>
    <cellStyle name="Notas 2 2 4 3 7 2" xfId="27098" xr:uid="{B2D62A24-F49F-46C0-B02B-938CBB38D012}"/>
    <cellStyle name="Notas 2 2 4 3 7 3" xfId="33142" xr:uid="{DCCEA081-78E3-4FEF-8F3C-9471BBB13878}"/>
    <cellStyle name="Notas 2 2 4 3 7 4" xfId="39104" xr:uid="{555F9BB4-5AF8-4220-8D1A-CB8274ECCF0F}"/>
    <cellStyle name="Notas 2 2 4 3 7 5" xfId="19615" xr:uid="{14F3AFF4-58E1-4F57-9947-ABAE2BF24432}"/>
    <cellStyle name="Notas 2 2 4 3 8" xfId="7223" xr:uid="{C3024D5B-0A85-4499-8A1B-1B5EB3CA653C}"/>
    <cellStyle name="Notas 2 2 4 3 8 2" xfId="22846" xr:uid="{2AF934B0-A63E-4C43-AD79-054B506EE426}"/>
    <cellStyle name="Notas 2 2 4 3 9" xfId="28985" xr:uid="{9E0B9A0A-7F24-4508-ACA6-6A8B171B334D}"/>
    <cellStyle name="Notas 2 2 4 4" xfId="1456" xr:uid="{FAA704D4-43AB-4CDB-880B-80259101E591}"/>
    <cellStyle name="Notas 2 2 4 4 2" xfId="10841" xr:uid="{908F6733-1E9F-4E94-8B9A-79BEAE83FB1A}"/>
    <cellStyle name="Notas 2 2 4 4 2 2" xfId="26446" xr:uid="{BCC4137E-63C4-4F28-9CAF-5F36FF978562}"/>
    <cellStyle name="Notas 2 2 4 4 2 3" xfId="32518" xr:uid="{73C14618-0745-40C2-80CA-9489819B769A}"/>
    <cellStyle name="Notas 2 2 4 4 2 4" xfId="38481" xr:uid="{1988FEE3-4646-477C-8636-0DECA3C36E3C}"/>
    <cellStyle name="Notas 2 2 4 4 2 5" xfId="44453" xr:uid="{8D3606AE-84AA-4579-AC8E-C536F51C2B16}"/>
    <cellStyle name="Notas 2 2 4 4 2 6" xfId="18963" xr:uid="{94ADEC4E-B517-42B9-8090-E6CF765D4E80}"/>
    <cellStyle name="Notas 2 2 4 4 3" xfId="12686" xr:uid="{ABACDD2B-AF80-414D-9F05-45300E5B27FE}"/>
    <cellStyle name="Notas 2 2 4 4 3 2" xfId="28291" xr:uid="{1B5DDA1E-28B1-44B7-9CD0-7C3192BC1515}"/>
    <cellStyle name="Notas 2 2 4 4 3 3" xfId="34325" xr:uid="{664FFE9A-A368-4C97-8A21-535906A1A45D}"/>
    <cellStyle name="Notas 2 2 4 4 3 4" xfId="40286" xr:uid="{96EE9C94-1F3D-4925-8D4D-024C64447DC0}"/>
    <cellStyle name="Notas 2 2 4 4 3 5" xfId="45558" xr:uid="{DCC3688A-574E-45B5-91BE-30F14BD90DFF}"/>
    <cellStyle name="Notas 2 2 4 4 3 6" xfId="20808" xr:uid="{9E6AA190-2867-4251-8C19-25BE743DAEE5}"/>
    <cellStyle name="Notas 2 2 4 4 4" xfId="8434" xr:uid="{9CEE0B05-0D21-40EB-85D3-E1985B1A427A}"/>
    <cellStyle name="Notas 2 2 4 4 4 2" xfId="24046" xr:uid="{5E417D6D-41FD-4944-AE16-542D786097A5}"/>
    <cellStyle name="Notas 2 2 4 4 5" xfId="30167" xr:uid="{86A245FB-3E79-478E-9374-CC0B4FD9CBCC}"/>
    <cellStyle name="Notas 2 2 4 4 6" xfId="36133" xr:uid="{12D0C2AF-5C1D-46B9-AE01-F2899D8027F4}"/>
    <cellStyle name="Notas 2 2 4 4 7" xfId="42393" xr:uid="{D966BFE5-5FE2-4301-8118-908923578D5E}"/>
    <cellStyle name="Notas 2 2 4 4 8" xfId="16567" xr:uid="{FCB28185-0F0B-4CB5-B05D-33C983627276}"/>
    <cellStyle name="Notas 2 2 4 5" xfId="2451" xr:uid="{E4785927-D6F8-4171-BC8B-A85CF43EBBC3}"/>
    <cellStyle name="Notas 2 2 4 5 2" xfId="9573" xr:uid="{01FC0A12-647A-4EE0-B142-E96A8E69CF5F}"/>
    <cellStyle name="Notas 2 2 4 5 2 2" xfId="25178" xr:uid="{3F36B841-564E-48E7-8225-34BA877FCDE8}"/>
    <cellStyle name="Notas 2 2 4 5 3" xfId="31268" xr:uid="{83F47196-A851-4CA9-9EBA-4F143E99D3B8}"/>
    <cellStyle name="Notas 2 2 4 5 4" xfId="37231" xr:uid="{D6223F3D-F53B-4AC5-A4CA-02240E111A8D}"/>
    <cellStyle name="Notas 2 2 4 5 5" xfId="42854" xr:uid="{5A6763D5-2383-4FC0-93FE-3512A05A3ED3}"/>
    <cellStyle name="Notas 2 2 4 5 6" xfId="17697" xr:uid="{7FB00395-9206-411F-A911-93EA4E342B67}"/>
    <cellStyle name="Notas 2 2 4 6" xfId="2755" xr:uid="{38F18E83-611E-4ABF-9201-8A4424D07B19}"/>
    <cellStyle name="Notas 2 2 4 6 2" xfId="42619" xr:uid="{748F9679-6D50-4F43-BA5B-E10F59FD94CF}"/>
    <cellStyle name="Notas 2 2 4 6 3" xfId="21585" xr:uid="{49201DFF-8858-442D-A43B-C880D6C2979D}"/>
    <cellStyle name="Notas 2 2 4 7" xfId="3011" xr:uid="{8EDC00FF-6641-48C4-B463-90C5E48767C5}"/>
    <cellStyle name="Notas 2 2 4 7 2" xfId="42806" xr:uid="{544F63B3-2D57-45A7-A001-A06C0FF83734}"/>
    <cellStyle name="Notas 2 2 4 7 3" xfId="22660" xr:uid="{39CE35BB-B45C-447F-BB61-956C9C182ADA}"/>
    <cellStyle name="Notas 2 2 4 8" xfId="3405" xr:uid="{EC9198BD-7C25-474A-A8F7-EFC57090539A}"/>
    <cellStyle name="Notas 2 2 4 8 2" xfId="42632" xr:uid="{52D49689-C583-4A31-BF24-33D66A8494CE}"/>
    <cellStyle name="Notas 2 2 4 8 3" xfId="22763" xr:uid="{70720D9F-C200-4B6C-8AA6-2E2DEB435135}"/>
    <cellStyle name="Notas 2 2 4 9" xfId="3502" xr:uid="{177C80F3-52E9-477B-8090-408D4EF11130}"/>
    <cellStyle name="Notas 2 2 4 9 2" xfId="42760" xr:uid="{0E77D526-9999-4738-BBA2-338A6F45822D}"/>
    <cellStyle name="Notas 2 2 4 9 3" xfId="22459" xr:uid="{370883EC-ADE3-46E1-8A2A-1B8490E2C648}"/>
    <cellStyle name="Notas 2 2 5" xfId="956" xr:uid="{137DCFDB-195F-4E07-8FA0-75521AF05744}"/>
    <cellStyle name="Notas 2 2 5 10" xfId="3539" xr:uid="{3C7146CF-AE81-4E1C-8FA5-798122AD0D09}"/>
    <cellStyle name="Notas 2 2 5 10 2" xfId="43018" xr:uid="{F2408482-994C-48C6-AB7F-A28D02C9C38B}"/>
    <cellStyle name="Notas 2 2 5 10 3" xfId="41067" xr:uid="{C9620F1D-B6FC-40B9-B970-A4A5CFEDF364}"/>
    <cellStyle name="Notas 2 2 5 11" xfId="6719" xr:uid="{AE6A54E4-7B8C-413B-AB27-12CDF73980FE}"/>
    <cellStyle name="Notas 2 2 5 11 2" xfId="43506" xr:uid="{97EB1785-112F-488A-9E7C-0B17AC9C9C7A}"/>
    <cellStyle name="Notas 2 2 5 11 3" xfId="41026" xr:uid="{A7B8CB21-3E99-4261-B505-562F477CF6D9}"/>
    <cellStyle name="Notas 2 2 5 12" xfId="13395" xr:uid="{000023B3-A824-4E6C-B4B8-BA24E38C030E}"/>
    <cellStyle name="Notas 2 2 5 12 2" xfId="44636" xr:uid="{6BE84651-F7DD-4F22-9ED9-E0B4727AD1E6}"/>
    <cellStyle name="Notas 2 2 5 12 3" xfId="41116" xr:uid="{63CC9B0D-2242-4A48-84C6-6C6B3EE1E36C}"/>
    <cellStyle name="Notas 2 2 5 13" xfId="13898" xr:uid="{E928244C-62B9-4CB5-A4B1-EFD1A1311ABE}"/>
    <cellStyle name="Notas 2 2 5 13 2" xfId="41471" xr:uid="{F960F5B6-F59C-4878-8FFB-8BA19C701AF9}"/>
    <cellStyle name="Notas 2 2 5 14" xfId="14896" xr:uid="{F8752F65-F607-4341-A24D-0909D1CF6470}"/>
    <cellStyle name="Notas 2 2 5 15" xfId="15253" xr:uid="{7DB6924A-7766-43F3-BFCA-722D1AB5ADEF}"/>
    <cellStyle name="Notas 2 2 5 16" xfId="45772" xr:uid="{BE361F84-9BB2-4309-BC0A-88F0C37CCA27}"/>
    <cellStyle name="Notas 2 2 5 2" xfId="1048" xr:uid="{5386AE54-36B9-4EFC-80B5-A5633C1291EA}"/>
    <cellStyle name="Notas 2 2 5 2 10" xfId="28929" xr:uid="{D509ACB8-3715-4CFA-862D-1D6303F68B62}"/>
    <cellStyle name="Notas 2 2 5 2 11" xfId="34912" xr:uid="{04700341-11AA-49A7-BA7B-0FCD2B1384AB}"/>
    <cellStyle name="Notas 2 2 5 2 12" xfId="41545" xr:uid="{62F5C5E8-F3AD-46C2-9F7D-01075BE80A05}"/>
    <cellStyle name="Notas 2 2 5 2 13" xfId="15331" xr:uid="{5A532300-DAF4-4517-971A-D30230B3C66F}"/>
    <cellStyle name="Notas 2 2 5 2 2" xfId="1497" xr:uid="{73EC6CBB-DC00-4C1D-B798-8F55508C6E55}"/>
    <cellStyle name="Notas 2 2 5 2 2 2" xfId="10988" xr:uid="{2CD0FE08-9488-46BA-BA48-9E1D9044F5A6}"/>
    <cellStyle name="Notas 2 2 5 2 2 2 2" xfId="26593" xr:uid="{4F2FC67B-7EAF-4C58-B2F2-8C02FACE05A8}"/>
    <cellStyle name="Notas 2 2 5 2 2 2 3" xfId="32662" xr:uid="{077F83F8-0615-42F6-A4D3-578D96B1142F}"/>
    <cellStyle name="Notas 2 2 5 2 2 2 4" xfId="38624" xr:uid="{08726D06-39BD-4BCF-B689-011377AB64C0}"/>
    <cellStyle name="Notas 2 2 5 2 2 2 5" xfId="44482" xr:uid="{DC63E4B4-18FA-4E41-ADBB-CC4D3F6B57A2}"/>
    <cellStyle name="Notas 2 2 5 2 2 2 6" xfId="19110" xr:uid="{B0B1EC1D-22B4-4B5D-9E39-25E8A55BE7BF}"/>
    <cellStyle name="Notas 2 2 5 2 2 3" xfId="12833" xr:uid="{7B2821A5-5DB3-4FC8-BDF4-2CD78ABD48F8}"/>
    <cellStyle name="Notas 2 2 5 2 2 3 2" xfId="28438" xr:uid="{D2F707FF-EE8B-4A9A-B00B-2DF856B87052}"/>
    <cellStyle name="Notas 2 2 5 2 2 3 3" xfId="34468" xr:uid="{26B5E65C-6A64-4B6F-88D1-FEA2819CA0A6}"/>
    <cellStyle name="Notas 2 2 5 2 2 3 4" xfId="40429" xr:uid="{D22DF091-F55D-4123-8CAF-940602B281D5}"/>
    <cellStyle name="Notas 2 2 5 2 2 3 5" xfId="45587" xr:uid="{02E499B8-8207-495F-AAFE-A14E2F65B584}"/>
    <cellStyle name="Notas 2 2 5 2 2 3 6" xfId="20955" xr:uid="{5408DCFB-0593-4353-B752-2CB3AA7FC656}"/>
    <cellStyle name="Notas 2 2 5 2 2 4" xfId="8581" xr:uid="{9ED27021-5017-4734-89AE-2CAB6FFF46EE}"/>
    <cellStyle name="Notas 2 2 5 2 2 4 2" xfId="24193" xr:uid="{FABB5A7B-A859-4F62-B353-46B1A85E7F36}"/>
    <cellStyle name="Notas 2 2 5 2 2 5" xfId="30311" xr:uid="{0EBB4918-BFC4-40EF-9C62-12C71CD94BF0}"/>
    <cellStyle name="Notas 2 2 5 2 2 6" xfId="36276" xr:uid="{5FC7102A-03ED-497F-A415-6CEC7E814F1E}"/>
    <cellStyle name="Notas 2 2 5 2 2 7" xfId="42422" xr:uid="{EAD27A14-22FE-4C3C-9C4F-57212B3EEF06}"/>
    <cellStyle name="Notas 2 2 5 2 2 8" xfId="16714" xr:uid="{2F2E3AE8-75F5-43F1-83FF-130160450797}"/>
    <cellStyle name="Notas 2 2 5 2 3" xfId="2535" xr:uid="{2B149607-D690-42D4-8325-93903F889841}"/>
    <cellStyle name="Notas 2 2 5 2 3 2" xfId="11143" xr:uid="{170DAD31-9ABB-475B-BE90-51F1EC84E229}"/>
    <cellStyle name="Notas 2 2 5 2 3 2 2" xfId="26748" xr:uid="{F79A1052-AED6-4857-B84D-A0E1BD70B285}"/>
    <cellStyle name="Notas 2 2 5 2 3 2 3" xfId="32808" xr:uid="{EBCD5183-DA8D-4CB1-9D64-663994533A37}"/>
    <cellStyle name="Notas 2 2 5 2 3 2 4" xfId="38770" xr:uid="{63B1F975-D8A7-4B71-A21F-D8CBF6073CF7}"/>
    <cellStyle name="Notas 2 2 5 2 3 2 5" xfId="44573" xr:uid="{B9E56E4C-66AA-44B2-982A-BF297E08B247}"/>
    <cellStyle name="Notas 2 2 5 2 3 2 6" xfId="19265" xr:uid="{20D65B6D-0882-4840-9A0A-BE53B6585318}"/>
    <cellStyle name="Notas 2 2 5 2 3 3" xfId="12988" xr:uid="{C0233F16-18FD-41E0-9526-4CEED1E0CDE8}"/>
    <cellStyle name="Notas 2 2 5 2 3 3 2" xfId="28593" xr:uid="{9050FEC4-00E1-448B-80AB-358671F692C4}"/>
    <cellStyle name="Notas 2 2 5 2 3 3 3" xfId="34614" xr:uid="{8E42F092-553D-43E7-B084-EEE34B7490A0}"/>
    <cellStyle name="Notas 2 2 5 2 3 3 4" xfId="40575" xr:uid="{5A94BAD1-DA65-42A4-9D7C-ED859A1B6899}"/>
    <cellStyle name="Notas 2 2 5 2 3 3 5" xfId="45678" xr:uid="{989850ED-1D5E-4063-AFBC-6E196D87172D}"/>
    <cellStyle name="Notas 2 2 5 2 3 3 6" xfId="21110" xr:uid="{5753F5A6-8996-45E3-8F1D-D428485AA4E7}"/>
    <cellStyle name="Notas 2 2 5 2 3 4" xfId="8737" xr:uid="{D7C220B6-6EF7-4ED6-8567-9CC9673162EF}"/>
    <cellStyle name="Notas 2 2 5 2 3 4 2" xfId="24349" xr:uid="{F3F0BDED-5AFC-4AE4-A0F1-0EA839B0E1E5}"/>
    <cellStyle name="Notas 2 2 5 2 3 5" xfId="30457" xr:uid="{65213C9D-CD31-45B7-BF36-EDA7AC3A3DCB}"/>
    <cellStyle name="Notas 2 2 5 2 3 6" xfId="36422" xr:uid="{C6334A52-5BFB-4B0F-9959-BD793FC3884D}"/>
    <cellStyle name="Notas 2 2 5 2 3 7" xfId="42513" xr:uid="{1CE1D6A7-E356-44BE-A820-F62B18ED266F}"/>
    <cellStyle name="Notas 2 2 5 2 3 8" xfId="16869" xr:uid="{EB6E6755-E679-41F4-8ABB-1C756C6F8FCA}"/>
    <cellStyle name="Notas 2 2 5 2 4" xfId="2801" xr:uid="{B89BDC03-86CB-414C-9254-83EDC7B1E584}"/>
    <cellStyle name="Notas 2 2 5 2 4 2" xfId="11273" xr:uid="{2B3BE901-8065-45D9-8F91-6F9DC320AB6C}"/>
    <cellStyle name="Notas 2 2 5 2 4 2 2" xfId="26878" xr:uid="{BBA37A33-E1B5-40BE-9F4B-F2DBE6F0BAD6}"/>
    <cellStyle name="Notas 2 2 5 2 4 2 3" xfId="32930" xr:uid="{81BC007D-DC81-431E-920E-36558CD45E60}"/>
    <cellStyle name="Notas 2 2 5 2 4 2 4" xfId="38892" xr:uid="{BEEB4477-0314-4F36-886D-FA1595C90782}"/>
    <cellStyle name="Notas 2 2 5 2 4 2 5" xfId="44615" xr:uid="{008E2D1B-27FE-4D73-A818-A1BE635FD79E}"/>
    <cellStyle name="Notas 2 2 5 2 4 2 6" xfId="19395" xr:uid="{2E6551A9-568F-482F-BB2B-3DDEFBFF6FCD}"/>
    <cellStyle name="Notas 2 2 5 2 4 3" xfId="13118" xr:uid="{EA953CE8-BE92-469D-93FB-4A6C0FDE7CC5}"/>
    <cellStyle name="Notas 2 2 5 2 4 3 2" xfId="28723" xr:uid="{76213ACB-0F4E-4F28-ADA4-4ED6233BC853}"/>
    <cellStyle name="Notas 2 2 5 2 4 3 3" xfId="34736" xr:uid="{847EBF0E-FBB5-431D-B387-4D081C46CBC0}"/>
    <cellStyle name="Notas 2 2 5 2 4 3 4" xfId="40697" xr:uid="{0C6CF79C-7B79-4A23-B641-E5A09E7A5B4A}"/>
    <cellStyle name="Notas 2 2 5 2 4 3 5" xfId="45720" xr:uid="{0023D406-5F25-42A5-BF29-A963BE63E453}"/>
    <cellStyle name="Notas 2 2 5 2 4 3 6" xfId="21240" xr:uid="{D9BD64C3-0C39-4BB3-95B9-82BC6F9E249E}"/>
    <cellStyle name="Notas 2 2 5 2 4 4" xfId="8867" xr:uid="{6A20BE02-1DC7-4778-935B-1475F7833E57}"/>
    <cellStyle name="Notas 2 2 5 2 4 4 2" xfId="24479" xr:uid="{AF0BE611-E4CA-4994-90D4-0A201E200640}"/>
    <cellStyle name="Notas 2 2 5 2 4 5" xfId="30579" xr:uid="{C5C200A6-45C6-4CB2-A62E-395159DE5B2A}"/>
    <cellStyle name="Notas 2 2 5 2 4 6" xfId="36544" xr:uid="{D0090127-B011-48D4-AFAE-3D20B9D1E966}"/>
    <cellStyle name="Notas 2 2 5 2 4 7" xfId="42555" xr:uid="{EEC98D4D-D027-4C27-AD3E-1B9D5804C1C5}"/>
    <cellStyle name="Notas 2 2 5 2 4 8" xfId="16999" xr:uid="{3A6C538B-514E-4163-AD1A-62126D7793A7}"/>
    <cellStyle name="Notas 2 2 5 2 5" xfId="3081" xr:uid="{5FE1CA55-6316-4BB9-BA9C-595C08A57368}"/>
    <cellStyle name="Notas 2 2 5 2 5 2" xfId="11370" xr:uid="{FE219B5B-4567-4DC6-8093-D7A77478A515}"/>
    <cellStyle name="Notas 2 2 5 2 5 2 2" xfId="26975" xr:uid="{F3DC543D-8BBD-4C89-947C-56FF3611198B}"/>
    <cellStyle name="Notas 2 2 5 2 5 2 3" xfId="33020" xr:uid="{AF6660B3-1806-4939-B43A-90EB2E95D2B7}"/>
    <cellStyle name="Notas 2 2 5 2 5 2 4" xfId="38982" xr:uid="{F36745AB-EB1B-4895-B2CF-71F188301A44}"/>
    <cellStyle name="Notas 2 2 5 2 5 2 5" xfId="19492" xr:uid="{EFFC5EF3-640D-43BD-B96B-0560218D5BE3}"/>
    <cellStyle name="Notas 2 2 5 2 5 3" xfId="13215" xr:uid="{2B3E8988-4EE5-4A09-B45E-479777FF2677}"/>
    <cellStyle name="Notas 2 2 5 2 5 3 2" xfId="28820" xr:uid="{6FD1FD15-5545-4253-895C-51990164C1D9}"/>
    <cellStyle name="Notas 2 2 5 2 5 3 3" xfId="34826" xr:uid="{BFF91B84-D533-4A97-A848-BE5B1167319F}"/>
    <cellStyle name="Notas 2 2 5 2 5 3 4" xfId="40787" xr:uid="{503461B0-138F-4E43-9E58-453F4C896908}"/>
    <cellStyle name="Notas 2 2 5 2 5 3 5" xfId="21337" xr:uid="{523B1FA2-9326-43FD-A65B-514ED6F63738}"/>
    <cellStyle name="Notas 2 2 5 2 5 4" xfId="8964" xr:uid="{9B3BA64F-026D-47B1-8EE0-A3A70A327934}"/>
    <cellStyle name="Notas 2 2 5 2 5 4 2" xfId="24576" xr:uid="{6CD327E2-EC7E-40E0-85C9-49A940C5BFA9}"/>
    <cellStyle name="Notas 2 2 5 2 5 5" xfId="30669" xr:uid="{79973333-A51A-469D-AE92-7B5D8568C929}"/>
    <cellStyle name="Notas 2 2 5 2 5 6" xfId="36634" xr:uid="{56EF55F8-28B6-4B30-9515-A29937C7589E}"/>
    <cellStyle name="Notas 2 2 5 2 5 7" xfId="43602" xr:uid="{F76D4B0F-0F78-42A8-82E5-2C73AFA7124F}"/>
    <cellStyle name="Notas 2 2 5 2 5 8" xfId="17096" xr:uid="{E435CF0E-2AFC-4AE5-800D-C2F8C2D658DD}"/>
    <cellStyle name="Notas 2 2 5 2 6" xfId="3372" xr:uid="{A2A31F66-2592-40A1-A64F-66C7A3EF9984}"/>
    <cellStyle name="Notas 2 2 5 2 6 2" xfId="9600" xr:uid="{125AB501-3270-4AE8-AF18-D85C4ABC242F}"/>
    <cellStyle name="Notas 2 2 5 2 6 2 2" xfId="25205" xr:uid="{F1EBD673-47EB-4CC7-B764-B7ECBA00C1DA}"/>
    <cellStyle name="Notas 2 2 5 2 6 3" xfId="31294" xr:uid="{3155B95D-D7E7-4E91-AF80-E0F68C8FF516}"/>
    <cellStyle name="Notas 2 2 5 2 6 4" xfId="37257" xr:uid="{8E7B1821-96D8-440E-86D6-06C65F98A75E}"/>
    <cellStyle name="Notas 2 2 5 2 6 5" xfId="44710" xr:uid="{36EDC5F9-9587-4C0C-8BC7-D50B2AF9BD7A}"/>
    <cellStyle name="Notas 2 2 5 2 6 6" xfId="17724" xr:uid="{D6A48BB7-08F4-4A9F-9C89-2534C1571AFA}"/>
    <cellStyle name="Notas 2 2 5 2 7" xfId="3446" xr:uid="{F998D3A9-17B2-4E50-97AC-8F2B45564296}"/>
    <cellStyle name="Notas 2 2 5 2 7 2" xfId="11453" xr:uid="{90E9FCCA-24F1-46E2-872B-F29D5F1EF1C9}"/>
    <cellStyle name="Notas 2 2 5 2 7 2 2" xfId="27058" xr:uid="{240E8C6F-B419-4034-BCC1-22CC1AC52F4A}"/>
    <cellStyle name="Notas 2 2 5 2 7 3" xfId="33103" xr:uid="{A34E52AC-77D7-4544-8FFB-88C1B5835877}"/>
    <cellStyle name="Notas 2 2 5 2 7 4" xfId="39065" xr:uid="{4E3743FB-E886-47DC-A8B0-6679656BE38A}"/>
    <cellStyle name="Notas 2 2 5 2 7 5" xfId="19575" xr:uid="{490669EF-0B25-4336-A5BC-76CB4B170095}"/>
    <cellStyle name="Notas 2 2 5 2 8" xfId="7062" xr:uid="{5A6EE4B2-D07B-41D9-ADC2-AFE1E8677F2B}"/>
    <cellStyle name="Notas 2 2 5 2 8 2" xfId="21664" xr:uid="{C7295B81-7B2F-403B-A535-7AE1A2315B45}"/>
    <cellStyle name="Notas 2 2 5 2 9" xfId="22797" xr:uid="{F03BCBDC-FC6F-4433-8E1B-4D4C1A72A01C}"/>
    <cellStyle name="Notas 2 2 5 3" xfId="1295" xr:uid="{59963E24-EB7E-4DBF-B7A2-8361D2FE475B}"/>
    <cellStyle name="Notas 2 2 5 3 10" xfId="34952" xr:uid="{8628718C-BBC3-4351-93C0-62DD2095C4D5}"/>
    <cellStyle name="Notas 2 2 5 3 11" xfId="42320" xr:uid="{5BFE1719-42C1-4A4B-9298-416C5C3EFB23}"/>
    <cellStyle name="Notas 2 2 5 3 12" xfId="15375" xr:uid="{ABD51143-65B5-414F-A498-2E05F298EA19}"/>
    <cellStyle name="Notas 2 2 5 3 2" xfId="8642" xr:uid="{1EB53009-157A-4E28-8636-3D5018AC562D}"/>
    <cellStyle name="Notas 2 2 5 3 2 2" xfId="11048" xr:uid="{F6946A7D-DE5E-4A49-99BA-FF60B89D3B77}"/>
    <cellStyle name="Notas 2 2 5 3 2 2 2" xfId="26653" xr:uid="{A4A7EEA3-F425-4FC9-B0C5-A0ED3E26AE04}"/>
    <cellStyle name="Notas 2 2 5 3 2 2 3" xfId="32718" xr:uid="{3DDA5B25-1D7F-41AC-95BD-BFC8D780C13B}"/>
    <cellStyle name="Notas 2 2 5 3 2 2 4" xfId="38680" xr:uid="{26857B37-799E-4C2C-8E12-B7AD08D1F6E8}"/>
    <cellStyle name="Notas 2 2 5 3 2 2 5" xfId="19170" xr:uid="{ADEDFC9B-FF30-4DFD-A762-2044B96EBA3D}"/>
    <cellStyle name="Notas 2 2 5 3 2 3" xfId="12893" xr:uid="{2D327213-C8CD-438B-A5E4-F3F4DBE76500}"/>
    <cellStyle name="Notas 2 2 5 3 2 3 2" xfId="28498" xr:uid="{9DAD5FFD-903D-43EB-9432-62437EEADE53}"/>
    <cellStyle name="Notas 2 2 5 3 2 3 3" xfId="34524" xr:uid="{2CCC2731-3DE9-4F8C-B846-4DBB296F3990}"/>
    <cellStyle name="Notas 2 2 5 3 2 3 4" xfId="40485" xr:uid="{88A90C09-1CB0-44F7-80EA-11CAECE5DBBB}"/>
    <cellStyle name="Notas 2 2 5 3 2 3 5" xfId="21015" xr:uid="{916D1340-11D4-40AE-BB79-533360A82C83}"/>
    <cellStyle name="Notas 2 2 5 3 2 4" xfId="24254" xr:uid="{BEA8C589-E00E-44C6-B7CE-080B89243F76}"/>
    <cellStyle name="Notas 2 2 5 3 2 5" xfId="30367" xr:uid="{F1E93B7E-0EF2-4C7C-B83B-A8F5158023BF}"/>
    <cellStyle name="Notas 2 2 5 3 2 6" xfId="36332" xr:uid="{50AA5B60-7ED4-4CD9-B567-86C650343D33}"/>
    <cellStyle name="Notas 2 2 5 3 2 7" xfId="44380" xr:uid="{3F51F115-5FB2-447F-A70B-26D2A68AD728}"/>
    <cellStyle name="Notas 2 2 5 3 2 8" xfId="16774" xr:uid="{CD6A7B60-EAB9-49A7-846E-D01F154FCFB7}"/>
    <cellStyle name="Notas 2 2 5 3 3" xfId="8794" xr:uid="{8B23B3D4-4905-48B4-806F-E9844C0744B1}"/>
    <cellStyle name="Notas 2 2 5 3 3 2" xfId="11200" xr:uid="{7818FE51-B479-4F9A-91B0-A6C761E96F5C}"/>
    <cellStyle name="Notas 2 2 5 3 3 2 2" xfId="26805" xr:uid="{4F539B88-ECB4-4172-9187-A56A57AEB24B}"/>
    <cellStyle name="Notas 2 2 5 3 3 2 3" xfId="32861" xr:uid="{1B841E72-FF8F-48AC-89CD-DD73F65AC664}"/>
    <cellStyle name="Notas 2 2 5 3 3 2 4" xfId="38823" xr:uid="{BB49C4F8-D8CB-4DC5-B4D9-83B90E48FCBC}"/>
    <cellStyle name="Notas 2 2 5 3 3 2 5" xfId="19322" xr:uid="{6DAE955D-CEEA-4830-9BA0-FB9537236602}"/>
    <cellStyle name="Notas 2 2 5 3 3 3" xfId="13045" xr:uid="{40CC3069-A6B8-477C-B81E-C8D53D791A38}"/>
    <cellStyle name="Notas 2 2 5 3 3 3 2" xfId="28650" xr:uid="{A26DE55C-6AEB-4EF9-BC78-DDAECE54063C}"/>
    <cellStyle name="Notas 2 2 5 3 3 3 3" xfId="34667" xr:uid="{453205EE-3024-44CB-8372-9459CE243213}"/>
    <cellStyle name="Notas 2 2 5 3 3 3 4" xfId="40628" xr:uid="{EA31882A-ED50-422F-A28D-2E66BBFBC263}"/>
    <cellStyle name="Notas 2 2 5 3 3 3 5" xfId="21167" xr:uid="{F69C1185-F2AA-4258-8A1C-AB6C99B3BDCD}"/>
    <cellStyle name="Notas 2 2 5 3 3 4" xfId="24406" xr:uid="{AE1D63E4-497E-4985-8CBB-1D98CA77C29A}"/>
    <cellStyle name="Notas 2 2 5 3 3 5" xfId="30510" xr:uid="{487BE523-31D2-4E5D-B986-73CD3C8D1059}"/>
    <cellStyle name="Notas 2 2 5 3 3 6" xfId="36475" xr:uid="{1979EDB2-447A-4618-A021-94BBA57D6C2B}"/>
    <cellStyle name="Notas 2 2 5 3 3 7" xfId="45485" xr:uid="{CE75518F-39D3-401C-A228-1980C481CB05}"/>
    <cellStyle name="Notas 2 2 5 3 3 8" xfId="16926" xr:uid="{77D62605-4B68-454A-9440-2DC8984B0420}"/>
    <cellStyle name="Notas 2 2 5 3 4" xfId="8914" xr:uid="{333BC1C7-29BE-426C-ABAE-4DCF4DFB7B5F}"/>
    <cellStyle name="Notas 2 2 5 3 4 2" xfId="11320" xr:uid="{A0E08BF6-4C49-4697-8076-C787EFC9181A}"/>
    <cellStyle name="Notas 2 2 5 3 4 2 2" xfId="26925" xr:uid="{80955C07-5830-42A8-8A01-847B8B0D4B2B}"/>
    <cellStyle name="Notas 2 2 5 3 4 2 3" xfId="32973" xr:uid="{1744455C-DF83-4C5F-895E-A683DE01FEED}"/>
    <cellStyle name="Notas 2 2 5 3 4 2 4" xfId="38935" xr:uid="{898C92A3-23F9-4559-AF43-D93D0D95D8B9}"/>
    <cellStyle name="Notas 2 2 5 3 4 2 5" xfId="19442" xr:uid="{FE1F7D0E-38EA-4B1A-B0E1-992F4AE492D2}"/>
    <cellStyle name="Notas 2 2 5 3 4 3" xfId="13165" xr:uid="{435B01A2-BA96-4848-9884-84888C98162E}"/>
    <cellStyle name="Notas 2 2 5 3 4 3 2" xfId="28770" xr:uid="{8F7BA363-B693-420A-8263-B0036045B152}"/>
    <cellStyle name="Notas 2 2 5 3 4 3 3" xfId="34779" xr:uid="{E9D5F8A4-65A1-4050-A4DC-3227B8AB7B93}"/>
    <cellStyle name="Notas 2 2 5 3 4 3 4" xfId="40740" xr:uid="{56D77818-02C9-485C-AEE9-0C62C3609C95}"/>
    <cellStyle name="Notas 2 2 5 3 4 3 5" xfId="21287" xr:uid="{ADEF86F5-3FF9-4C19-A3DF-968C26D8FD8A}"/>
    <cellStyle name="Notas 2 2 5 3 4 4" xfId="24526" xr:uid="{4544F6C0-54C0-4231-BF31-B850484DE8DC}"/>
    <cellStyle name="Notas 2 2 5 3 4 5" xfId="30622" xr:uid="{AB8BFFD4-0C0B-4CB0-8EF3-68E6A9AB4BA2}"/>
    <cellStyle name="Notas 2 2 5 3 4 6" xfId="36587" xr:uid="{32F3C79D-98D2-48FA-AE3D-F580E2D5AC78}"/>
    <cellStyle name="Notas 2 2 5 3 4 7" xfId="17046" xr:uid="{B768D6F3-BE0B-46C4-918E-471551DEBA35}"/>
    <cellStyle name="Notas 2 2 5 3 5" xfId="9004" xr:uid="{5E9E8A49-9C67-4898-BBB0-719993FDFF3C}"/>
    <cellStyle name="Notas 2 2 5 3 5 2" xfId="11410" xr:uid="{DF899998-2587-4138-9A8F-BBE1D00F4082}"/>
    <cellStyle name="Notas 2 2 5 3 5 2 2" xfId="27015" xr:uid="{D8C0F3C8-D804-467A-8F24-FFB0A830510C}"/>
    <cellStyle name="Notas 2 2 5 3 5 2 3" xfId="33060" xr:uid="{C85134B5-8416-4B4B-B943-55B663F9A63B}"/>
    <cellStyle name="Notas 2 2 5 3 5 2 4" xfId="39022" xr:uid="{201A74E4-8B9B-45BF-B223-321A03BC26B2}"/>
    <cellStyle name="Notas 2 2 5 3 5 2 5" xfId="19532" xr:uid="{66616E18-9092-434C-9C11-846534E9DDE6}"/>
    <cellStyle name="Notas 2 2 5 3 5 3" xfId="13255" xr:uid="{DF348C2F-DBF5-445D-A6B6-ABA4C795785D}"/>
    <cellStyle name="Notas 2 2 5 3 5 3 2" xfId="28860" xr:uid="{5DCF6A74-16CE-4B5F-A368-94BA20B7564D}"/>
    <cellStyle name="Notas 2 2 5 3 5 3 3" xfId="34866" xr:uid="{C38AEE04-D4FB-4E4A-8A43-388968125E0E}"/>
    <cellStyle name="Notas 2 2 5 3 5 3 4" xfId="40827" xr:uid="{84CE1CE2-349D-4257-8319-0421C6CDACE7}"/>
    <cellStyle name="Notas 2 2 5 3 5 3 5" xfId="21377" xr:uid="{C322F768-3F9E-4416-A55C-2C6C0AB08FB1}"/>
    <cellStyle name="Notas 2 2 5 3 5 4" xfId="24616" xr:uid="{E18FF019-DE42-45E7-8155-098FC0E6692F}"/>
    <cellStyle name="Notas 2 2 5 3 5 5" xfId="30709" xr:uid="{9A9AEC91-CB8C-40A5-9DB7-DEF1745D1319}"/>
    <cellStyle name="Notas 2 2 5 3 5 6" xfId="36674" xr:uid="{3E0BB95D-CF27-48F5-8146-4FE1C9451D88}"/>
    <cellStyle name="Notas 2 2 5 3 5 7" xfId="17136" xr:uid="{5D1B857F-2A49-4054-8E5C-266F59FADDF4}"/>
    <cellStyle name="Notas 2 2 5 3 6" xfId="9647" xr:uid="{F1FB70DD-6B9A-4AEB-887D-0E67822B3ACF}"/>
    <cellStyle name="Notas 2 2 5 3 6 2" xfId="25252" xr:uid="{8AA9800D-4723-458E-AAA5-DE858F81F32A}"/>
    <cellStyle name="Notas 2 2 5 3 6 3" xfId="31337" xr:uid="{F659934E-65C6-4806-B9AB-E66C3793C6F5}"/>
    <cellStyle name="Notas 2 2 5 3 6 4" xfId="37300" xr:uid="{3553D040-8435-4574-AAD2-803514A17FCA}"/>
    <cellStyle name="Notas 2 2 5 3 6 5" xfId="17771" xr:uid="{FC9EE2A8-478C-471D-B219-95CD255D5CC2}"/>
    <cellStyle name="Notas 2 2 5 3 7" xfId="11494" xr:uid="{7F325BF9-4010-4428-B4EF-85C1CCE714E7}"/>
    <cellStyle name="Notas 2 2 5 3 7 2" xfId="27099" xr:uid="{91D5A2C9-8BEB-42F1-B92D-C0F5343FF72A}"/>
    <cellStyle name="Notas 2 2 5 3 7 3" xfId="33143" xr:uid="{988D09A4-2B31-4B41-9C1D-EEB5597085BC}"/>
    <cellStyle name="Notas 2 2 5 3 7 4" xfId="39105" xr:uid="{3DFD7492-2C2F-4DED-9BD9-8D6A83B8AD84}"/>
    <cellStyle name="Notas 2 2 5 3 7 5" xfId="19616" xr:uid="{5BA7FFF6-D050-4235-BDCB-9AAF89F5378C}"/>
    <cellStyle name="Notas 2 2 5 3 8" xfId="7224" xr:uid="{C4527142-82F5-4517-B5E9-D5F289765DE9}"/>
    <cellStyle name="Notas 2 2 5 3 8 2" xfId="22847" xr:uid="{40117D02-5472-4477-812F-265275F58B7C}"/>
    <cellStyle name="Notas 2 2 5 3 9" xfId="28986" xr:uid="{26B70560-72D9-4BEA-BC72-C7BB54882E14}"/>
    <cellStyle name="Notas 2 2 5 4" xfId="1457" xr:uid="{4E41A369-FC71-4E0A-952D-41E9F7A0CE9E}"/>
    <cellStyle name="Notas 2 2 5 4 2" xfId="11016" xr:uid="{41CC0545-C458-42D8-9C0A-D8AF403614C9}"/>
    <cellStyle name="Notas 2 2 5 4 2 2" xfId="26621" xr:uid="{E112B8FB-CF69-49E5-A561-6B0911264413}"/>
    <cellStyle name="Notas 2 2 5 4 2 3" xfId="32687" xr:uid="{FC55FC77-A2BC-4E13-B56B-A4C75B6FE350}"/>
    <cellStyle name="Notas 2 2 5 4 2 4" xfId="38649" xr:uid="{5423A214-72D4-4AD4-AA13-B9EE7540B9A7}"/>
    <cellStyle name="Notas 2 2 5 4 2 5" xfId="44222" xr:uid="{11EEE3FB-766F-4BFA-8457-9ED1A97A74DC}"/>
    <cellStyle name="Notas 2 2 5 4 2 6" xfId="19138" xr:uid="{D983C9EC-E4B2-4F19-A99F-729A217FAEEC}"/>
    <cellStyle name="Notas 2 2 5 4 3" xfId="12861" xr:uid="{1507B5AB-5E50-4D94-8BFB-0BC6995D43E2}"/>
    <cellStyle name="Notas 2 2 5 4 3 2" xfId="28466" xr:uid="{0F4947DA-2821-42F0-A452-2B23A20102DB}"/>
    <cellStyle name="Notas 2 2 5 4 3 3" xfId="34493" xr:uid="{927DEC4F-5A29-4AA5-BA5D-433AFB22BB24}"/>
    <cellStyle name="Notas 2 2 5 4 3 4" xfId="40454" xr:uid="{23974F8E-9514-4C0C-BE51-24F19644C0EF}"/>
    <cellStyle name="Notas 2 2 5 4 3 5" xfId="45327" xr:uid="{0BB41A93-88EB-4027-B1F9-B24F669EB10A}"/>
    <cellStyle name="Notas 2 2 5 4 3 6" xfId="20983" xr:uid="{A063840E-D754-4BE2-9614-2AB743B2BA4C}"/>
    <cellStyle name="Notas 2 2 5 4 4" xfId="8610" xr:uid="{C99585B1-0BC8-47D7-A524-3C4C5D229189}"/>
    <cellStyle name="Notas 2 2 5 4 4 2" xfId="24222" xr:uid="{D4CD1C75-0C04-4C2F-9CB7-D7D9E65E185A}"/>
    <cellStyle name="Notas 2 2 5 4 5" xfId="30336" xr:uid="{F9556B4E-B372-4013-B98E-09FDD9D74F62}"/>
    <cellStyle name="Notas 2 2 5 4 6" xfId="36301" xr:uid="{49B87E54-BDC9-4F72-9C01-926E52F0C49B}"/>
    <cellStyle name="Notas 2 2 5 4 7" xfId="42162" xr:uid="{8EB420A6-0135-4CB8-81F9-093DF64C3FE9}"/>
    <cellStyle name="Notas 2 2 5 4 8" xfId="16742" xr:uid="{18BFD2AA-2B9C-4223-95D5-4E5F65FBABE1}"/>
    <cellStyle name="Notas 2 2 5 5" xfId="2452" xr:uid="{B8171995-40B0-495A-90DD-B5B33D441C46}"/>
    <cellStyle name="Notas 2 2 5 5 2" xfId="9455" xr:uid="{C10FBCBC-AE1A-42A0-80DA-CA89537BED97}"/>
    <cellStyle name="Notas 2 2 5 5 2 2" xfId="25060" xr:uid="{10F31FF2-4BA0-45C0-90C8-E6A166DFA2D0}"/>
    <cellStyle name="Notas 2 2 5 5 3" xfId="31152" xr:uid="{98833EF1-97C7-4446-A1F3-348B9CB91227}"/>
    <cellStyle name="Notas 2 2 5 5 4" xfId="37115" xr:uid="{82B67240-1289-4F28-AC5C-2F119F20E5D2}"/>
    <cellStyle name="Notas 2 2 5 5 5" xfId="42855" xr:uid="{71246B86-2003-4986-9757-AB1599CD821E}"/>
    <cellStyle name="Notas 2 2 5 5 6" xfId="17579" xr:uid="{998DEEF5-A927-4CEE-A4CC-6E904D552BF4}"/>
    <cellStyle name="Notas 2 2 5 6" xfId="2756" xr:uid="{D22B2520-4AAA-47AD-9BDE-6F618E864368}"/>
    <cellStyle name="Notas 2 2 5 6 2" xfId="42618" xr:uid="{094AFE33-4C6D-4FE2-8EC6-40E2FF791EE7}"/>
    <cellStyle name="Notas 2 2 5 6 3" xfId="21586" xr:uid="{F6616E5A-F201-4E10-B818-583863A3792C}"/>
    <cellStyle name="Notas 2 2 5 7" xfId="3012" xr:uid="{7FEC6CC1-C61A-47F4-9E36-F94EDAA2B7EB}"/>
    <cellStyle name="Notas 2 2 5 7 2" xfId="42807" xr:uid="{1E78826E-A8AE-465A-A654-033DA53A7B63}"/>
    <cellStyle name="Notas 2 2 5 7 3" xfId="22661" xr:uid="{66EA7DF2-EA08-4A0C-8EE6-60F6AAA6EDA6}"/>
    <cellStyle name="Notas 2 2 5 8" xfId="3406" xr:uid="{76CD3278-14FA-4212-85F2-619DAE4DD052}"/>
    <cellStyle name="Notas 2 2 5 8 2" xfId="42631" xr:uid="{74DB1734-EE3B-4D04-861C-7F9203754FE4}"/>
    <cellStyle name="Notas 2 2 5 8 3" xfId="22423" xr:uid="{236E15A2-A987-42B6-95D2-32B1F1D28C08}"/>
    <cellStyle name="Notas 2 2 5 9" xfId="3503" xr:uid="{97A10044-7C7A-4335-9563-ADB58B56C833}"/>
    <cellStyle name="Notas 2 2 5 9 2" xfId="42761" xr:uid="{70255ABC-63AE-4BC0-8C4F-9F9EA282E3E1}"/>
    <cellStyle name="Notas 2 2 5 9 3" xfId="28900" xr:uid="{D40A3DFA-3D3C-4E13-B3C4-9694396153FA}"/>
    <cellStyle name="Notas 2 2 6" xfId="957" xr:uid="{A53069DA-EBAC-4923-AAA8-0A2417E35484}"/>
    <cellStyle name="Notas 2 2 6 10" xfId="3538" xr:uid="{3077BCCF-1A81-40B2-99A6-236D7F12A4F9}"/>
    <cellStyle name="Notas 2 2 6 10 2" xfId="43019" xr:uid="{E44E8138-8976-4FED-8600-F7D95A75F764}"/>
    <cellStyle name="Notas 2 2 6 10 3" xfId="41068" xr:uid="{2ED04688-A739-4FDD-A031-178AEFDD2006}"/>
    <cellStyle name="Notas 2 2 6 11" xfId="6720" xr:uid="{2B41512C-3FF0-40AF-9D09-2FEC4341CC5A}"/>
    <cellStyle name="Notas 2 2 6 11 2" xfId="43507" xr:uid="{C58E8881-6ECB-4622-B163-50DB49B15E74}"/>
    <cellStyle name="Notas 2 2 6 11 3" xfId="41025" xr:uid="{33FB222C-87E4-4DEF-9BB6-165FA81EF8CF}"/>
    <cellStyle name="Notas 2 2 6 12" xfId="13394" xr:uid="{7885A586-4F50-4322-99AB-6FD73DF52A28}"/>
    <cellStyle name="Notas 2 2 6 12 2" xfId="44637" xr:uid="{C4A5FB72-7DE0-4D4E-BC7F-C9C568F3B2E5}"/>
    <cellStyle name="Notas 2 2 6 12 3" xfId="41115" xr:uid="{DEB4DCA9-D490-4B75-9834-EE354FDCCE95}"/>
    <cellStyle name="Notas 2 2 6 13" xfId="13899" xr:uid="{E7AFE2DC-DD4C-4470-B11A-02B3D6BC3F34}"/>
    <cellStyle name="Notas 2 2 6 13 2" xfId="41472" xr:uid="{7543AEEA-EF7E-4152-85B4-EC36F9CA1532}"/>
    <cellStyle name="Notas 2 2 6 14" xfId="14897" xr:uid="{80C34FD3-F003-4D6B-966D-11E8CDB4D21F}"/>
    <cellStyle name="Notas 2 2 6 15" xfId="15254" xr:uid="{DAC6C390-DB45-4D2D-BA76-89685D8C158A}"/>
    <cellStyle name="Notas 2 2 6 16" xfId="45773" xr:uid="{FF8A3845-10F8-4ED8-B65C-CD55455CF7D8}"/>
    <cellStyle name="Notas 2 2 6 2" xfId="1049" xr:uid="{2059DF72-6A75-4B90-A345-1E1F3AFE2795}"/>
    <cellStyle name="Notas 2 2 6 2 10" xfId="28930" xr:uid="{B473544E-B1DE-4AAC-A9C6-EF6470B763D3}"/>
    <cellStyle name="Notas 2 2 6 2 11" xfId="34913" xr:uid="{269ABAA5-F2A0-4EBC-A82B-8CBA090EC36F}"/>
    <cellStyle name="Notas 2 2 6 2 12" xfId="41546" xr:uid="{0B63C250-C248-4CED-AD77-F045DA8BF9D2}"/>
    <cellStyle name="Notas 2 2 6 2 13" xfId="15332" xr:uid="{E66AFE8B-DB6A-4A36-AF14-3B1EECAB9EFF}"/>
    <cellStyle name="Notas 2 2 6 2 2" xfId="1498" xr:uid="{0D70BC55-A05A-40F6-83E3-F5603B37731B}"/>
    <cellStyle name="Notas 2 2 6 2 2 2" xfId="10989" xr:uid="{7A72FC1D-5468-4FE2-BDFB-B5CF7419DB36}"/>
    <cellStyle name="Notas 2 2 6 2 2 2 2" xfId="26594" xr:uid="{474EDA49-E6C5-4FF4-B82D-E44F08E91883}"/>
    <cellStyle name="Notas 2 2 6 2 2 2 3" xfId="32663" xr:uid="{98B8E5FE-C684-4590-B16D-18C90F155B80}"/>
    <cellStyle name="Notas 2 2 6 2 2 2 4" xfId="38625" xr:uid="{425E7254-229C-49C2-94C4-C994EC81DCFC}"/>
    <cellStyle name="Notas 2 2 6 2 2 2 5" xfId="44483" xr:uid="{874FDA04-E4B1-409A-AF6B-FDC3AC9C2BAE}"/>
    <cellStyle name="Notas 2 2 6 2 2 2 6" xfId="19111" xr:uid="{94EB3C16-88F7-4AE2-8B48-53BAD9AEE623}"/>
    <cellStyle name="Notas 2 2 6 2 2 3" xfId="12834" xr:uid="{7D1E8CA6-BBD4-45CE-9664-9F1DD64D00F1}"/>
    <cellStyle name="Notas 2 2 6 2 2 3 2" xfId="28439" xr:uid="{81A77A55-5EF4-433B-8746-38706EC51652}"/>
    <cellStyle name="Notas 2 2 6 2 2 3 3" xfId="34469" xr:uid="{99255D42-2170-476C-9A67-A6DDB1603B7A}"/>
    <cellStyle name="Notas 2 2 6 2 2 3 4" xfId="40430" xr:uid="{6BDEF5EB-8D1E-4F38-A7C1-672FE5D363A6}"/>
    <cellStyle name="Notas 2 2 6 2 2 3 5" xfId="45588" xr:uid="{02DABAFC-5E78-439B-B345-F70EA7E47B94}"/>
    <cellStyle name="Notas 2 2 6 2 2 3 6" xfId="20956" xr:uid="{18527005-CF04-4C25-AA86-668C4DDFC0FB}"/>
    <cellStyle name="Notas 2 2 6 2 2 4" xfId="8582" xr:uid="{A95F15DB-E2C7-4B41-85EA-8DDB934867A1}"/>
    <cellStyle name="Notas 2 2 6 2 2 4 2" xfId="24194" xr:uid="{C04C8CC0-4B51-467D-913E-CD13898AD032}"/>
    <cellStyle name="Notas 2 2 6 2 2 5" xfId="30312" xr:uid="{CED06CB8-094C-4C01-91F7-26A0A258A5DF}"/>
    <cellStyle name="Notas 2 2 6 2 2 6" xfId="36277" xr:uid="{905FFE27-89B6-4DDB-A89C-48E43DC40D5B}"/>
    <cellStyle name="Notas 2 2 6 2 2 7" xfId="42423" xr:uid="{702BFC2F-04DE-4CBD-8D15-DFD0DC0732DB}"/>
    <cellStyle name="Notas 2 2 6 2 2 8" xfId="16715" xr:uid="{E5AA766E-CE64-44A4-A9AF-8E1405273CB6}"/>
    <cellStyle name="Notas 2 2 6 2 3" xfId="2536" xr:uid="{120AB927-AF9F-48A1-891A-1203180A9195}"/>
    <cellStyle name="Notas 2 2 6 2 3 2" xfId="11144" xr:uid="{B02D97CA-97B8-4C2B-997F-02A88CBB6DC8}"/>
    <cellStyle name="Notas 2 2 6 2 3 2 2" xfId="26749" xr:uid="{2E0A6D84-967C-4655-BDE5-8692403EDCBE}"/>
    <cellStyle name="Notas 2 2 6 2 3 2 3" xfId="32809" xr:uid="{BE0B7055-ACB3-4FEB-A2F1-6A66CA7039EC}"/>
    <cellStyle name="Notas 2 2 6 2 3 2 4" xfId="38771" xr:uid="{6A1F549F-0A40-4837-95AB-A6734AF33A33}"/>
    <cellStyle name="Notas 2 2 6 2 3 2 5" xfId="44574" xr:uid="{F47B74AF-C6AF-4DCF-BE0A-CCF8F8107C15}"/>
    <cellStyle name="Notas 2 2 6 2 3 2 6" xfId="19266" xr:uid="{BBAB4C05-E372-46BA-9D15-4F98317D09EC}"/>
    <cellStyle name="Notas 2 2 6 2 3 3" xfId="12989" xr:uid="{E172549C-0587-4570-9D45-C076AF847484}"/>
    <cellStyle name="Notas 2 2 6 2 3 3 2" xfId="28594" xr:uid="{17124837-D461-467B-9782-2F19FCACED22}"/>
    <cellStyle name="Notas 2 2 6 2 3 3 3" xfId="34615" xr:uid="{4FB1D5F6-A428-4149-BA50-4FB299356CFD}"/>
    <cellStyle name="Notas 2 2 6 2 3 3 4" xfId="40576" xr:uid="{9855851B-9254-405A-9C55-127D1BA92A49}"/>
    <cellStyle name="Notas 2 2 6 2 3 3 5" xfId="45679" xr:uid="{24DCD586-A96D-41A9-B292-DB012E6AF882}"/>
    <cellStyle name="Notas 2 2 6 2 3 3 6" xfId="21111" xr:uid="{05E7C13A-E441-4D39-BDBD-BDC4A630D8AC}"/>
    <cellStyle name="Notas 2 2 6 2 3 4" xfId="8738" xr:uid="{D5E4EC2D-DB78-4628-A0E4-90E5F4B8D956}"/>
    <cellStyle name="Notas 2 2 6 2 3 4 2" xfId="24350" xr:uid="{4796A912-EC3E-4C8B-B944-4CDF4954D848}"/>
    <cellStyle name="Notas 2 2 6 2 3 5" xfId="30458" xr:uid="{5B87D0ED-91B4-41EB-BE2A-85B922818D8A}"/>
    <cellStyle name="Notas 2 2 6 2 3 6" xfId="36423" xr:uid="{83FB8C5C-10B5-4C69-BE05-2C3D9711F64B}"/>
    <cellStyle name="Notas 2 2 6 2 3 7" xfId="42514" xr:uid="{71312897-071D-4C6A-8A94-7AF354F9ADF8}"/>
    <cellStyle name="Notas 2 2 6 2 3 8" xfId="16870" xr:uid="{A7DB369F-F512-47E2-A479-6BB0B9E4A429}"/>
    <cellStyle name="Notas 2 2 6 2 4" xfId="2802" xr:uid="{A56FD281-3668-4CF7-984C-624719FD8F57}"/>
    <cellStyle name="Notas 2 2 6 2 4 2" xfId="11274" xr:uid="{7EB9339D-9188-41FE-81F7-53EDF5D068DC}"/>
    <cellStyle name="Notas 2 2 6 2 4 2 2" xfId="26879" xr:uid="{B39E2712-C6F9-4A60-ADCE-88E952057F3F}"/>
    <cellStyle name="Notas 2 2 6 2 4 2 3" xfId="32931" xr:uid="{5CF8D022-0564-405B-BF03-DBDD2FCAF418}"/>
    <cellStyle name="Notas 2 2 6 2 4 2 4" xfId="38893" xr:uid="{88321B99-7CB4-49B9-9D66-89EF75F3DBB3}"/>
    <cellStyle name="Notas 2 2 6 2 4 2 5" xfId="44616" xr:uid="{6C3C9F17-1059-4B57-8117-C4D4D79BA648}"/>
    <cellStyle name="Notas 2 2 6 2 4 2 6" xfId="19396" xr:uid="{AC89EAE5-B251-43A7-8425-7182292CEB44}"/>
    <cellStyle name="Notas 2 2 6 2 4 3" xfId="13119" xr:uid="{A234DD07-6EAB-4537-A52D-8795AE2405E6}"/>
    <cellStyle name="Notas 2 2 6 2 4 3 2" xfId="28724" xr:uid="{A1D67FBD-73AF-4311-8A3C-3D0263879138}"/>
    <cellStyle name="Notas 2 2 6 2 4 3 3" xfId="34737" xr:uid="{3FD024B6-FCA9-4ACD-B601-FFAF273E8690}"/>
    <cellStyle name="Notas 2 2 6 2 4 3 4" xfId="40698" xr:uid="{70862DFB-2125-4AF7-A4EA-341401C8D355}"/>
    <cellStyle name="Notas 2 2 6 2 4 3 5" xfId="45721" xr:uid="{F5FCCA96-BEA3-40E3-8DA2-6A5D2B98DF77}"/>
    <cellStyle name="Notas 2 2 6 2 4 3 6" xfId="21241" xr:uid="{84F200A7-87C8-41F4-A4A6-8411892F40F4}"/>
    <cellStyle name="Notas 2 2 6 2 4 4" xfId="8868" xr:uid="{B7488213-13A4-4231-9331-57DB7B9BCEC7}"/>
    <cellStyle name="Notas 2 2 6 2 4 4 2" xfId="24480" xr:uid="{257FB6F7-88BB-4899-AC9E-113330C160A9}"/>
    <cellStyle name="Notas 2 2 6 2 4 5" xfId="30580" xr:uid="{C1312604-EC10-47BB-9B1F-CB25A3094A1C}"/>
    <cellStyle name="Notas 2 2 6 2 4 6" xfId="36545" xr:uid="{51BF2C32-7556-4A59-AEA4-1D05D34C8FDC}"/>
    <cellStyle name="Notas 2 2 6 2 4 7" xfId="42556" xr:uid="{57222D7D-F77B-4BCD-9480-38475C9A3F01}"/>
    <cellStyle name="Notas 2 2 6 2 4 8" xfId="17000" xr:uid="{4CF5D56A-DDEB-403F-9A25-CF7A98535FC1}"/>
    <cellStyle name="Notas 2 2 6 2 5" xfId="3082" xr:uid="{193CD6AC-8807-4EBA-BB22-6A536F901DD1}"/>
    <cellStyle name="Notas 2 2 6 2 5 2" xfId="11371" xr:uid="{5B25DEE8-71C1-4AC0-B368-9C7140D5EBAD}"/>
    <cellStyle name="Notas 2 2 6 2 5 2 2" xfId="26976" xr:uid="{3D25344D-867F-4F9A-9A14-CA5968AE7271}"/>
    <cellStyle name="Notas 2 2 6 2 5 2 3" xfId="33021" xr:uid="{27D4D667-4CCE-45D7-A48D-03F5E235578E}"/>
    <cellStyle name="Notas 2 2 6 2 5 2 4" xfId="38983" xr:uid="{2A0175B0-AEAA-48CD-A8D1-255EEB89094F}"/>
    <cellStyle name="Notas 2 2 6 2 5 2 5" xfId="19493" xr:uid="{A0D0BF53-133C-4DBE-9EF5-3507C0ACAED4}"/>
    <cellStyle name="Notas 2 2 6 2 5 3" xfId="13216" xr:uid="{BB188F05-B3E5-4CED-BE4A-5AC7E03EB66F}"/>
    <cellStyle name="Notas 2 2 6 2 5 3 2" xfId="28821" xr:uid="{8E024608-AC13-40B7-950B-D5308608261A}"/>
    <cellStyle name="Notas 2 2 6 2 5 3 3" xfId="34827" xr:uid="{0B6E14B9-BDE5-432D-BB48-AF74944C072D}"/>
    <cellStyle name="Notas 2 2 6 2 5 3 4" xfId="40788" xr:uid="{A628A383-B4D7-43BC-BFD7-95DBCAB8C5C1}"/>
    <cellStyle name="Notas 2 2 6 2 5 3 5" xfId="21338" xr:uid="{E948D5DC-4F96-4FC2-A210-0D6916ABE4CE}"/>
    <cellStyle name="Notas 2 2 6 2 5 4" xfId="8965" xr:uid="{4ADD23D2-33F6-4644-A83C-EA700D48557F}"/>
    <cellStyle name="Notas 2 2 6 2 5 4 2" xfId="24577" xr:uid="{54657AEA-F33D-4CE6-AA56-F3E282E416BC}"/>
    <cellStyle name="Notas 2 2 6 2 5 5" xfId="30670" xr:uid="{9867AFC8-96A6-4BE5-8B83-8B2B125B0F83}"/>
    <cellStyle name="Notas 2 2 6 2 5 6" xfId="36635" xr:uid="{C4C05952-0465-4959-8902-D8F4D4D39626}"/>
    <cellStyle name="Notas 2 2 6 2 5 7" xfId="43603" xr:uid="{32438FE3-DCAC-4629-8ADA-EC658C198D91}"/>
    <cellStyle name="Notas 2 2 6 2 5 8" xfId="17097" xr:uid="{E428BE6B-B32A-41CE-8BBE-39B5DC784F28}"/>
    <cellStyle name="Notas 2 2 6 2 6" xfId="3373" xr:uid="{993980E1-7346-4F77-AE6A-533E3851C0F9}"/>
    <cellStyle name="Notas 2 2 6 2 6 2" xfId="9601" xr:uid="{8D0BA388-557E-4174-977E-4A39ADFC29ED}"/>
    <cellStyle name="Notas 2 2 6 2 6 2 2" xfId="25206" xr:uid="{68DCC961-8963-405F-8464-EA460E0482E2}"/>
    <cellStyle name="Notas 2 2 6 2 6 3" xfId="31295" xr:uid="{66D270ED-EDD7-47D5-AD8B-0AA7E81B659C}"/>
    <cellStyle name="Notas 2 2 6 2 6 4" xfId="37258" xr:uid="{5C71254D-0C60-400A-B020-497862FFEDD7}"/>
    <cellStyle name="Notas 2 2 6 2 6 5" xfId="44711" xr:uid="{D2151EEB-3DB1-4B41-ABE6-383B9C2AC8F1}"/>
    <cellStyle name="Notas 2 2 6 2 6 6" xfId="17725" xr:uid="{9ECE9626-E274-48E2-94EA-7305CB68EF70}"/>
    <cellStyle name="Notas 2 2 6 2 7" xfId="3447" xr:uid="{90C14D5B-6664-4528-9EFE-3AF9F3C4F82B}"/>
    <cellStyle name="Notas 2 2 6 2 7 2" xfId="11454" xr:uid="{12FE1778-2892-40D7-A6DC-DD2F72BB03FD}"/>
    <cellStyle name="Notas 2 2 6 2 7 2 2" xfId="27059" xr:uid="{17ED359A-BD77-4640-B9E1-580D41E6A441}"/>
    <cellStyle name="Notas 2 2 6 2 7 3" xfId="33104" xr:uid="{387C1BFB-C687-4F52-92E1-58E9F6195007}"/>
    <cellStyle name="Notas 2 2 6 2 7 4" xfId="39066" xr:uid="{75148515-0D08-427D-99F8-47A4D3175F2C}"/>
    <cellStyle name="Notas 2 2 6 2 7 5" xfId="19576" xr:uid="{219D9CDB-4D26-45A6-8CEC-3B73CB4E19BE}"/>
    <cellStyle name="Notas 2 2 6 2 8" xfId="7063" xr:uid="{D359C844-EDF1-449B-B508-5FFC60CD4188}"/>
    <cellStyle name="Notas 2 2 6 2 8 2" xfId="21665" xr:uid="{1159451A-1FB6-43D1-B159-EA7B446648F9}"/>
    <cellStyle name="Notas 2 2 6 2 9" xfId="22798" xr:uid="{82F2FDCC-D9DD-4EFA-AE56-2B9BAA860400}"/>
    <cellStyle name="Notas 2 2 6 3" xfId="1296" xr:uid="{56202EDC-9588-44BC-AEB0-5A099D59C8B3}"/>
    <cellStyle name="Notas 2 2 6 3 10" xfId="34953" xr:uid="{A9C6FD5D-E365-45BF-930F-CABC387C3E51}"/>
    <cellStyle name="Notas 2 2 6 3 11" xfId="42321" xr:uid="{874225AE-EF5D-49EE-8BBF-CE52EBB240C2}"/>
    <cellStyle name="Notas 2 2 6 3 12" xfId="15376" xr:uid="{AA6DD490-A8E1-411B-ACD3-2E82E66325FA}"/>
    <cellStyle name="Notas 2 2 6 3 2" xfId="8643" xr:uid="{09026F7F-3FD3-4214-80A4-694D9D97AE9E}"/>
    <cellStyle name="Notas 2 2 6 3 2 2" xfId="11049" xr:uid="{F099952D-340F-4840-ACFE-4F16D3EE09BD}"/>
    <cellStyle name="Notas 2 2 6 3 2 2 2" xfId="26654" xr:uid="{685D4AAF-20A9-4FE7-B05C-848960F5FD8B}"/>
    <cellStyle name="Notas 2 2 6 3 2 2 3" xfId="32719" xr:uid="{6DD73ABB-3BDC-49BD-8E03-0B0F0F4C006F}"/>
    <cellStyle name="Notas 2 2 6 3 2 2 4" xfId="38681" xr:uid="{6B66119D-C78C-4902-B8E5-2098F298CB77}"/>
    <cellStyle name="Notas 2 2 6 3 2 2 5" xfId="19171" xr:uid="{8416F3E0-76D8-4042-A383-D237A9FDA6A4}"/>
    <cellStyle name="Notas 2 2 6 3 2 3" xfId="12894" xr:uid="{64A2E74E-31C1-4C81-8D2D-5EBB58151930}"/>
    <cellStyle name="Notas 2 2 6 3 2 3 2" xfId="28499" xr:uid="{5A993229-D931-46CC-BE81-542F323DEDA4}"/>
    <cellStyle name="Notas 2 2 6 3 2 3 3" xfId="34525" xr:uid="{F4BEBFAD-63FE-443C-ACC9-AF43E9309D07}"/>
    <cellStyle name="Notas 2 2 6 3 2 3 4" xfId="40486" xr:uid="{45B327DF-DE2E-4190-9088-E88D5D05F659}"/>
    <cellStyle name="Notas 2 2 6 3 2 3 5" xfId="21016" xr:uid="{E65A05B1-26C9-4BD6-88A7-E80D6A089706}"/>
    <cellStyle name="Notas 2 2 6 3 2 4" xfId="24255" xr:uid="{E4F8B346-2F78-4867-8AF1-BC40F8690AF4}"/>
    <cellStyle name="Notas 2 2 6 3 2 5" xfId="30368" xr:uid="{CB7C3BB1-367B-43DD-BE5E-099398E18FEE}"/>
    <cellStyle name="Notas 2 2 6 3 2 6" xfId="36333" xr:uid="{70DD8EC0-9E6E-4D9C-87B9-2FCED3221C8A}"/>
    <cellStyle name="Notas 2 2 6 3 2 7" xfId="44381" xr:uid="{2B871FE8-73F2-4F7C-B44D-8BCF350790F7}"/>
    <cellStyle name="Notas 2 2 6 3 2 8" xfId="16775" xr:uid="{0DE1F2BA-9A27-4EE5-B228-1E1BB773BF2A}"/>
    <cellStyle name="Notas 2 2 6 3 3" xfId="8795" xr:uid="{71B5F54D-CE1D-4E29-B85E-C791C7A61E08}"/>
    <cellStyle name="Notas 2 2 6 3 3 2" xfId="11201" xr:uid="{BF066844-852C-4442-8B0B-3626EFD439F9}"/>
    <cellStyle name="Notas 2 2 6 3 3 2 2" xfId="26806" xr:uid="{C1ECC533-C9A7-4054-8389-7F89048676CD}"/>
    <cellStyle name="Notas 2 2 6 3 3 2 3" xfId="32862" xr:uid="{5F19EFBE-E047-4EA4-A2FE-E8A062D5CFCA}"/>
    <cellStyle name="Notas 2 2 6 3 3 2 4" xfId="38824" xr:uid="{911D0185-71BA-4D4A-89CF-38756D98409E}"/>
    <cellStyle name="Notas 2 2 6 3 3 2 5" xfId="19323" xr:uid="{40D2DAA7-92B1-4EC7-98ED-707281E648C5}"/>
    <cellStyle name="Notas 2 2 6 3 3 3" xfId="13046" xr:uid="{99B05D76-9907-49CF-A8BC-B0B857466328}"/>
    <cellStyle name="Notas 2 2 6 3 3 3 2" xfId="28651" xr:uid="{4BD48000-CD12-4078-8075-0DDED318CB2F}"/>
    <cellStyle name="Notas 2 2 6 3 3 3 3" xfId="34668" xr:uid="{CAEF3470-F695-47B3-9884-2198C65A64C8}"/>
    <cellStyle name="Notas 2 2 6 3 3 3 4" xfId="40629" xr:uid="{6C73EA7C-E3E5-4778-B975-F3194C5A6EB3}"/>
    <cellStyle name="Notas 2 2 6 3 3 3 5" xfId="21168" xr:uid="{1E494409-3077-4A87-97A7-48C1C3228DD6}"/>
    <cellStyle name="Notas 2 2 6 3 3 4" xfId="24407" xr:uid="{84D3F4EB-0E19-4070-A734-7504116F8A3E}"/>
    <cellStyle name="Notas 2 2 6 3 3 5" xfId="30511" xr:uid="{EABDCE5F-A138-425D-8231-1CFE00A4F9F6}"/>
    <cellStyle name="Notas 2 2 6 3 3 6" xfId="36476" xr:uid="{376989E0-58F8-4AD2-ADAE-BD044220EA2D}"/>
    <cellStyle name="Notas 2 2 6 3 3 7" xfId="45486" xr:uid="{0E077412-F9A7-4829-8F38-32BCF57C5F5E}"/>
    <cellStyle name="Notas 2 2 6 3 3 8" xfId="16927" xr:uid="{605A2B6B-3A31-4B9D-BF61-F104BDAAB519}"/>
    <cellStyle name="Notas 2 2 6 3 4" xfId="8915" xr:uid="{BB0844F4-291C-4E75-89F1-5118177DE2F8}"/>
    <cellStyle name="Notas 2 2 6 3 4 2" xfId="11321" xr:uid="{80254B47-8AE9-455D-A61B-9B36FF0C6B13}"/>
    <cellStyle name="Notas 2 2 6 3 4 2 2" xfId="26926" xr:uid="{100D8CC5-E391-4A56-A26E-CA378161F581}"/>
    <cellStyle name="Notas 2 2 6 3 4 2 3" xfId="32974" xr:uid="{2586076E-2260-49D8-AC23-59BEB2F57354}"/>
    <cellStyle name="Notas 2 2 6 3 4 2 4" xfId="38936" xr:uid="{A2ECEA0C-46D5-468A-A903-3E9C890C7CE3}"/>
    <cellStyle name="Notas 2 2 6 3 4 2 5" xfId="19443" xr:uid="{F8EB908C-8274-4FAE-917C-FC93BF9CF41B}"/>
    <cellStyle name="Notas 2 2 6 3 4 3" xfId="13166" xr:uid="{6DE5F7BE-D74E-4050-A29A-1793EB76FA6F}"/>
    <cellStyle name="Notas 2 2 6 3 4 3 2" xfId="28771" xr:uid="{6BB32678-C75B-40A3-9BE2-2FCAEBA33945}"/>
    <cellStyle name="Notas 2 2 6 3 4 3 3" xfId="34780" xr:uid="{71C12A14-1C85-4AD9-916F-9AE238476FF0}"/>
    <cellStyle name="Notas 2 2 6 3 4 3 4" xfId="40741" xr:uid="{E1C42E40-30D0-4279-97CA-0D3C40468CEF}"/>
    <cellStyle name="Notas 2 2 6 3 4 3 5" xfId="21288" xr:uid="{48B73201-A519-4E4D-B797-45458BE370CC}"/>
    <cellStyle name="Notas 2 2 6 3 4 4" xfId="24527" xr:uid="{8E3932EC-6EF5-4C07-8E4D-ADF742BC4719}"/>
    <cellStyle name="Notas 2 2 6 3 4 5" xfId="30623" xr:uid="{4661F5FF-A31B-4AE8-809A-9493D771DB71}"/>
    <cellStyle name="Notas 2 2 6 3 4 6" xfId="36588" xr:uid="{6E2859C4-DCBE-4BD1-980E-471E4984E6FB}"/>
    <cellStyle name="Notas 2 2 6 3 4 7" xfId="17047" xr:uid="{4F059B8A-DDBE-4CA1-B823-A37F3A5C1729}"/>
    <cellStyle name="Notas 2 2 6 3 5" xfId="9005" xr:uid="{9D73B2BA-58B6-47BF-A891-DBADFA8F8D79}"/>
    <cellStyle name="Notas 2 2 6 3 5 2" xfId="11411" xr:uid="{1F793929-A7AC-4051-94C5-8C0CFAB8D6AC}"/>
    <cellStyle name="Notas 2 2 6 3 5 2 2" xfId="27016" xr:uid="{B89BF35D-4618-4E1B-83A4-B89AFD5BF559}"/>
    <cellStyle name="Notas 2 2 6 3 5 2 3" xfId="33061" xr:uid="{9DD465FC-7A01-44EB-B00F-E471F87F3E0B}"/>
    <cellStyle name="Notas 2 2 6 3 5 2 4" xfId="39023" xr:uid="{D89E9268-A5A0-4CC6-87C7-669C0F3ABF56}"/>
    <cellStyle name="Notas 2 2 6 3 5 2 5" xfId="19533" xr:uid="{30F8989B-DBF6-41A4-AD7E-7D5FCF032560}"/>
    <cellStyle name="Notas 2 2 6 3 5 3" xfId="13256" xr:uid="{1F245044-C3F1-4396-8759-B828F219A325}"/>
    <cellStyle name="Notas 2 2 6 3 5 3 2" xfId="28861" xr:uid="{CEB01D9F-86EC-42EC-890E-8201DACCC64F}"/>
    <cellStyle name="Notas 2 2 6 3 5 3 3" xfId="34867" xr:uid="{815852D9-5B7F-4EED-A89C-89C316268F48}"/>
    <cellStyle name="Notas 2 2 6 3 5 3 4" xfId="40828" xr:uid="{95317A12-95DF-4030-8D00-9C17ADF9C7F5}"/>
    <cellStyle name="Notas 2 2 6 3 5 3 5" xfId="21378" xr:uid="{704E9764-D1EF-4BDF-8C74-82808A389C1F}"/>
    <cellStyle name="Notas 2 2 6 3 5 4" xfId="24617" xr:uid="{930EC653-1A3D-4A3F-8144-2DD3A20BEFF6}"/>
    <cellStyle name="Notas 2 2 6 3 5 5" xfId="30710" xr:uid="{8FC7478D-8ED6-44A8-8ECA-2460BB78E254}"/>
    <cellStyle name="Notas 2 2 6 3 5 6" xfId="36675" xr:uid="{EF5BC541-0E66-4A25-BA1E-91287BDCC9E8}"/>
    <cellStyle name="Notas 2 2 6 3 5 7" xfId="17137" xr:uid="{E1D2EE0C-035B-47FF-963C-08F19B618839}"/>
    <cellStyle name="Notas 2 2 6 3 6" xfId="9648" xr:uid="{442D05A2-9D3E-4502-B41C-7C37DE743E5D}"/>
    <cellStyle name="Notas 2 2 6 3 6 2" xfId="25253" xr:uid="{E94DAF92-9109-48E8-AF77-68DB711EF12F}"/>
    <cellStyle name="Notas 2 2 6 3 6 3" xfId="31338" xr:uid="{08037415-5EFC-4D83-BE5E-447FF9C1738A}"/>
    <cellStyle name="Notas 2 2 6 3 6 4" xfId="37301" xr:uid="{D6E2BF83-DABA-48A6-8351-5F3DF11F2158}"/>
    <cellStyle name="Notas 2 2 6 3 6 5" xfId="17772" xr:uid="{DE3C90BB-7217-41BE-885D-DEE460A80727}"/>
    <cellStyle name="Notas 2 2 6 3 7" xfId="11495" xr:uid="{B666B3C3-314F-47AB-8EDB-546A6B01D633}"/>
    <cellStyle name="Notas 2 2 6 3 7 2" xfId="27100" xr:uid="{CD9467FF-3F43-4B46-9C3D-63DFE37E6205}"/>
    <cellStyle name="Notas 2 2 6 3 7 3" xfId="33144" xr:uid="{68DA257B-C23A-422A-9209-0DC9C1B51F0A}"/>
    <cellStyle name="Notas 2 2 6 3 7 4" xfId="39106" xr:uid="{C690514D-6E1E-4889-A7F5-89E0AC96BDC3}"/>
    <cellStyle name="Notas 2 2 6 3 7 5" xfId="19617" xr:uid="{EF062C34-42F3-4D2B-923B-500A3C767972}"/>
    <cellStyle name="Notas 2 2 6 3 8" xfId="7225" xr:uid="{A12167DC-22A0-42C9-A242-458977CC6313}"/>
    <cellStyle name="Notas 2 2 6 3 8 2" xfId="22848" xr:uid="{791D6642-B00C-4241-9D04-CD0C95A313CB}"/>
    <cellStyle name="Notas 2 2 6 3 9" xfId="28987" xr:uid="{AACA5D59-D545-463C-B13A-E64E16C438D5}"/>
    <cellStyle name="Notas 2 2 6 4" xfId="1458" xr:uid="{A18FB9DC-2B3D-4E08-A307-03A02C4F47AC}"/>
    <cellStyle name="Notas 2 2 6 4 2" xfId="11106" xr:uid="{14A55BDA-7713-4EB4-B86E-AE5889A816F0}"/>
    <cellStyle name="Notas 2 2 6 4 2 2" xfId="26711" xr:uid="{F57FC99D-E422-4BC7-A74F-4004DB9135A6}"/>
    <cellStyle name="Notas 2 2 6 4 2 3" xfId="32772" xr:uid="{9A7B371C-C2FA-468B-97D4-D6BCAA449613}"/>
    <cellStyle name="Notas 2 2 6 4 2 4" xfId="38734" xr:uid="{FD87FDAF-EB74-43C1-950D-908A37CB9E92}"/>
    <cellStyle name="Notas 2 2 6 4 2 5" xfId="44452" xr:uid="{698EA5D5-B091-402C-92B6-1D899AFA0604}"/>
    <cellStyle name="Notas 2 2 6 4 2 6" xfId="19228" xr:uid="{BAD40D77-C867-4891-AAF6-C92F363FEC34}"/>
    <cellStyle name="Notas 2 2 6 4 3" xfId="12951" xr:uid="{4E273E11-30F0-433D-B272-11771E93242B}"/>
    <cellStyle name="Notas 2 2 6 4 3 2" xfId="28556" xr:uid="{7F178B10-9E44-4998-A15D-FC5D2958E750}"/>
    <cellStyle name="Notas 2 2 6 4 3 3" xfId="34578" xr:uid="{5742F024-E18B-4F75-A2C7-8527CAD767B6}"/>
    <cellStyle name="Notas 2 2 6 4 3 4" xfId="40539" xr:uid="{0913A9EE-D97C-4964-98FF-911766C7A55A}"/>
    <cellStyle name="Notas 2 2 6 4 3 5" xfId="45557" xr:uid="{D8B87651-35E7-421A-BCAF-624FD131A3A6}"/>
    <cellStyle name="Notas 2 2 6 4 3 6" xfId="21073" xr:uid="{C84353C7-1ECA-4DCC-92F5-26D279F5AA6B}"/>
    <cellStyle name="Notas 2 2 6 4 4" xfId="8700" xr:uid="{633A0FF0-CD82-44E4-9B78-E05C8AEA9F96}"/>
    <cellStyle name="Notas 2 2 6 4 4 2" xfId="24312" xr:uid="{181E4DBD-6A96-41D1-B4EE-7EDE7FBE16A2}"/>
    <cellStyle name="Notas 2 2 6 4 5" xfId="30421" xr:uid="{649C1CD4-A576-4A19-B92F-F9A26F034880}"/>
    <cellStyle name="Notas 2 2 6 4 6" xfId="36386" xr:uid="{CC1E2D9C-7302-4EFB-9D2D-394E976573C4}"/>
    <cellStyle name="Notas 2 2 6 4 7" xfId="42392" xr:uid="{B79E3C5B-E797-417B-A668-180B0C37B629}"/>
    <cellStyle name="Notas 2 2 6 4 8" xfId="16832" xr:uid="{93504F02-2E77-405A-BAE7-153131AB45A4}"/>
    <cellStyle name="Notas 2 2 6 5" xfId="2453" xr:uid="{97E9B398-3EF7-44C2-B913-7A8822D5299B}"/>
    <cellStyle name="Notas 2 2 6 5 2" xfId="9276" xr:uid="{A0FE54A2-B495-4DE2-A36A-F3F44550F1E4}"/>
    <cellStyle name="Notas 2 2 6 5 2 2" xfId="24881" xr:uid="{AF3E5C37-F227-479D-A0AC-C232B3EFAADE}"/>
    <cellStyle name="Notas 2 2 6 5 3" xfId="30974" xr:uid="{8AF8DFF9-FF65-482B-AFC6-86F653AB98F9}"/>
    <cellStyle name="Notas 2 2 6 5 4" xfId="36937" xr:uid="{B53A9345-0499-4DFA-848F-49CBA2DDB571}"/>
    <cellStyle name="Notas 2 2 6 5 5" xfId="42856" xr:uid="{3CC6A4CB-4EAC-4017-86AF-F5CC1CFABC51}"/>
    <cellStyle name="Notas 2 2 6 5 6" xfId="17400" xr:uid="{0AC29048-7ED7-4321-A15B-F3CDBE9ACE01}"/>
    <cellStyle name="Notas 2 2 6 6" xfId="2757" xr:uid="{C9C179F8-356B-43D2-98E7-B377D63D56C8}"/>
    <cellStyle name="Notas 2 2 6 6 2" xfId="42617" xr:uid="{5DFCA186-FD1B-41F5-ADC8-68926FA167E5}"/>
    <cellStyle name="Notas 2 2 6 6 3" xfId="21587" xr:uid="{89BE28E3-D8AF-43DE-9206-73F81E15B283}"/>
    <cellStyle name="Notas 2 2 6 7" xfId="3013" xr:uid="{25CB6BB0-5193-4AD7-8A19-080F9ED0C908}"/>
    <cellStyle name="Notas 2 2 6 7 2" xfId="42808" xr:uid="{B258CD8B-C5DB-4055-B58B-E5242ADC6252}"/>
    <cellStyle name="Notas 2 2 6 7 3" xfId="22662" xr:uid="{E48E8BE0-F126-4D91-B5AE-3C808A1F4475}"/>
    <cellStyle name="Notas 2 2 6 8" xfId="3407" xr:uid="{A37C46DC-7249-41FE-B492-40221B46D302}"/>
    <cellStyle name="Notas 2 2 6 8 2" xfId="42607" xr:uid="{EC364C64-2B62-4F0C-A74C-E4C84A46872A}"/>
    <cellStyle name="Notas 2 2 6 8 3" xfId="22420" xr:uid="{0B1038B3-68FC-4E71-9E21-8CC027273902}"/>
    <cellStyle name="Notas 2 2 6 9" xfId="3504" xr:uid="{3DCE912A-1EAC-4B95-8717-A00FFE2A765E}"/>
    <cellStyle name="Notas 2 2 6 9 2" xfId="42927" xr:uid="{ADA0A1DB-0DCC-47FF-8B02-BB72891B4E18}"/>
    <cellStyle name="Notas 2 2 6 9 3" xfId="21813" xr:uid="{B2636386-3696-4109-818A-D7AE32B93135}"/>
    <cellStyle name="Notas 2 2 7" xfId="1036" xr:uid="{CB40BC44-7BF1-49AB-BAAD-D5BBD5A14461}"/>
    <cellStyle name="Notas 2 2 7 10" xfId="21695" xr:uid="{4D243D19-6B55-407C-8C0D-5939274A1234}"/>
    <cellStyle name="Notas 2 2 7 11" xfId="24638" xr:uid="{D4019B60-09A8-4DA7-89BE-3C06E74D85B0}"/>
    <cellStyle name="Notas 2 2 7 12" xfId="41459" xr:uid="{234B5455-B2F4-4173-A993-6F26F900299B}"/>
    <cellStyle name="Notas 2 2 7 13" xfId="15241" xr:uid="{45F46229-2DBE-462B-91B5-8F7B39AC3EF7}"/>
    <cellStyle name="Notas 2 2 7 14" xfId="45939" xr:uid="{23E87F87-A9F1-4A77-8263-20C788A9D647}"/>
    <cellStyle name="Notas 2 2 7 2" xfId="1485" xr:uid="{3C33D6C6-A3E7-412F-BF12-2B1DCF0CB831}"/>
    <cellStyle name="Notas 2 2 7 2 2" xfId="10837" xr:uid="{EEE534FC-64E3-4972-B27D-DE4E2302B6AE}"/>
    <cellStyle name="Notas 2 2 7 2 2 2" xfId="26442" xr:uid="{E61B3E8C-44F7-430C-8B5C-47437F1D4CF6}"/>
    <cellStyle name="Notas 2 2 7 2 2 3" xfId="32514" xr:uid="{F2BE9281-3C76-467E-8A4E-3AD6C9BD4DF6}"/>
    <cellStyle name="Notas 2 2 7 2 2 4" xfId="38477" xr:uid="{FCA72714-0D34-497A-BF58-6DD3241DEB3E}"/>
    <cellStyle name="Notas 2 2 7 2 2 5" xfId="44368" xr:uid="{ACC021E3-58E4-4663-935C-DD15F8A93BC1}"/>
    <cellStyle name="Notas 2 2 7 2 2 6" xfId="18959" xr:uid="{AECA8BCB-13FD-43D7-BD2F-93196A5A3C86}"/>
    <cellStyle name="Notas 2 2 7 2 3" xfId="12682" xr:uid="{B7A1614E-137E-4C83-B1E1-BD54D0F1D84E}"/>
    <cellStyle name="Notas 2 2 7 2 3 2" xfId="28287" xr:uid="{DFBCFD33-63BE-4CFD-AD14-455C57F04E19}"/>
    <cellStyle name="Notas 2 2 7 2 3 3" xfId="34321" xr:uid="{C3657149-95A0-42CD-AF26-0A30A0F0C73C}"/>
    <cellStyle name="Notas 2 2 7 2 3 4" xfId="40282" xr:uid="{9149FE7D-2496-4649-941B-B1B2FE6E6D0E}"/>
    <cellStyle name="Notas 2 2 7 2 3 5" xfId="45473" xr:uid="{E09818B6-3E60-403A-A8BC-3BE377A47D88}"/>
    <cellStyle name="Notas 2 2 7 2 3 6" xfId="20804" xr:uid="{A143DE5F-1975-451B-9BF2-1982B7734766}"/>
    <cellStyle name="Notas 2 2 7 2 4" xfId="8430" xr:uid="{547AF941-492F-4605-B4E3-687EEA1C4158}"/>
    <cellStyle name="Notas 2 2 7 2 4 2" xfId="24042" xr:uid="{EBD06D05-682F-46FB-90B5-E9E4F50B62AF}"/>
    <cellStyle name="Notas 2 2 7 2 5" xfId="30163" xr:uid="{AC5314F8-1A7D-49F5-825A-C86255C4D284}"/>
    <cellStyle name="Notas 2 2 7 2 6" xfId="36129" xr:uid="{60F9E808-305B-4527-9EBB-FA6927A53352}"/>
    <cellStyle name="Notas 2 2 7 2 7" xfId="42308" xr:uid="{FAE86AE9-E0B7-4722-9683-8D83C1C34F87}"/>
    <cellStyle name="Notas 2 2 7 2 8" xfId="16563" xr:uid="{5C669141-31B6-4452-8B9C-F763500A7AE5}"/>
    <cellStyle name="Notas 2 2 7 3" xfId="2523" xr:uid="{54CF41BB-87DA-44E0-ABF6-5E8F672481DD}"/>
    <cellStyle name="Notas 2 2 7 3 2" xfId="10584" xr:uid="{4FB4AB63-713F-4561-891F-4A3E835F9A10}"/>
    <cellStyle name="Notas 2 2 7 3 2 2" xfId="26189" xr:uid="{03062D5A-9711-4539-B353-A9AD3FC8F556}"/>
    <cellStyle name="Notas 2 2 7 3 2 3" xfId="32263" xr:uid="{45F4E7C8-4F0E-4DF1-965B-108C264D571B}"/>
    <cellStyle name="Notas 2 2 7 3 2 4" xfId="38226" xr:uid="{6C16CA8F-7D9B-4A93-A7E5-387CA57712C7}"/>
    <cellStyle name="Notas 2 2 7 3 2 5" xfId="43635" xr:uid="{1124A460-4F07-402B-B790-F51E92357C59}"/>
    <cellStyle name="Notas 2 2 7 3 2 6" xfId="18706" xr:uid="{E7910800-182D-4592-9D52-D489688577FF}"/>
    <cellStyle name="Notas 2 2 7 3 3" xfId="12429" xr:uid="{494312CE-7B52-4926-8415-04B4221F0468}"/>
    <cellStyle name="Notas 2 2 7 3 3 2" xfId="28034" xr:uid="{2C933488-59E1-41A6-A8CF-D0DEF12838F5}"/>
    <cellStyle name="Notas 2 2 7 3 3 3" xfId="34070" xr:uid="{F972B6B1-1D5E-4700-8263-F53D9B5848CA}"/>
    <cellStyle name="Notas 2 2 7 3 3 4" xfId="40031" xr:uid="{70C30508-6946-4DBE-9FD0-9761CBDAAFCC}"/>
    <cellStyle name="Notas 2 2 7 3 3 5" xfId="44740" xr:uid="{35B73C81-3EE7-479C-87F1-C12097A3FEA4}"/>
    <cellStyle name="Notas 2 2 7 3 3 6" xfId="20551" xr:uid="{5E1AD3A7-AF49-4AA8-B3E1-15433E197D4A}"/>
    <cellStyle name="Notas 2 2 7 3 4" xfId="8177" xr:uid="{87F0A511-F583-4B0C-AC5D-AEBBD9B7C589}"/>
    <cellStyle name="Notas 2 2 7 3 4 2" xfId="23789" xr:uid="{7334F29A-4D69-48BA-A94E-F94BFC605F45}"/>
    <cellStyle name="Notas 2 2 7 3 5" xfId="29912" xr:uid="{FF85ADD5-81B9-4CFA-AC27-6B60ADEDAF77}"/>
    <cellStyle name="Notas 2 2 7 3 6" xfId="35878" xr:uid="{BC909E69-2DE1-4EA7-A56A-5855E0A180C8}"/>
    <cellStyle name="Notas 2 2 7 3 7" xfId="41575" xr:uid="{A2E0C532-B1D3-4DA8-AFAC-9CEBB1A41463}"/>
    <cellStyle name="Notas 2 2 7 3 8" xfId="16310" xr:uid="{A9D6F99B-18BC-4DB8-BC03-A419AE4021DD}"/>
    <cellStyle name="Notas 2 2 7 4" xfId="2789" xr:uid="{E58E912C-ECFB-4859-9F97-256CC17DCB6F}"/>
    <cellStyle name="Notas 2 2 7 4 2" xfId="9834" xr:uid="{D11F7E9A-8962-4358-B579-13075F9BE8FE}"/>
    <cellStyle name="Notas 2 2 7 4 2 2" xfId="25439" xr:uid="{C8B65AB2-7823-45D6-BF11-B176088FEC70}"/>
    <cellStyle name="Notas 2 2 7 4 2 3" xfId="31518" xr:uid="{F9D900FA-2B7E-4C4A-82D6-DD1C8B5D9D92}"/>
    <cellStyle name="Notas 2 2 7 4 2 4" xfId="37481" xr:uid="{6C2FE5F1-2299-4C1A-AC2A-341C53A01C70}"/>
    <cellStyle name="Notas 2 2 7 4 2 5" xfId="17956" xr:uid="{F14B8C75-34C9-4E49-81DE-CD803D415275}"/>
    <cellStyle name="Notas 2 2 7 4 3" xfId="11679" xr:uid="{0C4E8622-2DF3-4370-BA7E-95A10FBAF6A4}"/>
    <cellStyle name="Notas 2 2 7 4 3 2" xfId="27284" xr:uid="{47C20941-A9DB-4A15-8FF9-C5F2D687027E}"/>
    <cellStyle name="Notas 2 2 7 4 3 3" xfId="33325" xr:uid="{22B606EF-3AD4-41AE-BE2D-03E1ABEF67D0}"/>
    <cellStyle name="Notas 2 2 7 4 3 4" xfId="39286" xr:uid="{6867B897-6C8D-43C3-9467-915CCF2F0024}"/>
    <cellStyle name="Notas 2 2 7 4 3 5" xfId="19801" xr:uid="{8182DE20-E98A-46DE-AD1D-EE02FE3B3BD3}"/>
    <cellStyle name="Notas 2 2 7 4 4" xfId="7426" xr:uid="{5DD53EB9-F4AD-4165-B61D-9C9DD0FC911B}"/>
    <cellStyle name="Notas 2 2 7 4 4 2" xfId="23038" xr:uid="{068756DD-1FB1-41F1-AFAB-5869D2E86E00}"/>
    <cellStyle name="Notas 2 2 7 4 5" xfId="29167" xr:uid="{A258A689-D6F4-4B16-972C-1EB827777B54}"/>
    <cellStyle name="Notas 2 2 7 4 6" xfId="35133" xr:uid="{6F968C3E-F11D-409B-B307-B6A2024CBDCE}"/>
    <cellStyle name="Notas 2 2 7 4 7" xfId="43494" xr:uid="{5406F2B2-4DF3-4CFF-B30C-3C4897F4A68D}"/>
    <cellStyle name="Notas 2 2 7 4 8" xfId="15560" xr:uid="{9012D99F-53EC-4EAC-A443-A55743FA046C}"/>
    <cellStyle name="Notas 2 2 7 5" xfId="3069" xr:uid="{2E78B39E-0651-4C2B-8E33-94D3C6CE1DAC}"/>
    <cellStyle name="Notas 2 2 7 5 2" xfId="10387" xr:uid="{A9616233-79D1-4220-960E-07323CE75F38}"/>
    <cellStyle name="Notas 2 2 7 5 2 2" xfId="25992" xr:uid="{CE01ECF5-1005-4EB2-BA65-9C8B30D90E80}"/>
    <cellStyle name="Notas 2 2 7 5 2 3" xfId="32067" xr:uid="{DD3DBAA3-5F54-4380-A815-DBDADA21212C}"/>
    <cellStyle name="Notas 2 2 7 5 2 4" xfId="38030" xr:uid="{6BC85BBE-DDD0-421A-B1F3-46553556C650}"/>
    <cellStyle name="Notas 2 2 7 5 2 5" xfId="18509" xr:uid="{12866F8C-0D79-445F-B9DE-255E1F233CB9}"/>
    <cellStyle name="Notas 2 2 7 5 3" xfId="12232" xr:uid="{ADE7A5FA-4305-4BBE-8949-CA38368E2FB1}"/>
    <cellStyle name="Notas 2 2 7 5 3 2" xfId="27837" xr:uid="{6AEE7E16-0E58-4608-948F-0F99F2C66FDD}"/>
    <cellStyle name="Notas 2 2 7 5 3 3" xfId="33874" xr:uid="{C5E8044D-5E68-43DA-AF2F-53EA8012A1D3}"/>
    <cellStyle name="Notas 2 2 7 5 3 4" xfId="39835" xr:uid="{D40B4F38-69F9-4EB9-9E6C-9C208C32E246}"/>
    <cellStyle name="Notas 2 2 7 5 3 5" xfId="20354" xr:uid="{1F0D0D86-DFEC-42FA-8587-5E7A8F322228}"/>
    <cellStyle name="Notas 2 2 7 5 4" xfId="7980" xr:uid="{08514574-650C-4CB6-9A26-364806366E9E}"/>
    <cellStyle name="Notas 2 2 7 5 4 2" xfId="23592" xr:uid="{CCF6FDC1-4D5F-48D2-8B74-B212FD2E810A}"/>
    <cellStyle name="Notas 2 2 7 5 5" xfId="29716" xr:uid="{BBD7668C-75F9-4301-B682-8BBBB0D7BB81}"/>
    <cellStyle name="Notas 2 2 7 5 6" xfId="35682" xr:uid="{99A224CC-08E5-434E-A9CC-C5DC885D2F31}"/>
    <cellStyle name="Notas 2 2 7 5 7" xfId="43382" xr:uid="{9956A9EB-1AC6-4DC4-8A35-2EFE9A16A41D}"/>
    <cellStyle name="Notas 2 2 7 5 8" xfId="16113" xr:uid="{85837F8D-D895-4C0B-9EFF-0E0B5497F9E7}"/>
    <cellStyle name="Notas 2 2 7 6" xfId="3360" xr:uid="{0132238E-F265-4806-AB02-54C17C2794F1}"/>
    <cellStyle name="Notas 2 2 7 6 2" xfId="9540" xr:uid="{6B8D01FA-B2F7-4E13-BFEE-B3B05FE051AB}"/>
    <cellStyle name="Notas 2 2 7 6 2 2" xfId="25145" xr:uid="{1FB9C568-D96F-43DA-A47E-E1A35A0AE8C9}"/>
    <cellStyle name="Notas 2 2 7 6 3" xfId="31237" xr:uid="{DB41B445-1636-45A0-989C-C3529CA11861}"/>
    <cellStyle name="Notas 2 2 7 6 4" xfId="37200" xr:uid="{C8B5640C-3AB1-4560-AD3D-BE83D3AEB777}"/>
    <cellStyle name="Notas 2 2 7 6 5" xfId="17664" xr:uid="{BE01400E-AC07-4012-AF87-0605CDFE945F}"/>
    <cellStyle name="Notas 2 2 7 7" xfId="3434" xr:uid="{ABB4A87B-CCAC-4D9A-9CE0-38A18E3C36D8}"/>
    <cellStyle name="Notas 2 2 7 7 2" xfId="9459" xr:uid="{43340F6B-1DBB-4413-8755-C4E43DB21C71}"/>
    <cellStyle name="Notas 2 2 7 7 2 2" xfId="25064" xr:uid="{100B6090-4312-4E01-8570-E0089396AE8F}"/>
    <cellStyle name="Notas 2 2 7 7 3" xfId="31156" xr:uid="{C40F4FC3-E7FE-49F6-9604-23876BE6BBC7}"/>
    <cellStyle name="Notas 2 2 7 7 4" xfId="37119" xr:uid="{858C4259-62DC-4CC8-9DFD-FA75DAB804F8}"/>
    <cellStyle name="Notas 2 2 7 7 5" xfId="17583" xr:uid="{8FF7D7AC-ECDC-4F93-8B6D-33A1570ECDE3}"/>
    <cellStyle name="Notas 2 2 7 8" xfId="6707" xr:uid="{4F3CA994-D78C-4377-818A-390A3F485CDC}"/>
    <cellStyle name="Notas 2 2 7 8 2" xfId="21574" xr:uid="{4766FFD2-C45D-4424-A868-910747572191}"/>
    <cellStyle name="Notas 2 2 7 9" xfId="22649" xr:uid="{473FECF9-A787-4D11-9220-FB1F1452A5DA}"/>
    <cellStyle name="Notas 2 2 8" xfId="1283" xr:uid="{54F2BB93-7270-42EB-A8B1-4EB65A417711}"/>
    <cellStyle name="Notas 2 2 8 10" xfId="28917" xr:uid="{ECE5BAB7-7B5E-4595-9929-5A004BCBC7CD}"/>
    <cellStyle name="Notas 2 2 8 11" xfId="34900" xr:uid="{E303E4AF-B141-4963-B6E6-FB0354A079DD}"/>
    <cellStyle name="Notas 2 2 8 12" xfId="41533" xr:uid="{F242424F-B0EE-4291-9692-B80C5E3BA126}"/>
    <cellStyle name="Notas 2 2 8 13" xfId="15319" xr:uid="{BFA14AC0-7957-4CE5-BD10-5D4967E6335A}"/>
    <cellStyle name="Notas 2 2 8 2" xfId="8569" xr:uid="{B0543FE1-D6C6-4E2D-844C-171CBBD5105E}"/>
    <cellStyle name="Notas 2 2 8 2 2" xfId="10976" xr:uid="{1259F688-65D8-4EF2-BEA7-C6CC13EADD94}"/>
    <cellStyle name="Notas 2 2 8 2 2 2" xfId="26581" xr:uid="{D81C0046-499F-466D-8985-B1DB5AB74A43}"/>
    <cellStyle name="Notas 2 2 8 2 2 3" xfId="32650" xr:uid="{53B7490D-93BC-45AB-9F06-E00D8069E46C}"/>
    <cellStyle name="Notas 2 2 8 2 2 4" xfId="38612" xr:uid="{489244FF-2445-4F24-8A1E-5501816EE73C}"/>
    <cellStyle name="Notas 2 2 8 2 2 5" xfId="44470" xr:uid="{B22DE9D2-F111-486C-89B8-AF0ADD2281F2}"/>
    <cellStyle name="Notas 2 2 8 2 2 6" xfId="19098" xr:uid="{6086F53D-77D5-477E-9F3F-5E8725459B53}"/>
    <cellStyle name="Notas 2 2 8 2 3" xfId="12821" xr:uid="{68869434-D597-4A76-B615-7AED7AB81600}"/>
    <cellStyle name="Notas 2 2 8 2 3 2" xfId="28426" xr:uid="{496BA8B2-7B09-4462-B40D-AD4EE16B503B}"/>
    <cellStyle name="Notas 2 2 8 2 3 3" xfId="34456" xr:uid="{6FBE3342-8335-4EE8-A906-FAAFDC545E17}"/>
    <cellStyle name="Notas 2 2 8 2 3 4" xfId="40417" xr:uid="{67068A84-C7C4-4A7A-A591-F90492FE294C}"/>
    <cellStyle name="Notas 2 2 8 2 3 5" xfId="45575" xr:uid="{57B2DED1-D88C-4486-A017-7F19E803D6F8}"/>
    <cellStyle name="Notas 2 2 8 2 3 6" xfId="20943" xr:uid="{B7AFB89B-6D4C-4C49-8268-A220C8572C6A}"/>
    <cellStyle name="Notas 2 2 8 2 4" xfId="24181" xr:uid="{3A58AF57-3D6F-4CB6-A486-B14544754C2D}"/>
    <cellStyle name="Notas 2 2 8 2 5" xfId="30299" xr:uid="{E1B8F4BB-8D06-4D00-926B-78C6C1BB322C}"/>
    <cellStyle name="Notas 2 2 8 2 6" xfId="36264" xr:uid="{53E0E5E1-934F-47EC-A561-C2EBF6973ABD}"/>
    <cellStyle name="Notas 2 2 8 2 7" xfId="42410" xr:uid="{96F86843-08E8-4FCB-8A97-648CC66084DA}"/>
    <cellStyle name="Notas 2 2 8 2 8" xfId="16702" xr:uid="{588414B2-C7CB-4E1E-B3C2-E178F2DC2BF4}"/>
    <cellStyle name="Notas 2 2 8 3" xfId="8725" xr:uid="{D895F9E8-8C8D-40F4-9A12-BE66AAA2E9BC}"/>
    <cellStyle name="Notas 2 2 8 3 2" xfId="11131" xr:uid="{D4E49EDD-7292-421D-B566-97EFBE330DB2}"/>
    <cellStyle name="Notas 2 2 8 3 2 2" xfId="26736" xr:uid="{4B6657EC-0E3A-4B68-BC57-F790B2EEE5B0}"/>
    <cellStyle name="Notas 2 2 8 3 2 3" xfId="32796" xr:uid="{FD927231-1694-48BC-9B1D-B6A08F3B126E}"/>
    <cellStyle name="Notas 2 2 8 3 2 4" xfId="38758" xr:uid="{F6A1C17A-2D71-4F4E-A171-E480B7F64EA0}"/>
    <cellStyle name="Notas 2 2 8 3 2 5" xfId="44561" xr:uid="{2C21562D-FB3D-49CA-9200-9F080F7380E0}"/>
    <cellStyle name="Notas 2 2 8 3 2 6" xfId="19253" xr:uid="{D70903F4-F407-4D19-8EA2-9C675A5B6E40}"/>
    <cellStyle name="Notas 2 2 8 3 3" xfId="12976" xr:uid="{3C19B43B-C872-4A85-A126-8B9CAB7AAD90}"/>
    <cellStyle name="Notas 2 2 8 3 3 2" xfId="28581" xr:uid="{446D7799-DB5C-4DF8-B214-D6595D629750}"/>
    <cellStyle name="Notas 2 2 8 3 3 3" xfId="34602" xr:uid="{89D7C8DE-2111-4920-A971-32F91615C696}"/>
    <cellStyle name="Notas 2 2 8 3 3 4" xfId="40563" xr:uid="{39A14BA6-A932-4734-BBDB-4574BC667E88}"/>
    <cellStyle name="Notas 2 2 8 3 3 5" xfId="45666" xr:uid="{EF66ACFE-E0C5-4AB4-A994-8713BD680696}"/>
    <cellStyle name="Notas 2 2 8 3 3 6" xfId="21098" xr:uid="{955DDBFB-F07A-48E1-8CB9-AF506E21E5AE}"/>
    <cellStyle name="Notas 2 2 8 3 4" xfId="24337" xr:uid="{82AC3E53-1FDB-45AA-8535-40A5622FE835}"/>
    <cellStyle name="Notas 2 2 8 3 5" xfId="30445" xr:uid="{03EEE7A5-F2E2-4918-BF2D-50436A7F4023}"/>
    <cellStyle name="Notas 2 2 8 3 6" xfId="36410" xr:uid="{D46FD779-BD82-43E2-97CA-CEA479687972}"/>
    <cellStyle name="Notas 2 2 8 3 7" xfId="42501" xr:uid="{F9999006-9CF4-4398-8BB1-E6722129FEBF}"/>
    <cellStyle name="Notas 2 2 8 3 8" xfId="16857" xr:uid="{1CD15F44-6B54-4D87-83DB-078684310373}"/>
    <cellStyle name="Notas 2 2 8 4" xfId="8855" xr:uid="{2A5E06E9-A5C8-4333-8E96-6C79DF3BAAD0}"/>
    <cellStyle name="Notas 2 2 8 4 2" xfId="11261" xr:uid="{245F0B41-D5F7-481A-9E0D-2F12A749522B}"/>
    <cellStyle name="Notas 2 2 8 4 2 2" xfId="26866" xr:uid="{02B7F104-004B-444B-850A-1F7CE069CAFC}"/>
    <cellStyle name="Notas 2 2 8 4 2 3" xfId="32918" xr:uid="{DA04F4A8-BA12-4D1C-A161-CEBE02434263}"/>
    <cellStyle name="Notas 2 2 8 4 2 4" xfId="38880" xr:uid="{E18ACCFE-27A7-4FDB-A98B-197C39ADC120}"/>
    <cellStyle name="Notas 2 2 8 4 2 5" xfId="44603" xr:uid="{3CF75F97-786A-4464-94B8-B41A53CBA41F}"/>
    <cellStyle name="Notas 2 2 8 4 2 6" xfId="19383" xr:uid="{72FE1E42-8868-4C22-B400-1BB5D34211AE}"/>
    <cellStyle name="Notas 2 2 8 4 3" xfId="13106" xr:uid="{28B2D987-45E2-492B-A563-95872686696D}"/>
    <cellStyle name="Notas 2 2 8 4 3 2" xfId="28711" xr:uid="{35942C16-870D-4958-9C5F-3AFA2BEDC115}"/>
    <cellStyle name="Notas 2 2 8 4 3 3" xfId="34724" xr:uid="{5BD6C058-2F68-4C0B-BFD3-0D1E5D8C91BF}"/>
    <cellStyle name="Notas 2 2 8 4 3 4" xfId="40685" xr:uid="{755A98F0-8696-4C0B-851A-8193AC31D59E}"/>
    <cellStyle name="Notas 2 2 8 4 3 5" xfId="45708" xr:uid="{FC7235FD-D615-40B2-8CD2-34A00267F4B1}"/>
    <cellStyle name="Notas 2 2 8 4 3 6" xfId="21228" xr:uid="{B04F786B-DCE7-4F84-87DE-6579B69201F1}"/>
    <cellStyle name="Notas 2 2 8 4 4" xfId="24467" xr:uid="{F4E017BA-AE58-435F-BC5C-EFB8C2CC197F}"/>
    <cellStyle name="Notas 2 2 8 4 5" xfId="30567" xr:uid="{0BF8F606-A7D5-4475-89C2-567C9B194B84}"/>
    <cellStyle name="Notas 2 2 8 4 6" xfId="36532" xr:uid="{BC280641-B9A4-4229-991A-FDCC8047EBF7}"/>
    <cellStyle name="Notas 2 2 8 4 7" xfId="42543" xr:uid="{16D7975A-D8D6-4CC0-8FE9-B3D1C8553B89}"/>
    <cellStyle name="Notas 2 2 8 4 8" xfId="16987" xr:uid="{054573BA-6273-424D-8963-DD0F0F0993C9}"/>
    <cellStyle name="Notas 2 2 8 5" xfId="8952" xr:uid="{F6E902E4-2E60-4BEE-AB30-9E0FF8D9C9EF}"/>
    <cellStyle name="Notas 2 2 8 5 2" xfId="11358" xr:uid="{4DA7CD2E-BA21-4003-8F3A-288CDCEA86CC}"/>
    <cellStyle name="Notas 2 2 8 5 2 2" xfId="26963" xr:uid="{27CF8AA7-13BD-47C6-832B-9860B0AEDD32}"/>
    <cellStyle name="Notas 2 2 8 5 2 3" xfId="33008" xr:uid="{C495DF8D-6570-48FD-B0C7-4D64B14EEB53}"/>
    <cellStyle name="Notas 2 2 8 5 2 4" xfId="38970" xr:uid="{C5A49C90-77A9-4961-9F63-072EFA105E6F}"/>
    <cellStyle name="Notas 2 2 8 5 2 5" xfId="19480" xr:uid="{EC190F26-B845-4622-B750-EAD44805DFF7}"/>
    <cellStyle name="Notas 2 2 8 5 3" xfId="13203" xr:uid="{F977A60B-831F-44A3-9B4A-35814FCE9DB4}"/>
    <cellStyle name="Notas 2 2 8 5 3 2" xfId="28808" xr:uid="{4C4B24EA-B489-4630-BB7A-309494DBB697}"/>
    <cellStyle name="Notas 2 2 8 5 3 3" xfId="34814" xr:uid="{5173D859-3BCB-497D-B3FD-7B0E63F329A0}"/>
    <cellStyle name="Notas 2 2 8 5 3 4" xfId="40775" xr:uid="{DF1C0331-9C35-4FDC-AC92-3F88FE54DF3F}"/>
    <cellStyle name="Notas 2 2 8 5 3 5" xfId="21325" xr:uid="{47890AE0-8E02-47F1-AD9B-B9697D19BC0D}"/>
    <cellStyle name="Notas 2 2 8 5 4" xfId="24564" xr:uid="{84EAC9DF-8D0B-40D8-999F-91C7118DEB8D}"/>
    <cellStyle name="Notas 2 2 8 5 5" xfId="30657" xr:uid="{D8BDAF36-F4F7-46E0-8117-A19F98CAD9DE}"/>
    <cellStyle name="Notas 2 2 8 5 6" xfId="36622" xr:uid="{4EECC3CB-BE22-467E-90EA-00A4B5CD4441}"/>
    <cellStyle name="Notas 2 2 8 5 7" xfId="43590" xr:uid="{7786713B-D463-44AB-8BA9-6B8EA7EF27D9}"/>
    <cellStyle name="Notas 2 2 8 5 8" xfId="17084" xr:uid="{E376141F-1092-4352-9741-7684DB7443DB}"/>
    <cellStyle name="Notas 2 2 8 6" xfId="9588" xr:uid="{1D32A182-2CAF-4907-96AC-8953AEEFD15E}"/>
    <cellStyle name="Notas 2 2 8 6 2" xfId="25193" xr:uid="{AA03A5FD-5E89-4FFF-9A23-525EB66166CF}"/>
    <cellStyle name="Notas 2 2 8 6 3" xfId="31282" xr:uid="{480799F4-70C9-41F3-ABFF-66C70126CD35}"/>
    <cellStyle name="Notas 2 2 8 6 4" xfId="37245" xr:uid="{06709D88-72E3-4668-A2E2-ACCBD74EED42}"/>
    <cellStyle name="Notas 2 2 8 6 5" xfId="44698" xr:uid="{6CC205FF-78E9-419A-BA6E-9446E076980E}"/>
    <cellStyle name="Notas 2 2 8 6 6" xfId="17712" xr:uid="{C00F88ED-41B9-4E8E-9C04-7AEED425BBA2}"/>
    <cellStyle name="Notas 2 2 8 7" xfId="11441" xr:uid="{D7BBA3E4-6228-4133-BED0-21DBEB56E62C}"/>
    <cellStyle name="Notas 2 2 8 7 2" xfId="27046" xr:uid="{E2D5449F-53A7-492F-AD5B-E0725AB27B2C}"/>
    <cellStyle name="Notas 2 2 8 7 3" xfId="33091" xr:uid="{B2ADD316-AE0F-402E-A6C5-ADB2358AFEF5}"/>
    <cellStyle name="Notas 2 2 8 7 4" xfId="39053" xr:uid="{AB1706EA-0E29-4A77-A27C-F31AD95C2AC6}"/>
    <cellStyle name="Notas 2 2 8 7 5" xfId="19563" xr:uid="{2F1686BE-472D-4290-8F38-FADEB7B3A69A}"/>
    <cellStyle name="Notas 2 2 8 8" xfId="7050" xr:uid="{3E936994-357E-4F40-ADCB-3C39754D7EE6}"/>
    <cellStyle name="Notas 2 2 8 8 2" xfId="21652" xr:uid="{B8BF9DD2-3F58-428E-9BE6-15D3183A861C}"/>
    <cellStyle name="Notas 2 2 8 9" xfId="22785" xr:uid="{E5705764-7289-4009-B361-A9295D73338B}"/>
    <cellStyle name="Notas 2 2 9" xfId="1445" xr:uid="{1CEC7168-E593-421C-BBB5-32464F9A5076}"/>
    <cellStyle name="Notas 2 2 9 10" xfId="34940" xr:uid="{9DA6DEE9-0606-47B0-9A1B-CF0135C56F0C}"/>
    <cellStyle name="Notas 2 2 9 11" xfId="41887" xr:uid="{02FBE15F-DBC1-4AC9-ABD6-C9100225B58A}"/>
    <cellStyle name="Notas 2 2 9 12" xfId="15363" xr:uid="{6B04E9E3-AE57-4A04-A4D7-E59237090D2A}"/>
    <cellStyle name="Notas 2 2 9 2" xfId="8630" xr:uid="{71177362-8569-4CEE-A42D-D9BA12670A7D}"/>
    <cellStyle name="Notas 2 2 9 2 2" xfId="11036" xr:uid="{85DE262E-D0E8-4A9A-B4C3-0D1B951C188A}"/>
    <cellStyle name="Notas 2 2 9 2 2 2" xfId="26641" xr:uid="{374DC943-1265-4B3C-9EC8-CA53CDD06564}"/>
    <cellStyle name="Notas 2 2 9 2 2 3" xfId="32706" xr:uid="{43F366FF-E902-4BEF-9BF7-065AE5391A0F}"/>
    <cellStyle name="Notas 2 2 9 2 2 4" xfId="38668" xr:uid="{CDE70816-5D18-41B5-BAC0-085FEF24FF59}"/>
    <cellStyle name="Notas 2 2 9 2 2 5" xfId="19158" xr:uid="{FFD4B91D-A244-4BA0-B6C4-A28E6D337E72}"/>
    <cellStyle name="Notas 2 2 9 2 3" xfId="12881" xr:uid="{A3E5CCC5-FD08-48F7-A2FB-E03472731BCB}"/>
    <cellStyle name="Notas 2 2 9 2 3 2" xfId="28486" xr:uid="{81029890-AD2D-4405-855C-CE4429C4BF89}"/>
    <cellStyle name="Notas 2 2 9 2 3 3" xfId="34512" xr:uid="{BC756405-4464-4591-AB96-600B3E9F6D38}"/>
    <cellStyle name="Notas 2 2 9 2 3 4" xfId="40473" xr:uid="{E809906B-5794-4311-AD85-0D7795C5BE74}"/>
    <cellStyle name="Notas 2 2 9 2 3 5" xfId="21003" xr:uid="{9813A398-513A-4767-8E89-F901394D96D2}"/>
    <cellStyle name="Notas 2 2 9 2 4" xfId="24242" xr:uid="{603565B9-0556-40FE-852B-3DD57EBDF86D}"/>
    <cellStyle name="Notas 2 2 9 2 5" xfId="30355" xr:uid="{9D4EE608-D70B-4D2A-B44D-758CF4CFD4A6}"/>
    <cellStyle name="Notas 2 2 9 2 6" xfId="36320" xr:uid="{23772DD7-2916-45BB-871C-C661A7E7CBBA}"/>
    <cellStyle name="Notas 2 2 9 2 7" xfId="43947" xr:uid="{A9A56BF6-304A-4FC4-B3F9-1CEAF04C4F36}"/>
    <cellStyle name="Notas 2 2 9 2 8" xfId="16762" xr:uid="{5EAAFFED-61CD-4BE6-B9D9-1D4D1F6CE406}"/>
    <cellStyle name="Notas 2 2 9 3" xfId="8782" xr:uid="{C30EAE2F-2AE2-4185-8510-8EF5EDAF9F0C}"/>
    <cellStyle name="Notas 2 2 9 3 2" xfId="11188" xr:uid="{5FC0BA56-0BE5-4E63-989C-52BE4653D1F0}"/>
    <cellStyle name="Notas 2 2 9 3 2 2" xfId="26793" xr:uid="{D959B29C-1F42-44F4-A2F2-342C9C659F84}"/>
    <cellStyle name="Notas 2 2 9 3 2 3" xfId="32849" xr:uid="{F5CFF440-CB9D-4FF8-8F88-F925A847189E}"/>
    <cellStyle name="Notas 2 2 9 3 2 4" xfId="38811" xr:uid="{214F8003-F3D2-4C7F-B7F8-57DC4654E031}"/>
    <cellStyle name="Notas 2 2 9 3 2 5" xfId="19310" xr:uid="{BA4EDDCA-361F-4C38-A81B-41DC81591F1E}"/>
    <cellStyle name="Notas 2 2 9 3 3" xfId="13033" xr:uid="{B08556F7-7662-4006-85E2-3B50C4DB74D2}"/>
    <cellStyle name="Notas 2 2 9 3 3 2" xfId="28638" xr:uid="{888D5990-958F-47E4-8563-5E3FE8658F9F}"/>
    <cellStyle name="Notas 2 2 9 3 3 3" xfId="34655" xr:uid="{E6897D5F-A087-4355-B2F0-A16A5545A03B}"/>
    <cellStyle name="Notas 2 2 9 3 3 4" xfId="40616" xr:uid="{E52C4488-5DA3-435F-9108-DD5360F0D374}"/>
    <cellStyle name="Notas 2 2 9 3 3 5" xfId="21155" xr:uid="{02EF770E-CF6D-4D09-8730-FD5EC2C4894E}"/>
    <cellStyle name="Notas 2 2 9 3 4" xfId="24394" xr:uid="{55A8F91D-5EBC-4224-A790-E2C5021590F5}"/>
    <cellStyle name="Notas 2 2 9 3 5" xfId="30498" xr:uid="{67A7ECAC-C2D2-4633-846C-3E3199708F30}"/>
    <cellStyle name="Notas 2 2 9 3 6" xfId="36463" xr:uid="{228D02B0-494B-422B-9D80-D7435C604D09}"/>
    <cellStyle name="Notas 2 2 9 3 7" xfId="45052" xr:uid="{D4E84C68-81B0-4F7E-838A-2D26CEF3BC91}"/>
    <cellStyle name="Notas 2 2 9 3 8" xfId="16914" xr:uid="{566767E7-2613-47C8-86C9-FF6483250821}"/>
    <cellStyle name="Notas 2 2 9 4" xfId="8902" xr:uid="{5FE6D3EC-01A2-44FB-8BAA-E58D0D438CDA}"/>
    <cellStyle name="Notas 2 2 9 4 2" xfId="11308" xr:uid="{B82D5777-CEC0-45C1-A18D-9D8FE4C29A97}"/>
    <cellStyle name="Notas 2 2 9 4 2 2" xfId="26913" xr:uid="{1850E219-DA55-47C6-9874-3841D2DA16EB}"/>
    <cellStyle name="Notas 2 2 9 4 2 3" xfId="32961" xr:uid="{CD322C95-00D2-4F90-83A3-197919E0B7D1}"/>
    <cellStyle name="Notas 2 2 9 4 2 4" xfId="38923" xr:uid="{78F0CE7F-6F59-4C88-BB11-23201787D1DA}"/>
    <cellStyle name="Notas 2 2 9 4 2 5" xfId="19430" xr:uid="{76CA5225-7D97-4526-9111-62D06720CF4F}"/>
    <cellStyle name="Notas 2 2 9 4 3" xfId="13153" xr:uid="{CBD2BE90-5D53-41FE-A6EC-17608D69BE4E}"/>
    <cellStyle name="Notas 2 2 9 4 3 2" xfId="28758" xr:uid="{744D1D84-00AE-40E5-977D-3C0C5D561EE4}"/>
    <cellStyle name="Notas 2 2 9 4 3 3" xfId="34767" xr:uid="{93529E3E-5732-4EEB-BF5A-ED2D33D2104B}"/>
    <cellStyle name="Notas 2 2 9 4 3 4" xfId="40728" xr:uid="{6FF61980-39EC-4D9B-9F2A-B545D3460D8C}"/>
    <cellStyle name="Notas 2 2 9 4 3 5" xfId="21275" xr:uid="{FB928A58-2224-4C4B-B653-B250480C7EC8}"/>
    <cellStyle name="Notas 2 2 9 4 4" xfId="24514" xr:uid="{A414D262-BED6-46DD-A191-D360D49350AB}"/>
    <cellStyle name="Notas 2 2 9 4 5" xfId="30610" xr:uid="{28A00805-69F2-4551-AE07-3C2AA528DCAC}"/>
    <cellStyle name="Notas 2 2 9 4 6" xfId="36575" xr:uid="{C4757720-00E0-43DD-9DBF-6459BE381B28}"/>
    <cellStyle name="Notas 2 2 9 4 7" xfId="17034" xr:uid="{B18AFAF5-6F6B-4B33-A001-C4C950676CC9}"/>
    <cellStyle name="Notas 2 2 9 5" xfId="8992" xr:uid="{ADBD39DF-E591-410D-B5FE-D2FB62FC6925}"/>
    <cellStyle name="Notas 2 2 9 5 2" xfId="11398" xr:uid="{63CA47CB-4E23-44FD-82FA-A3DE0343DE14}"/>
    <cellStyle name="Notas 2 2 9 5 2 2" xfId="27003" xr:uid="{6117A8B9-C4DD-40A0-8116-2C9B754CA7CB}"/>
    <cellStyle name="Notas 2 2 9 5 2 3" xfId="33048" xr:uid="{CA566906-F08A-46B3-B527-F17EF52B79CD}"/>
    <cellStyle name="Notas 2 2 9 5 2 4" xfId="39010" xr:uid="{40854260-4E26-41FF-AFA4-61B5CB9355E3}"/>
    <cellStyle name="Notas 2 2 9 5 2 5" xfId="19520" xr:uid="{1CFBA4EF-9DBB-42AA-B309-68757D947CCA}"/>
    <cellStyle name="Notas 2 2 9 5 3" xfId="13243" xr:uid="{C1C83AF0-A350-47F3-8F8C-B593A30836E2}"/>
    <cellStyle name="Notas 2 2 9 5 3 2" xfId="28848" xr:uid="{BE0377DB-C76B-4A8B-B6FD-816F9E2EDA92}"/>
    <cellStyle name="Notas 2 2 9 5 3 3" xfId="34854" xr:uid="{1040CADF-4B1F-4093-96EF-68BA4A470AD2}"/>
    <cellStyle name="Notas 2 2 9 5 3 4" xfId="40815" xr:uid="{EF0EC080-E77F-420B-B7F2-2028EEDA5BE0}"/>
    <cellStyle name="Notas 2 2 9 5 3 5" xfId="21365" xr:uid="{0EE24BE5-1F19-4F26-9B83-2CC437E75411}"/>
    <cellStyle name="Notas 2 2 9 5 4" xfId="24604" xr:uid="{21C6489F-8D9C-4BA9-B39F-556CBBD24355}"/>
    <cellStyle name="Notas 2 2 9 5 5" xfId="30697" xr:uid="{89D95C96-A218-4D25-8175-3B8F868882D3}"/>
    <cellStyle name="Notas 2 2 9 5 6" xfId="36662" xr:uid="{E9CC4478-2C70-405F-B19C-93803DA4C08E}"/>
    <cellStyle name="Notas 2 2 9 5 7" xfId="17124" xr:uid="{75E040A7-FB59-4D39-80A6-D582763B7772}"/>
    <cellStyle name="Notas 2 2 9 6" xfId="9635" xr:uid="{499E663B-43AA-47B8-81C1-1C55F2F98F7C}"/>
    <cellStyle name="Notas 2 2 9 6 2" xfId="25240" xr:uid="{B3F58FA6-ED2B-4952-A8D8-D4C4F0B51E86}"/>
    <cellStyle name="Notas 2 2 9 6 3" xfId="31325" xr:uid="{59BDC9CF-2014-4C38-869E-8BB0C50274F2}"/>
    <cellStyle name="Notas 2 2 9 6 4" xfId="37288" xr:uid="{0B4A1159-E7CA-4569-A42E-1B0ABE6B2234}"/>
    <cellStyle name="Notas 2 2 9 6 5" xfId="17759" xr:uid="{843AD9C5-43AD-480D-9818-C68ACEDD1F13}"/>
    <cellStyle name="Notas 2 2 9 7" xfId="11482" xr:uid="{008A488D-01DF-4C30-816A-E4B1B25F806B}"/>
    <cellStyle name="Notas 2 2 9 7 2" xfId="27087" xr:uid="{942F8FD1-A5CC-44CC-8EEA-3FEF973BFE18}"/>
    <cellStyle name="Notas 2 2 9 7 3" xfId="33131" xr:uid="{EE5AA0A0-969F-4CDF-A9C8-6172E2F08F9F}"/>
    <cellStyle name="Notas 2 2 9 7 4" xfId="39093" xr:uid="{52C6CBAF-CCE4-40CD-8201-6BE441DAEA1C}"/>
    <cellStyle name="Notas 2 2 9 7 5" xfId="19604" xr:uid="{3C67C131-1D07-4598-8679-784818004079}"/>
    <cellStyle name="Notas 2 2 9 8" xfId="7212" xr:uid="{AE77079E-BBBB-41C9-88C4-E036F01BD930}"/>
    <cellStyle name="Notas 2 2 9 8 2" xfId="22835" xr:uid="{F30059C3-7D3E-4C92-A102-2668E341B5A8}"/>
    <cellStyle name="Notas 2 2 9 9" xfId="28974" xr:uid="{9B43D31C-EF4B-4934-8688-F6E765D39BB8}"/>
    <cellStyle name="Notas 2 3" xfId="958" xr:uid="{697AFA1C-BB1B-4DE0-AB25-7A6D6D021898}"/>
    <cellStyle name="Notas 2 3 10" xfId="3537" xr:uid="{CBD0A227-14B5-4FCF-9814-F696FD3BFE77}"/>
    <cellStyle name="Notas 2 3 10 2" xfId="43020" xr:uid="{5FB4F6C4-EC9D-4CC3-AA84-7CA690FC3BF5}"/>
    <cellStyle name="Notas 2 3 10 3" xfId="41069" xr:uid="{A659B14E-E67A-4B71-9E7A-35BFD6C06582}"/>
    <cellStyle name="Notas 2 3 11" xfId="6721" xr:uid="{4CA25FAD-CD21-4161-ADC1-12F2A204CE43}"/>
    <cellStyle name="Notas 2 3 11 2" xfId="43508" xr:uid="{08768FD0-24A6-451A-962E-62910F40542B}"/>
    <cellStyle name="Notas 2 3 11 3" xfId="41024" xr:uid="{FD0F4959-94DD-4DB7-ABC1-A25C482416C8}"/>
    <cellStyle name="Notas 2 3 12" xfId="13393" xr:uid="{4B1C6909-BE4A-4B8C-8732-E3E3CA0FE3CB}"/>
    <cellStyle name="Notas 2 3 12 2" xfId="44638" xr:uid="{4CD6EFC1-EA71-4653-B295-25F3B06C8E8F}"/>
    <cellStyle name="Notas 2 3 12 3" xfId="41114" xr:uid="{1E31B7C3-04BD-4A4B-9B5B-4063F0854C7C}"/>
    <cellStyle name="Notas 2 3 13" xfId="13900" xr:uid="{C31D962C-13A5-4788-958F-095D5164663C}"/>
    <cellStyle name="Notas 2 3 13 2" xfId="41473" xr:uid="{60C0570F-25B3-4B69-B4DD-8215D8A2B6DB}"/>
    <cellStyle name="Notas 2 3 14" xfId="14898" xr:uid="{A5EDF104-8D2E-4E33-8DBF-BE8584996DE4}"/>
    <cellStyle name="Notas 2 3 15" xfId="15255" xr:uid="{E75EFC81-C574-41C3-BA2D-9AED7A9AD62D}"/>
    <cellStyle name="Notas 2 3 16" xfId="45774" xr:uid="{576CC4B7-7BBA-49B8-82B5-5F4855B287C8}"/>
    <cellStyle name="Notas 2 3 2" xfId="1050" xr:uid="{DA46B3B4-B9C3-4231-863A-D454C90E3A92}"/>
    <cellStyle name="Notas 2 3 2 10" xfId="28931" xr:uid="{39B6E3B7-378F-4707-A048-261B2CFD3962}"/>
    <cellStyle name="Notas 2 3 2 11" xfId="34914" xr:uid="{F9AD5D7F-C213-4A7D-AC47-9DCE6E954047}"/>
    <cellStyle name="Notas 2 3 2 12" xfId="41547" xr:uid="{B7B36D4D-4133-4ED0-8980-3CCF2D6B9BE4}"/>
    <cellStyle name="Notas 2 3 2 13" xfId="15333" xr:uid="{EEA3E45C-9A73-4A3C-933F-B1996A941C8B}"/>
    <cellStyle name="Notas 2 3 2 14" xfId="45940" xr:uid="{D031ABAA-D7E4-43EB-8AB8-F5C1B834892E}"/>
    <cellStyle name="Notas 2 3 2 2" xfId="1499" xr:uid="{2C1829B6-8615-47B6-97FA-85BF01816D75}"/>
    <cellStyle name="Notas 2 3 2 2 2" xfId="10990" xr:uid="{AE872BEC-DD46-4526-93F9-56C91E5D27DC}"/>
    <cellStyle name="Notas 2 3 2 2 2 2" xfId="26595" xr:uid="{B36D5E3E-78BD-4DA2-8241-98B6EDE37CAA}"/>
    <cellStyle name="Notas 2 3 2 2 2 3" xfId="32664" xr:uid="{41D6D51D-12E1-44C5-99D3-187BA13B7B37}"/>
    <cellStyle name="Notas 2 3 2 2 2 4" xfId="38626" xr:uid="{C9222AAA-669A-4100-A9D3-9CAAC9D7BE32}"/>
    <cellStyle name="Notas 2 3 2 2 2 5" xfId="44484" xr:uid="{CEDD2313-0A4F-48B3-8F23-E821D6B6CADB}"/>
    <cellStyle name="Notas 2 3 2 2 2 6" xfId="19112" xr:uid="{9C409B43-DFD4-408A-8E90-C43800713317}"/>
    <cellStyle name="Notas 2 3 2 2 3" xfId="12835" xr:uid="{A5F2FD66-3ACC-4C11-A4E7-C81AFD4C12F7}"/>
    <cellStyle name="Notas 2 3 2 2 3 2" xfId="28440" xr:uid="{608371EB-B202-4BB2-A751-DDF9468A945D}"/>
    <cellStyle name="Notas 2 3 2 2 3 3" xfId="34470" xr:uid="{303F5B62-4DED-4D3C-8252-2090685A71FC}"/>
    <cellStyle name="Notas 2 3 2 2 3 4" xfId="40431" xr:uid="{87DC88E5-70A5-40B8-BA83-E76042B03C19}"/>
    <cellStyle name="Notas 2 3 2 2 3 5" xfId="45589" xr:uid="{8C578494-CD48-4ABE-AF58-E78B9BFD53EC}"/>
    <cellStyle name="Notas 2 3 2 2 3 6" xfId="20957" xr:uid="{3F59433B-8189-4D63-B497-07CFC959CF05}"/>
    <cellStyle name="Notas 2 3 2 2 4" xfId="8583" xr:uid="{F02AE01E-30CD-4062-8A27-F4E03FD57302}"/>
    <cellStyle name="Notas 2 3 2 2 4 2" xfId="24195" xr:uid="{7B131B57-B4A8-4F07-9627-0B93AE54FA06}"/>
    <cellStyle name="Notas 2 3 2 2 5" xfId="30313" xr:uid="{D987A95A-DF61-4138-93E9-CA76564CD499}"/>
    <cellStyle name="Notas 2 3 2 2 6" xfId="36278" xr:uid="{C9AE43A5-D1A7-4382-8ED5-B6016D65613D}"/>
    <cellStyle name="Notas 2 3 2 2 7" xfId="42424" xr:uid="{1432B530-E64C-4A9F-AAB4-322BC736DCFB}"/>
    <cellStyle name="Notas 2 3 2 2 8" xfId="16716" xr:uid="{8D9CA271-7589-44B0-B074-5422E205A1E1}"/>
    <cellStyle name="Notas 2 3 2 3" xfId="2537" xr:uid="{F027A886-B147-4775-90C2-30E01EF9AF76}"/>
    <cellStyle name="Notas 2 3 2 3 2" xfId="11145" xr:uid="{EA49FDC3-E244-471D-8278-7ADFEABD1F3F}"/>
    <cellStyle name="Notas 2 3 2 3 2 2" xfId="26750" xr:uid="{B1372D2F-5F00-4935-AA75-E04F9BC0B269}"/>
    <cellStyle name="Notas 2 3 2 3 2 3" xfId="32810" xr:uid="{644A1432-789D-415C-A234-9E9050876197}"/>
    <cellStyle name="Notas 2 3 2 3 2 4" xfId="38772" xr:uid="{16EE220B-40A3-4BFC-ACA9-1A7673D0BF79}"/>
    <cellStyle name="Notas 2 3 2 3 2 5" xfId="44575" xr:uid="{2A720B44-9852-4415-98DC-7BF325763855}"/>
    <cellStyle name="Notas 2 3 2 3 2 6" xfId="19267" xr:uid="{C2EF2D63-1BC3-4DF5-87C5-AF44E6AB6E35}"/>
    <cellStyle name="Notas 2 3 2 3 3" xfId="12990" xr:uid="{3AF3F287-C0B4-4A2F-971F-370BE807F3D6}"/>
    <cellStyle name="Notas 2 3 2 3 3 2" xfId="28595" xr:uid="{43C6247A-9F3F-48AC-9AC5-B39672BE8E3B}"/>
    <cellStyle name="Notas 2 3 2 3 3 3" xfId="34616" xr:uid="{60079AEA-99A2-421D-9197-BA629037B9FE}"/>
    <cellStyle name="Notas 2 3 2 3 3 4" xfId="40577" xr:uid="{D5886E80-1E9C-4A3E-82F7-175DF3121A4E}"/>
    <cellStyle name="Notas 2 3 2 3 3 5" xfId="45680" xr:uid="{CEC9D00F-12B3-474B-87B2-9C5F4ADE9E11}"/>
    <cellStyle name="Notas 2 3 2 3 3 6" xfId="21112" xr:uid="{186937C2-153C-4E27-AE07-7FDA646B7D0A}"/>
    <cellStyle name="Notas 2 3 2 3 4" xfId="8739" xr:uid="{EADD6ABF-D085-4E65-9CB1-7DDA3809BCCB}"/>
    <cellStyle name="Notas 2 3 2 3 4 2" xfId="24351" xr:uid="{9AEE38E1-5BBD-4E83-8F69-7933B026C1B4}"/>
    <cellStyle name="Notas 2 3 2 3 5" xfId="30459" xr:uid="{243C39C4-6230-4CA4-91A1-5806051F7E9A}"/>
    <cellStyle name="Notas 2 3 2 3 6" xfId="36424" xr:uid="{2C61C94C-131E-4411-BA16-E1847C29E8C1}"/>
    <cellStyle name="Notas 2 3 2 3 7" xfId="42515" xr:uid="{47599EF5-6F94-4A2A-B9F5-DC8176EDCB61}"/>
    <cellStyle name="Notas 2 3 2 3 8" xfId="16871" xr:uid="{FF67D704-AD8B-4E1E-9A86-09125CF3FE14}"/>
    <cellStyle name="Notas 2 3 2 4" xfId="2803" xr:uid="{D86DEA6F-491A-4395-A81A-EA3DE08187E5}"/>
    <cellStyle name="Notas 2 3 2 4 2" xfId="11275" xr:uid="{9D380832-1110-428E-A4FE-81C1D5C6C3F6}"/>
    <cellStyle name="Notas 2 3 2 4 2 2" xfId="26880" xr:uid="{675FA7F9-2AEF-4AE9-80D3-AFF95EDE4B1C}"/>
    <cellStyle name="Notas 2 3 2 4 2 3" xfId="32932" xr:uid="{4259E41C-FE3D-485C-996F-43D1F8A02B87}"/>
    <cellStyle name="Notas 2 3 2 4 2 4" xfId="38894" xr:uid="{79C403DA-7515-4966-B49A-ED8FB20CB886}"/>
    <cellStyle name="Notas 2 3 2 4 2 5" xfId="44617" xr:uid="{6F618F4D-41D5-4B35-94EC-CF0C6CD010E9}"/>
    <cellStyle name="Notas 2 3 2 4 2 6" xfId="19397" xr:uid="{B4E7012A-FEDD-47DE-ADC5-A9D5CB586F81}"/>
    <cellStyle name="Notas 2 3 2 4 3" xfId="13120" xr:uid="{CF7D2DEA-7A9E-483D-82D8-2CE3044D4E6E}"/>
    <cellStyle name="Notas 2 3 2 4 3 2" xfId="28725" xr:uid="{AEC25CCC-84F6-4E59-83CB-F21468CED8E4}"/>
    <cellStyle name="Notas 2 3 2 4 3 3" xfId="34738" xr:uid="{9A1C5BA6-424E-4D19-8EF1-702C670F3BF6}"/>
    <cellStyle name="Notas 2 3 2 4 3 4" xfId="40699" xr:uid="{7DAB4AF1-3847-45F6-81B8-D693F555110F}"/>
    <cellStyle name="Notas 2 3 2 4 3 5" xfId="45722" xr:uid="{8E7EC593-593F-410A-A364-634FF57A446A}"/>
    <cellStyle name="Notas 2 3 2 4 3 6" xfId="21242" xr:uid="{821E33ED-69CA-478F-824F-C09E87192A4E}"/>
    <cellStyle name="Notas 2 3 2 4 4" xfId="8869" xr:uid="{F3377077-0035-411F-8FC7-B36B01BCFBC4}"/>
    <cellStyle name="Notas 2 3 2 4 4 2" xfId="24481" xr:uid="{3C6D6B14-09AC-46D7-9A11-C5B5B7A3A580}"/>
    <cellStyle name="Notas 2 3 2 4 5" xfId="30581" xr:uid="{4647432E-6E67-4F28-A1C8-25B183F1F0F4}"/>
    <cellStyle name="Notas 2 3 2 4 6" xfId="36546" xr:uid="{E9D4DFA6-0291-4CDE-9E94-3DE3C2568FDF}"/>
    <cellStyle name="Notas 2 3 2 4 7" xfId="42557" xr:uid="{8278F478-18E3-4B87-B5BB-AA64EBDDE45E}"/>
    <cellStyle name="Notas 2 3 2 4 8" xfId="17001" xr:uid="{FC8F736A-7890-4EC8-BF1C-A9DEC0B48564}"/>
    <cellStyle name="Notas 2 3 2 5" xfId="3083" xr:uid="{491B5DF6-869A-4094-9FCF-1D939B54A711}"/>
    <cellStyle name="Notas 2 3 2 5 2" xfId="11372" xr:uid="{8518C7B4-6FFB-4E01-92AB-164C22A01AC2}"/>
    <cellStyle name="Notas 2 3 2 5 2 2" xfId="26977" xr:uid="{8C3BCFF4-C5F1-4CCC-B69D-7073BFD980BE}"/>
    <cellStyle name="Notas 2 3 2 5 2 3" xfId="33022" xr:uid="{A45D5216-3B72-4D5C-8075-6CFD2EEC41B7}"/>
    <cellStyle name="Notas 2 3 2 5 2 4" xfId="38984" xr:uid="{DB9CDC98-D660-44E9-A726-4A47DF5949DD}"/>
    <cellStyle name="Notas 2 3 2 5 2 5" xfId="19494" xr:uid="{DCC2DB7E-B2CB-42D2-9D3C-38769C201521}"/>
    <cellStyle name="Notas 2 3 2 5 3" xfId="13217" xr:uid="{7FEF86BB-5240-42F4-9951-35F63DFC336B}"/>
    <cellStyle name="Notas 2 3 2 5 3 2" xfId="28822" xr:uid="{1D4D62E7-7B81-4BA6-9067-B15AB453E986}"/>
    <cellStyle name="Notas 2 3 2 5 3 3" xfId="34828" xr:uid="{0A078457-81CC-441C-AFA3-76CE7EFC8E93}"/>
    <cellStyle name="Notas 2 3 2 5 3 4" xfId="40789" xr:uid="{51022C13-88BA-432B-AF27-969346735EDE}"/>
    <cellStyle name="Notas 2 3 2 5 3 5" xfId="21339" xr:uid="{87D8F44E-699D-4484-9794-3F148DD3976E}"/>
    <cellStyle name="Notas 2 3 2 5 4" xfId="8966" xr:uid="{B53DBB1A-D95A-49E1-8D07-050E6C7A4B50}"/>
    <cellStyle name="Notas 2 3 2 5 4 2" xfId="24578" xr:uid="{093E05FA-4A95-4729-8290-0263FFA02E78}"/>
    <cellStyle name="Notas 2 3 2 5 5" xfId="30671" xr:uid="{4D523DD4-9F0E-40F3-BA37-1BA9CBD1D8CF}"/>
    <cellStyle name="Notas 2 3 2 5 6" xfId="36636" xr:uid="{F3990D44-360F-4266-B023-0C10DE7226E9}"/>
    <cellStyle name="Notas 2 3 2 5 7" xfId="43604" xr:uid="{34AFF2E7-B93A-4F3D-A661-749FA2FB9A18}"/>
    <cellStyle name="Notas 2 3 2 5 8" xfId="17098" xr:uid="{8B50C2AA-39DC-40D6-9767-4D75304E5C84}"/>
    <cellStyle name="Notas 2 3 2 6" xfId="3374" xr:uid="{F1E62F84-804D-4CDC-914E-784950A29596}"/>
    <cellStyle name="Notas 2 3 2 6 2" xfId="9602" xr:uid="{BACA32E3-97E6-47E4-AF7F-0651134EAF54}"/>
    <cellStyle name="Notas 2 3 2 6 2 2" xfId="25207" xr:uid="{211C4368-8BCA-46D9-AF3C-02DFAF7B9449}"/>
    <cellStyle name="Notas 2 3 2 6 3" xfId="31296" xr:uid="{42FC4874-B2EB-418C-91D7-EEE8B9ED2F7B}"/>
    <cellStyle name="Notas 2 3 2 6 4" xfId="37259" xr:uid="{5382DDB8-5060-4205-900B-8743AF023F54}"/>
    <cellStyle name="Notas 2 3 2 6 5" xfId="44712" xr:uid="{61362AEC-3E2E-4541-AE0A-782D2E071F3C}"/>
    <cellStyle name="Notas 2 3 2 6 6" xfId="17726" xr:uid="{6F4DA45C-D6A1-401C-A745-9600A1C2F0C6}"/>
    <cellStyle name="Notas 2 3 2 7" xfId="3448" xr:uid="{9CAF78A8-99A8-4CA1-B6BD-B81FE126869D}"/>
    <cellStyle name="Notas 2 3 2 7 2" xfId="11455" xr:uid="{46CEE09A-7836-4549-8243-EC531DC1CDC9}"/>
    <cellStyle name="Notas 2 3 2 7 2 2" xfId="27060" xr:uid="{F388A0C7-07B2-4A2F-A53A-ABEA147D212D}"/>
    <cellStyle name="Notas 2 3 2 7 3" xfId="33105" xr:uid="{5C0CF2BC-5B5E-452D-B913-77FE93020DE7}"/>
    <cellStyle name="Notas 2 3 2 7 4" xfId="39067" xr:uid="{6A22B6A0-BA1E-4B3A-B3F4-E1402A7C29CD}"/>
    <cellStyle name="Notas 2 3 2 7 5" xfId="19577" xr:uid="{C13550DF-99EB-4566-A225-105F6A385F0E}"/>
    <cellStyle name="Notas 2 3 2 8" xfId="7064" xr:uid="{76655A80-6117-48B5-A0BD-B205DB0DE9E9}"/>
    <cellStyle name="Notas 2 3 2 8 2" xfId="21666" xr:uid="{4F9A575B-A013-40D1-91E3-263F38FD46B7}"/>
    <cellStyle name="Notas 2 3 2 9" xfId="22799" xr:uid="{F21255A7-15D0-4B5B-B007-A44698B12F02}"/>
    <cellStyle name="Notas 2 3 3" xfId="1297" xr:uid="{C4617327-1889-4E9C-9454-3E530AA8A602}"/>
    <cellStyle name="Notas 2 3 3 10" xfId="34954" xr:uid="{A2F88C72-B231-4579-8952-DDD08C9772F1}"/>
    <cellStyle name="Notas 2 3 3 11" xfId="42322" xr:uid="{CCB8AF33-AA28-43A4-AA24-CE935838D6E5}"/>
    <cellStyle name="Notas 2 3 3 12" xfId="15377" xr:uid="{82BF0162-688E-42EA-8DDE-08EF9198FE52}"/>
    <cellStyle name="Notas 2 3 3 2" xfId="8644" xr:uid="{97A993A6-5883-4BFB-8F8B-4DEC049ADCEB}"/>
    <cellStyle name="Notas 2 3 3 2 2" xfId="11050" xr:uid="{47CBE685-1831-461E-860C-64B4E338F07C}"/>
    <cellStyle name="Notas 2 3 3 2 2 2" xfId="26655" xr:uid="{88ED1539-233A-499F-BE57-88FD038DDE35}"/>
    <cellStyle name="Notas 2 3 3 2 2 3" xfId="32720" xr:uid="{9E04B305-0894-4555-A9B9-F946C77978FC}"/>
    <cellStyle name="Notas 2 3 3 2 2 4" xfId="38682" xr:uid="{06F7E2EE-C701-4B07-85EE-3765A68C76F5}"/>
    <cellStyle name="Notas 2 3 3 2 2 5" xfId="19172" xr:uid="{9F60B3DC-B1D0-4E03-B97D-FE98D3517187}"/>
    <cellStyle name="Notas 2 3 3 2 3" xfId="12895" xr:uid="{47B987F9-7266-4A8C-A9A1-986601AC0704}"/>
    <cellStyle name="Notas 2 3 3 2 3 2" xfId="28500" xr:uid="{61A5B5B1-E3A8-4E9D-A9DD-BF34EACAB673}"/>
    <cellStyle name="Notas 2 3 3 2 3 3" xfId="34526" xr:uid="{E6FD74A8-BDA5-4A95-BA2A-EB74675EF989}"/>
    <cellStyle name="Notas 2 3 3 2 3 4" xfId="40487" xr:uid="{9DA1AD5A-2F4C-4832-A890-79AD52983C8C}"/>
    <cellStyle name="Notas 2 3 3 2 3 5" xfId="21017" xr:uid="{09C9DC90-9664-4D6E-A3B8-56F987DA01BB}"/>
    <cellStyle name="Notas 2 3 3 2 4" xfId="24256" xr:uid="{0C632FA5-76DE-491D-AA08-14CE19DB2C13}"/>
    <cellStyle name="Notas 2 3 3 2 5" xfId="30369" xr:uid="{69C13D04-1C2D-4229-B3EC-B5F2F40A5532}"/>
    <cellStyle name="Notas 2 3 3 2 6" xfId="36334" xr:uid="{3AB8B407-4F6D-4D00-B65A-A0511BE644E0}"/>
    <cellStyle name="Notas 2 3 3 2 7" xfId="44382" xr:uid="{AF6DFFBA-E0A1-4BCD-9868-0581D0FB822D}"/>
    <cellStyle name="Notas 2 3 3 2 8" xfId="16776" xr:uid="{F8B1823E-71B5-48DE-A00B-2AD4F6412D42}"/>
    <cellStyle name="Notas 2 3 3 3" xfId="8796" xr:uid="{5E03C601-932F-4396-895A-2E08FDF4BD2E}"/>
    <cellStyle name="Notas 2 3 3 3 2" xfId="11202" xr:uid="{8D97CAE3-BEC0-4A7F-B858-3D503668E185}"/>
    <cellStyle name="Notas 2 3 3 3 2 2" xfId="26807" xr:uid="{56325A59-A070-4E61-B4D1-8E540D657A86}"/>
    <cellStyle name="Notas 2 3 3 3 2 3" xfId="32863" xr:uid="{B6677AD4-7ACF-4A01-A2CC-49DE3F0477A7}"/>
    <cellStyle name="Notas 2 3 3 3 2 4" xfId="38825" xr:uid="{905C8867-A1C6-4479-9157-33EBE566B5E4}"/>
    <cellStyle name="Notas 2 3 3 3 2 5" xfId="19324" xr:uid="{4879180B-233A-4A05-815B-B2CBDB163055}"/>
    <cellStyle name="Notas 2 3 3 3 3" xfId="13047" xr:uid="{2F2B573E-C8BC-48FC-8F7B-E2FBAAC3F7EE}"/>
    <cellStyle name="Notas 2 3 3 3 3 2" xfId="28652" xr:uid="{A4CE3E8D-6B56-4A10-BE07-E73E654E1080}"/>
    <cellStyle name="Notas 2 3 3 3 3 3" xfId="34669" xr:uid="{0AA99C65-5550-4ACE-B175-30ED179D7790}"/>
    <cellStyle name="Notas 2 3 3 3 3 4" xfId="40630" xr:uid="{F32CC371-4E3E-463C-B72D-6144B2126ACB}"/>
    <cellStyle name="Notas 2 3 3 3 3 5" xfId="21169" xr:uid="{1F9851EB-933E-4035-B5EB-DCD6E4AF7D5C}"/>
    <cellStyle name="Notas 2 3 3 3 4" xfId="24408" xr:uid="{6CC9EB8B-EFD6-4BE3-A9C9-1AB225871C1A}"/>
    <cellStyle name="Notas 2 3 3 3 5" xfId="30512" xr:uid="{87EB7745-A1B6-4F38-8DDF-F523C169B6E5}"/>
    <cellStyle name="Notas 2 3 3 3 6" xfId="36477" xr:uid="{9532112C-B16E-4B48-9896-C60D9CCE682E}"/>
    <cellStyle name="Notas 2 3 3 3 7" xfId="45487" xr:uid="{91097128-E1E0-423F-BF57-C02D5A106651}"/>
    <cellStyle name="Notas 2 3 3 3 8" xfId="16928" xr:uid="{5E909FB7-9567-456B-88A5-E2F91A4FBA90}"/>
    <cellStyle name="Notas 2 3 3 4" xfId="8916" xr:uid="{95BFE011-C7E4-45D4-998A-8546AD6C722D}"/>
    <cellStyle name="Notas 2 3 3 4 2" xfId="11322" xr:uid="{8EA12C21-14F1-4424-BD98-1DD3C9EFEDD0}"/>
    <cellStyle name="Notas 2 3 3 4 2 2" xfId="26927" xr:uid="{63FB173E-7352-4416-B534-31191A5039E1}"/>
    <cellStyle name="Notas 2 3 3 4 2 3" xfId="32975" xr:uid="{1A015853-1FB0-4F6B-B67A-E96E6C0FEE7F}"/>
    <cellStyle name="Notas 2 3 3 4 2 4" xfId="38937" xr:uid="{DF725158-3FD3-41E9-B2A2-E7C5CAAF2CA8}"/>
    <cellStyle name="Notas 2 3 3 4 2 5" xfId="19444" xr:uid="{EA56FBE6-8661-485F-9BE3-E647C7D73050}"/>
    <cellStyle name="Notas 2 3 3 4 3" xfId="13167" xr:uid="{A0F93254-D443-46A2-B62E-437248D420DE}"/>
    <cellStyle name="Notas 2 3 3 4 3 2" xfId="28772" xr:uid="{992C7463-2659-4A18-A8EF-7B4CF7D77397}"/>
    <cellStyle name="Notas 2 3 3 4 3 3" xfId="34781" xr:uid="{E8506372-31A0-43B4-AD40-EFD7F6EB8655}"/>
    <cellStyle name="Notas 2 3 3 4 3 4" xfId="40742" xr:uid="{19ABA247-22BE-47B8-900D-D69C82FDA028}"/>
    <cellStyle name="Notas 2 3 3 4 3 5" xfId="21289" xr:uid="{23560DBC-9D54-4A24-A528-03588D065C60}"/>
    <cellStyle name="Notas 2 3 3 4 4" xfId="24528" xr:uid="{A1D43199-669D-4D4B-B610-98336A68DE7B}"/>
    <cellStyle name="Notas 2 3 3 4 5" xfId="30624" xr:uid="{B788ED80-A91D-4440-851C-94F48E1CCBB9}"/>
    <cellStyle name="Notas 2 3 3 4 6" xfId="36589" xr:uid="{C94D67E6-41FD-48DD-8967-18D56FE9DF56}"/>
    <cellStyle name="Notas 2 3 3 4 7" xfId="17048" xr:uid="{D5E157E1-9DB5-4621-B502-15462ADF1CBE}"/>
    <cellStyle name="Notas 2 3 3 5" xfId="9006" xr:uid="{6769A182-4548-4D1D-B1EB-70D43D67053A}"/>
    <cellStyle name="Notas 2 3 3 5 2" xfId="11412" xr:uid="{6336EDDF-2A5C-4BAD-9193-40F1C6396924}"/>
    <cellStyle name="Notas 2 3 3 5 2 2" xfId="27017" xr:uid="{DEDB035E-88B8-4604-AC0D-CEA92F07363D}"/>
    <cellStyle name="Notas 2 3 3 5 2 3" xfId="33062" xr:uid="{D6E108A0-C7AE-4303-8AB6-C476C7545986}"/>
    <cellStyle name="Notas 2 3 3 5 2 4" xfId="39024" xr:uid="{B7389035-5DBB-42DB-8C2E-FF5AFED516EA}"/>
    <cellStyle name="Notas 2 3 3 5 2 5" xfId="19534" xr:uid="{A4007669-7FFF-45F3-AD90-9275A54398B3}"/>
    <cellStyle name="Notas 2 3 3 5 3" xfId="13257" xr:uid="{49FEE102-4004-4F3B-9FED-E40F866CE50A}"/>
    <cellStyle name="Notas 2 3 3 5 3 2" xfId="28862" xr:uid="{DFEB528C-063A-4840-BC29-183FBAC32B01}"/>
    <cellStyle name="Notas 2 3 3 5 3 3" xfId="34868" xr:uid="{639BC9E7-CA08-40A1-AF6C-9C0861606FD2}"/>
    <cellStyle name="Notas 2 3 3 5 3 4" xfId="40829" xr:uid="{2BC52852-32A9-47DE-AA6A-723E858D5CBE}"/>
    <cellStyle name="Notas 2 3 3 5 3 5" xfId="21379" xr:uid="{EDE2A0AD-A69F-471C-9CCC-CC0A41A7CE12}"/>
    <cellStyle name="Notas 2 3 3 5 4" xfId="24618" xr:uid="{D1235126-A93A-4525-AD86-3A28EC8E315A}"/>
    <cellStyle name="Notas 2 3 3 5 5" xfId="30711" xr:uid="{3E67ED90-FDAD-41E3-8686-F138752A0256}"/>
    <cellStyle name="Notas 2 3 3 5 6" xfId="36676" xr:uid="{C4B429A0-C00D-4EDF-B4BD-EFC38D38FA99}"/>
    <cellStyle name="Notas 2 3 3 5 7" xfId="17138" xr:uid="{205322F4-7E6B-48A8-9BAC-37CF85924128}"/>
    <cellStyle name="Notas 2 3 3 6" xfId="9649" xr:uid="{34528B8C-B18D-4F5A-A69B-022A7A9846F3}"/>
    <cellStyle name="Notas 2 3 3 6 2" xfId="25254" xr:uid="{1D6B4C11-AD36-4860-BC94-0D9EBFFDE676}"/>
    <cellStyle name="Notas 2 3 3 6 3" xfId="31339" xr:uid="{0C7AEB2D-0F57-46EA-9A52-5F42455461F1}"/>
    <cellStyle name="Notas 2 3 3 6 4" xfId="37302" xr:uid="{F487138E-F861-4A4F-9BD0-2C5C0AAF3F5E}"/>
    <cellStyle name="Notas 2 3 3 6 5" xfId="17773" xr:uid="{24DC20BD-2FA7-438E-8B17-C9933571D968}"/>
    <cellStyle name="Notas 2 3 3 7" xfId="11496" xr:uid="{01C4608F-DF0B-4CB1-98F7-F5E03B24E50A}"/>
    <cellStyle name="Notas 2 3 3 7 2" xfId="27101" xr:uid="{40F69A7E-CA62-49AB-B4C1-1F428E893AF7}"/>
    <cellStyle name="Notas 2 3 3 7 3" xfId="33145" xr:uid="{35ED94E9-92E1-43CC-ACA3-C03AAF83C65F}"/>
    <cellStyle name="Notas 2 3 3 7 4" xfId="39107" xr:uid="{23039465-14DA-40EE-8814-D990CA7C41A3}"/>
    <cellStyle name="Notas 2 3 3 7 5" xfId="19618" xr:uid="{FC2D2415-17DE-4CBF-A2AF-10399F51AB9D}"/>
    <cellStyle name="Notas 2 3 3 8" xfId="7226" xr:uid="{CE4C15EB-31A9-4DA1-9851-22093FCEBD20}"/>
    <cellStyle name="Notas 2 3 3 8 2" xfId="22849" xr:uid="{301BD98A-E51B-4A6C-9CB6-DA1F638E3E3A}"/>
    <cellStyle name="Notas 2 3 3 9" xfId="28988" xr:uid="{E00E75FE-61A7-4B42-8264-CD46060F99B5}"/>
    <cellStyle name="Notas 2 3 4" xfId="1459" xr:uid="{ACFCCD5A-4405-4B75-BC52-0EF8B4E0C6ED}"/>
    <cellStyle name="Notas 2 3 4 2" xfId="9838" xr:uid="{962D99FC-DC03-4051-9B3A-A57DD6F01054}"/>
    <cellStyle name="Notas 2 3 4 2 2" xfId="25443" xr:uid="{7F4D6ABE-6E2D-454A-BF08-E2A42617EA06}"/>
    <cellStyle name="Notas 2 3 4 2 3" xfId="31522" xr:uid="{3D3E8FF4-37BE-4E2B-A69E-C4B3C2AEFBBA}"/>
    <cellStyle name="Notas 2 3 4 2 4" xfId="37485" xr:uid="{5293D9DB-09D9-47F7-B7F1-9F182DD48A1F}"/>
    <cellStyle name="Notas 2 3 4 2 5" xfId="44221" xr:uid="{7090BC9D-940A-4EAB-865C-6F938F5E50F5}"/>
    <cellStyle name="Notas 2 3 4 2 6" xfId="17960" xr:uid="{5D92A252-D916-4404-99B8-BC8DC876FB68}"/>
    <cellStyle name="Notas 2 3 4 3" xfId="11683" xr:uid="{15471A70-6343-43C6-95D2-A2634D6F40D4}"/>
    <cellStyle name="Notas 2 3 4 3 2" xfId="27288" xr:uid="{9CFFE210-67DE-4792-B03D-EC394715865F}"/>
    <cellStyle name="Notas 2 3 4 3 3" xfId="33329" xr:uid="{5820A1E4-1C3A-42E4-B263-EF6F878772F5}"/>
    <cellStyle name="Notas 2 3 4 3 4" xfId="39290" xr:uid="{A5306BE2-466A-4DCA-AE0C-2DB264CF55B4}"/>
    <cellStyle name="Notas 2 3 4 3 5" xfId="45326" xr:uid="{33CD8462-23DD-4D75-9F9C-0CE00D831AF7}"/>
    <cellStyle name="Notas 2 3 4 3 6" xfId="19805" xr:uid="{8213C908-3221-4EED-8306-B57D44225D92}"/>
    <cellStyle name="Notas 2 3 4 4" xfId="7430" xr:uid="{1C8DBA02-3C38-4707-A46E-BB84F389C3F6}"/>
    <cellStyle name="Notas 2 3 4 4 2" xfId="23042" xr:uid="{E8DA84DD-9200-4A65-B988-CE016E5AF494}"/>
    <cellStyle name="Notas 2 3 4 5" xfId="29171" xr:uid="{08D4C6CC-1850-4426-A37F-586E91A78C1D}"/>
    <cellStyle name="Notas 2 3 4 6" xfId="35137" xr:uid="{8E0AF93A-99B2-4681-AE20-8AAA16279806}"/>
    <cellStyle name="Notas 2 3 4 7" xfId="42161" xr:uid="{3D9CEC71-3A09-44BA-B13A-434ECD5B3CBE}"/>
    <cellStyle name="Notas 2 3 4 8" xfId="15564" xr:uid="{076076C2-5A77-4030-BBEE-3002C89B8C2A}"/>
    <cellStyle name="Notas 2 3 5" xfId="2454" xr:uid="{7DC57379-08EE-449F-97CD-C0ED343D7A60}"/>
    <cellStyle name="Notas 2 3 5 2" xfId="9572" xr:uid="{CD0EFDC9-96BD-42CC-90E4-33144ED18FBE}"/>
    <cellStyle name="Notas 2 3 5 2 2" xfId="25177" xr:uid="{B73AC7E4-9DAF-4C4B-8175-82FD2E4E2176}"/>
    <cellStyle name="Notas 2 3 5 3" xfId="31267" xr:uid="{0F5F4B3B-824E-4ACC-9315-ED1561899470}"/>
    <cellStyle name="Notas 2 3 5 4" xfId="37230" xr:uid="{43E66278-4F4D-4A09-B89D-452DF5978F3E}"/>
    <cellStyle name="Notas 2 3 5 5" xfId="42857" xr:uid="{D54C3CFF-41F3-4E61-BAB2-3090012A31D8}"/>
    <cellStyle name="Notas 2 3 5 6" xfId="17696" xr:uid="{FF712542-ED24-4CA6-AA4F-7CF19C790C6A}"/>
    <cellStyle name="Notas 2 3 6" xfId="2758" xr:uid="{421295E6-8DB0-4693-B7EA-6AF2B8EFE5B4}"/>
    <cellStyle name="Notas 2 3 6 2" xfId="42616" xr:uid="{89643EFA-60B9-4DFD-A813-46DAB86C14EC}"/>
    <cellStyle name="Notas 2 3 6 3" xfId="21588" xr:uid="{5C106910-CCBA-4328-8A83-79E616799BF8}"/>
    <cellStyle name="Notas 2 3 7" xfId="3014" xr:uid="{7C10D002-75D1-402F-BDD0-57F932A9A2E7}"/>
    <cellStyle name="Notas 2 3 7 2" xfId="42809" xr:uid="{11174399-5736-472C-AD0A-0DD28824B9DD}"/>
    <cellStyle name="Notas 2 3 7 3" xfId="22663" xr:uid="{37EC6688-50C1-49F0-B35D-269685F2401D}"/>
    <cellStyle name="Notas 2 3 8" xfId="3408" xr:uid="{AF4D5AB6-877D-41C2-BEC4-B5B1AE0CF830}"/>
    <cellStyle name="Notas 2 3 8 2" xfId="42605" xr:uid="{F91BC1D8-8451-49BC-8EA0-7A8826E995AA}"/>
    <cellStyle name="Notas 2 3 8 3" xfId="22422" xr:uid="{9FC0C15C-CC45-4393-9C7B-EC5E6104350B}"/>
    <cellStyle name="Notas 2 3 9" xfId="3505" xr:uid="{A2E5FDAF-CFC1-43B1-93E3-0F3331A08F5E}"/>
    <cellStyle name="Notas 2 3 9 2" xfId="42765" xr:uid="{E40E963C-C54A-45A9-98F6-F6F8005A4BD6}"/>
    <cellStyle name="Notas 2 3 9 3" xfId="22858" xr:uid="{7EF1B0EE-E8E7-4CBA-95A4-0199DC3B12C2}"/>
    <cellStyle name="Notas 2 4" xfId="959" xr:uid="{4A5081D9-8D79-4B21-A3CB-C0C491BDD5A8}"/>
    <cellStyle name="Notas 2 4 10" xfId="3536" xr:uid="{ADA78245-68AF-40FC-8F2D-8D2F6392A0A9}"/>
    <cellStyle name="Notas 2 4 10 2" xfId="43021" xr:uid="{11BE1CEF-E89E-4452-BE59-0D8DC37E7AF9}"/>
    <cellStyle name="Notas 2 4 10 3" xfId="41070" xr:uid="{12B665FE-E4E5-42B4-9599-06263AA3295C}"/>
    <cellStyle name="Notas 2 4 11" xfId="6722" xr:uid="{784E783F-3048-41F2-89DF-15AB12757AB4}"/>
    <cellStyle name="Notas 2 4 11 2" xfId="43509" xr:uid="{8E8902C8-84BA-4CB8-BEF7-4B32E28F9FA8}"/>
    <cellStyle name="Notas 2 4 11 3" xfId="41023" xr:uid="{C682D3B8-2140-468A-8F5C-D8BB9BACB4E4}"/>
    <cellStyle name="Notas 2 4 12" xfId="13392" xr:uid="{FAF364DA-9EDD-4B54-956A-BA0BDEB96185}"/>
    <cellStyle name="Notas 2 4 12 2" xfId="44639" xr:uid="{B146D1F8-6936-497E-A271-45A42D0C598E}"/>
    <cellStyle name="Notas 2 4 12 3" xfId="41113" xr:uid="{0C4110D8-B3D4-4E65-97E4-E90D87036C7E}"/>
    <cellStyle name="Notas 2 4 13" xfId="13901" xr:uid="{F41B33A1-8F7D-4060-9C33-4C85BF4F1C42}"/>
    <cellStyle name="Notas 2 4 13 2" xfId="41474" xr:uid="{D56D3141-F05C-408C-AC23-BE6AD35825CF}"/>
    <cellStyle name="Notas 2 4 14" xfId="14899" xr:uid="{1E9DD7D9-A86A-468B-A7FE-90E3D56C6183}"/>
    <cellStyle name="Notas 2 4 15" xfId="15256" xr:uid="{13DC46A3-D451-4236-84FF-01AC19FA08E6}"/>
    <cellStyle name="Notas 2 4 16" xfId="45775" xr:uid="{E80639BE-750E-4BCF-98F1-0D0BE095B760}"/>
    <cellStyle name="Notas 2 4 2" xfId="1051" xr:uid="{69E332C0-BA9E-4BEC-A83E-1FDBD3F7B0E7}"/>
    <cellStyle name="Notas 2 4 2 10" xfId="28932" xr:uid="{D9356CC8-3293-4610-B2CB-22BC0701F543}"/>
    <cellStyle name="Notas 2 4 2 11" xfId="34915" xr:uid="{A0D187AF-93C7-46E3-AADD-E8575FA22537}"/>
    <cellStyle name="Notas 2 4 2 12" xfId="41548" xr:uid="{0BCD5AC0-26F8-475D-9071-A6EC2106A91D}"/>
    <cellStyle name="Notas 2 4 2 13" xfId="15334" xr:uid="{DAB399FA-AE80-4D22-A506-7ED67F45A629}"/>
    <cellStyle name="Notas 2 4 2 14" xfId="45941" xr:uid="{723DE20E-8378-408D-852A-8BA9DB9B66DE}"/>
    <cellStyle name="Notas 2 4 2 2" xfId="1500" xr:uid="{CA858854-54EF-494F-86AB-F76A04F134C8}"/>
    <cellStyle name="Notas 2 4 2 2 2" xfId="10991" xr:uid="{7A41D157-A660-4EB4-9852-D3742F7156E5}"/>
    <cellStyle name="Notas 2 4 2 2 2 2" xfId="26596" xr:uid="{4AD52E75-90DC-4A43-A832-EDE37815679E}"/>
    <cellStyle name="Notas 2 4 2 2 2 3" xfId="32665" xr:uid="{12AD8DF7-6C83-4A8F-9B17-261B0987D6C5}"/>
    <cellStyle name="Notas 2 4 2 2 2 4" xfId="38627" xr:uid="{D1F787B9-408E-476D-AA4F-921B6A34EFC7}"/>
    <cellStyle name="Notas 2 4 2 2 2 5" xfId="44485" xr:uid="{69834043-5433-4A25-B46A-CAE563EAFE3E}"/>
    <cellStyle name="Notas 2 4 2 2 2 6" xfId="19113" xr:uid="{4039EE55-4A03-445D-9276-9D60FC0217AD}"/>
    <cellStyle name="Notas 2 4 2 2 3" xfId="12836" xr:uid="{14C0462E-829A-423D-AE00-AA147F2157CC}"/>
    <cellStyle name="Notas 2 4 2 2 3 2" xfId="28441" xr:uid="{8AC1A034-ED7C-425B-91D8-23A54532ACC2}"/>
    <cellStyle name="Notas 2 4 2 2 3 3" xfId="34471" xr:uid="{6E59711D-92A7-4AD5-BF09-510909EB1721}"/>
    <cellStyle name="Notas 2 4 2 2 3 4" xfId="40432" xr:uid="{D1CA757C-DCBF-40D3-96AF-B7C904B3CC66}"/>
    <cellStyle name="Notas 2 4 2 2 3 5" xfId="45590" xr:uid="{AE786374-1A8B-450D-AE58-C0D744FD0311}"/>
    <cellStyle name="Notas 2 4 2 2 3 6" xfId="20958" xr:uid="{B9B9ADE1-1FDF-4C0E-A0CD-15CFFF4F3D3E}"/>
    <cellStyle name="Notas 2 4 2 2 4" xfId="8584" xr:uid="{AC9C1BBC-DF19-4AE6-B9DF-8D1080F74A5D}"/>
    <cellStyle name="Notas 2 4 2 2 4 2" xfId="24196" xr:uid="{BC4203F8-BA8F-49FC-9DE7-805F45073A9A}"/>
    <cellStyle name="Notas 2 4 2 2 5" xfId="30314" xr:uid="{D9599D34-FA68-4664-B8A1-3EDF612F7C0B}"/>
    <cellStyle name="Notas 2 4 2 2 6" xfId="36279" xr:uid="{A9BC855B-0DFB-4B8E-B519-37F53718A94F}"/>
    <cellStyle name="Notas 2 4 2 2 7" xfId="42425" xr:uid="{119FE63B-8E3F-4D55-A529-AE0C78C8A77D}"/>
    <cellStyle name="Notas 2 4 2 2 8" xfId="16717" xr:uid="{1207847D-759B-4F38-B950-61CCBD467716}"/>
    <cellStyle name="Notas 2 4 2 3" xfId="2538" xr:uid="{8919A514-C952-4914-A846-200C83362CE6}"/>
    <cellStyle name="Notas 2 4 2 3 2" xfId="11146" xr:uid="{BDE9E77F-CBFA-473E-A4B6-DADE840B5308}"/>
    <cellStyle name="Notas 2 4 2 3 2 2" xfId="26751" xr:uid="{21B942BD-F6F2-4EFB-A46A-8A9CDEB9A061}"/>
    <cellStyle name="Notas 2 4 2 3 2 3" xfId="32811" xr:uid="{B8DCE6B9-FCCA-4373-8F68-37B0268528AD}"/>
    <cellStyle name="Notas 2 4 2 3 2 4" xfId="38773" xr:uid="{7B8C2AB9-877A-450B-9019-92889F3F5E31}"/>
    <cellStyle name="Notas 2 4 2 3 2 5" xfId="44576" xr:uid="{D77EA1E9-5634-4C6D-AE5D-BBD12F97D618}"/>
    <cellStyle name="Notas 2 4 2 3 2 6" xfId="19268" xr:uid="{C8D1D3CF-4FC0-499C-8783-89338350D468}"/>
    <cellStyle name="Notas 2 4 2 3 3" xfId="12991" xr:uid="{31625262-BFE5-4BED-B968-BC6382FDF0E5}"/>
    <cellStyle name="Notas 2 4 2 3 3 2" xfId="28596" xr:uid="{3851F5C6-6E11-4D5E-902E-79E0FF11C489}"/>
    <cellStyle name="Notas 2 4 2 3 3 3" xfId="34617" xr:uid="{77E58C89-C228-4EBD-A289-7A2D819C2D6F}"/>
    <cellStyle name="Notas 2 4 2 3 3 4" xfId="40578" xr:uid="{1D346A61-111D-48D3-9D83-B200029AD0E7}"/>
    <cellStyle name="Notas 2 4 2 3 3 5" xfId="45681" xr:uid="{2880E460-6E44-4E28-A7A6-BB34E3161ECB}"/>
    <cellStyle name="Notas 2 4 2 3 3 6" xfId="21113" xr:uid="{BBCC4EBB-80B9-4070-93E5-CBCB558BF037}"/>
    <cellStyle name="Notas 2 4 2 3 4" xfId="8740" xr:uid="{44147C0F-A0C4-4B97-9407-903D5678EF2D}"/>
    <cellStyle name="Notas 2 4 2 3 4 2" xfId="24352" xr:uid="{C57574B5-C594-4D02-9F20-00A5657B40CF}"/>
    <cellStyle name="Notas 2 4 2 3 5" xfId="30460" xr:uid="{9E0DD16B-2E1E-494C-9481-930281061C4E}"/>
    <cellStyle name="Notas 2 4 2 3 6" xfId="36425" xr:uid="{CDCC6F1D-489B-4246-B05B-5B73B98674FD}"/>
    <cellStyle name="Notas 2 4 2 3 7" xfId="42516" xr:uid="{FAC9BA25-39A4-4C70-A5B7-6E561DED8176}"/>
    <cellStyle name="Notas 2 4 2 3 8" xfId="16872" xr:uid="{CE8D7238-3A70-4A50-AC1A-EEE0FBFDCF46}"/>
    <cellStyle name="Notas 2 4 2 4" xfId="2804" xr:uid="{B4A8701C-9D4F-4D97-871F-B6218285CDCD}"/>
    <cellStyle name="Notas 2 4 2 4 2" xfId="11276" xr:uid="{4E5C450C-EBAF-48A3-8C95-F33F7A604AE4}"/>
    <cellStyle name="Notas 2 4 2 4 2 2" xfId="26881" xr:uid="{863431AB-CDBD-4427-B0DA-DFCF9C65F566}"/>
    <cellStyle name="Notas 2 4 2 4 2 3" xfId="32933" xr:uid="{BB68935A-4BDC-493A-9E2C-00E12A8E961F}"/>
    <cellStyle name="Notas 2 4 2 4 2 4" xfId="38895" xr:uid="{F9E52F90-FF2B-4D02-BD99-194ABD13309C}"/>
    <cellStyle name="Notas 2 4 2 4 2 5" xfId="44618" xr:uid="{624E7A6A-6EAD-4AB1-8A9D-94A4F5B5532F}"/>
    <cellStyle name="Notas 2 4 2 4 2 6" xfId="19398" xr:uid="{D7C2A7A3-3C21-49B4-BDEB-E8310C91D263}"/>
    <cellStyle name="Notas 2 4 2 4 3" xfId="13121" xr:uid="{54DD7B3A-81E4-4B52-9F10-C9826067FC35}"/>
    <cellStyle name="Notas 2 4 2 4 3 2" xfId="28726" xr:uid="{52119D89-2AA5-4013-B6FD-646ED56A73D3}"/>
    <cellStyle name="Notas 2 4 2 4 3 3" xfId="34739" xr:uid="{2E876CF5-38BC-4A23-BE22-E3C2F465E2DC}"/>
    <cellStyle name="Notas 2 4 2 4 3 4" xfId="40700" xr:uid="{2AB47823-2579-4910-A072-EAE668C0A85A}"/>
    <cellStyle name="Notas 2 4 2 4 3 5" xfId="45723" xr:uid="{B73E7DC4-6DEC-4817-AB1A-A10216320B0F}"/>
    <cellStyle name="Notas 2 4 2 4 3 6" xfId="21243" xr:uid="{6C4179F7-6DB6-40BD-917E-490934181EAB}"/>
    <cellStyle name="Notas 2 4 2 4 4" xfId="8870" xr:uid="{D2B5FDD3-6B1E-4EF3-843C-5F6E369743EB}"/>
    <cellStyle name="Notas 2 4 2 4 4 2" xfId="24482" xr:uid="{28FF961A-C0E2-425E-A2A3-FDB5C5E1B531}"/>
    <cellStyle name="Notas 2 4 2 4 5" xfId="30582" xr:uid="{B6AAF482-1600-448A-A566-20482C5C1B8C}"/>
    <cellStyle name="Notas 2 4 2 4 6" xfId="36547" xr:uid="{C57B7B36-B9CA-4D51-942D-16D18FD691D6}"/>
    <cellStyle name="Notas 2 4 2 4 7" xfId="42558" xr:uid="{B12B7EE8-B3CC-477B-A4A7-30D69A10DA63}"/>
    <cellStyle name="Notas 2 4 2 4 8" xfId="17002" xr:uid="{3A1A568C-0CC2-41E1-A7BB-16457512BD1C}"/>
    <cellStyle name="Notas 2 4 2 5" xfId="3084" xr:uid="{786947B6-580A-40D8-8315-2AF7A2A3DCCA}"/>
    <cellStyle name="Notas 2 4 2 5 2" xfId="11373" xr:uid="{09BE88FD-50E0-4EE6-8997-8ED28C62E3AB}"/>
    <cellStyle name="Notas 2 4 2 5 2 2" xfId="26978" xr:uid="{5396D684-D7EA-414C-9549-5850263D2AAB}"/>
    <cellStyle name="Notas 2 4 2 5 2 3" xfId="33023" xr:uid="{17DACFCC-66C7-4D97-8D81-12368DAE20E8}"/>
    <cellStyle name="Notas 2 4 2 5 2 4" xfId="38985" xr:uid="{A39AA874-BD45-413B-BC11-4CDEC1475848}"/>
    <cellStyle name="Notas 2 4 2 5 2 5" xfId="19495" xr:uid="{8ADB8158-E8EE-432E-9368-1D62A6778510}"/>
    <cellStyle name="Notas 2 4 2 5 3" xfId="13218" xr:uid="{A945116C-6035-4234-81DB-BED1E96F5950}"/>
    <cellStyle name="Notas 2 4 2 5 3 2" xfId="28823" xr:uid="{BA2DB52B-51AE-4E57-90A7-242490D9E3F2}"/>
    <cellStyle name="Notas 2 4 2 5 3 3" xfId="34829" xr:uid="{5FA40CD6-7BFA-40A6-A3C8-5CBD9C4D66BF}"/>
    <cellStyle name="Notas 2 4 2 5 3 4" xfId="40790" xr:uid="{EECAAA50-97F1-4DEE-AE82-BD5A8A9BB1E6}"/>
    <cellStyle name="Notas 2 4 2 5 3 5" xfId="21340" xr:uid="{F4A25C65-8C30-49E2-B67E-6EC485D6BE7E}"/>
    <cellStyle name="Notas 2 4 2 5 4" xfId="8967" xr:uid="{8B6595BA-A5C8-46A6-9385-205C51C0F1A6}"/>
    <cellStyle name="Notas 2 4 2 5 4 2" xfId="24579" xr:uid="{9F301CE2-EE46-467C-902D-60E0D72A204B}"/>
    <cellStyle name="Notas 2 4 2 5 5" xfId="30672" xr:uid="{4E40DB20-42EC-482D-94A1-2EF7E5E33D95}"/>
    <cellStyle name="Notas 2 4 2 5 6" xfId="36637" xr:uid="{C8E8B287-7C27-4085-8840-35DF9F893A62}"/>
    <cellStyle name="Notas 2 4 2 5 7" xfId="43605" xr:uid="{B154B24B-E122-48AD-9464-C9D8D1B321CB}"/>
    <cellStyle name="Notas 2 4 2 5 8" xfId="17099" xr:uid="{FFC6B2BD-79AA-4D4C-84BF-7EB8537794CC}"/>
    <cellStyle name="Notas 2 4 2 6" xfId="3375" xr:uid="{9BED0DC4-1CF4-4437-8095-59220F711701}"/>
    <cellStyle name="Notas 2 4 2 6 2" xfId="9603" xr:uid="{A0D7FFFB-B1C5-496D-BBE9-94216E3B5FB1}"/>
    <cellStyle name="Notas 2 4 2 6 2 2" xfId="25208" xr:uid="{6C444C9D-4D82-4C66-8978-C80ECA23FD75}"/>
    <cellStyle name="Notas 2 4 2 6 3" xfId="31297" xr:uid="{89F80A08-0B4E-4C23-B27B-866235A742DC}"/>
    <cellStyle name="Notas 2 4 2 6 4" xfId="37260" xr:uid="{FE948626-C9E0-47DE-ABDA-DCCD8BCA764F}"/>
    <cellStyle name="Notas 2 4 2 6 5" xfId="44713" xr:uid="{69437EBD-B562-49D5-996D-E99C5988AE36}"/>
    <cellStyle name="Notas 2 4 2 6 6" xfId="17727" xr:uid="{F91C0F4A-60F7-404B-A2DF-462194AD83F0}"/>
    <cellStyle name="Notas 2 4 2 7" xfId="3449" xr:uid="{98541AB6-0EF9-47C2-96EB-DCC55A6EC012}"/>
    <cellStyle name="Notas 2 4 2 7 2" xfId="11456" xr:uid="{E6AFF6E6-AE34-469E-8E45-10B4EACA0C25}"/>
    <cellStyle name="Notas 2 4 2 7 2 2" xfId="27061" xr:uid="{2A074DEF-CC6C-40D0-99B7-1855B7714061}"/>
    <cellStyle name="Notas 2 4 2 7 3" xfId="33106" xr:uid="{C71921E8-D7C8-4C70-A9A7-54988A890DEA}"/>
    <cellStyle name="Notas 2 4 2 7 4" xfId="39068" xr:uid="{4E767F0B-F384-45B1-A5A8-4B64BB3E64A0}"/>
    <cellStyle name="Notas 2 4 2 7 5" xfId="19578" xr:uid="{AE0F0908-2922-4BF8-AB07-1132083A7A33}"/>
    <cellStyle name="Notas 2 4 2 8" xfId="7065" xr:uid="{7AE1C5DC-EAA2-49CC-BDE0-C418758B8D16}"/>
    <cellStyle name="Notas 2 4 2 8 2" xfId="21667" xr:uid="{DA361828-84E8-4CCA-B789-2F72D82ADC2C}"/>
    <cellStyle name="Notas 2 4 2 9" xfId="22800" xr:uid="{F3EEA8A3-E3DE-45DA-B024-36D584A43A7A}"/>
    <cellStyle name="Notas 2 4 3" xfId="1298" xr:uid="{0837C38A-588D-4878-8576-CCBCA0285B25}"/>
    <cellStyle name="Notas 2 4 3 10" xfId="34955" xr:uid="{38462797-C46A-41F0-8FEB-2D4BECB0A08C}"/>
    <cellStyle name="Notas 2 4 3 11" xfId="42323" xr:uid="{4676A6FA-977B-41EF-94F9-2A7BF7166C92}"/>
    <cellStyle name="Notas 2 4 3 12" xfId="15378" xr:uid="{AA4AC2DA-312B-47D5-8F12-416FA2E32D21}"/>
    <cellStyle name="Notas 2 4 3 2" xfId="8645" xr:uid="{857F19C5-D9AA-491D-839D-79DDAFA660B5}"/>
    <cellStyle name="Notas 2 4 3 2 2" xfId="11051" xr:uid="{270F241C-3A04-4F26-98BE-8EA29B84E198}"/>
    <cellStyle name="Notas 2 4 3 2 2 2" xfId="26656" xr:uid="{BDA80B38-F0FA-48CD-9B81-3DD03AAD3FDF}"/>
    <cellStyle name="Notas 2 4 3 2 2 3" xfId="32721" xr:uid="{87C1B522-D396-4093-9F47-001E7670564B}"/>
    <cellStyle name="Notas 2 4 3 2 2 4" xfId="38683" xr:uid="{9A863E00-AF75-47B2-A746-5177FA92C636}"/>
    <cellStyle name="Notas 2 4 3 2 2 5" xfId="19173" xr:uid="{718C390E-6C17-4BF5-849D-CB3BDE8ACE33}"/>
    <cellStyle name="Notas 2 4 3 2 3" xfId="12896" xr:uid="{1EA1DB8A-DB66-4479-92A8-C5FA4A66E945}"/>
    <cellStyle name="Notas 2 4 3 2 3 2" xfId="28501" xr:uid="{D4CA948E-2C3F-499C-A3BF-6579EEE20F03}"/>
    <cellStyle name="Notas 2 4 3 2 3 3" xfId="34527" xr:uid="{D1FF0353-4D89-4266-8CC0-C24B98677F29}"/>
    <cellStyle name="Notas 2 4 3 2 3 4" xfId="40488" xr:uid="{3E4D5C2C-D17D-4BD0-8D28-CD5C4668904C}"/>
    <cellStyle name="Notas 2 4 3 2 3 5" xfId="21018" xr:uid="{A25BB287-C466-4F9C-9759-30BA14A43BC6}"/>
    <cellStyle name="Notas 2 4 3 2 4" xfId="24257" xr:uid="{5A23C88A-377D-4EA3-9B6A-B6BA10C2F024}"/>
    <cellStyle name="Notas 2 4 3 2 5" xfId="30370" xr:uid="{D8E1C331-79B8-4E8D-886B-920D97015EFB}"/>
    <cellStyle name="Notas 2 4 3 2 6" xfId="36335" xr:uid="{45851BA8-4C58-4047-9ED0-59FF42864848}"/>
    <cellStyle name="Notas 2 4 3 2 7" xfId="44383" xr:uid="{3453097F-B301-472B-B8BC-0EDFC6CA32F2}"/>
    <cellStyle name="Notas 2 4 3 2 8" xfId="16777" xr:uid="{6C231C54-0221-4871-818C-B8E2AAD1F137}"/>
    <cellStyle name="Notas 2 4 3 3" xfId="8797" xr:uid="{DF36B9B5-E830-4340-9867-96BBE9FB7736}"/>
    <cellStyle name="Notas 2 4 3 3 2" xfId="11203" xr:uid="{DBCFB2EC-B51C-4830-9B78-FC75212E9471}"/>
    <cellStyle name="Notas 2 4 3 3 2 2" xfId="26808" xr:uid="{B9F19AE6-48E8-401D-8937-2555BB740718}"/>
    <cellStyle name="Notas 2 4 3 3 2 3" xfId="32864" xr:uid="{3FFF59A0-EB69-4D2F-ABC3-DE16A17293A8}"/>
    <cellStyle name="Notas 2 4 3 3 2 4" xfId="38826" xr:uid="{7F4B3D4F-4EFA-4EED-B780-240794C88627}"/>
    <cellStyle name="Notas 2 4 3 3 2 5" xfId="19325" xr:uid="{2DFD024F-94B5-4B04-B4A3-579149311427}"/>
    <cellStyle name="Notas 2 4 3 3 3" xfId="13048" xr:uid="{AF6807A0-2A97-4991-9173-995FCB3FDCB6}"/>
    <cellStyle name="Notas 2 4 3 3 3 2" xfId="28653" xr:uid="{3EF201A3-3E9D-48C2-8A7F-D93825027630}"/>
    <cellStyle name="Notas 2 4 3 3 3 3" xfId="34670" xr:uid="{F384B694-3C5A-49E1-89C1-2C0B368F8169}"/>
    <cellStyle name="Notas 2 4 3 3 3 4" xfId="40631" xr:uid="{432B867C-35E7-4468-B0FE-37B82D8D252B}"/>
    <cellStyle name="Notas 2 4 3 3 3 5" xfId="21170" xr:uid="{8555E768-B71C-4747-A339-CA3AC254CBF0}"/>
    <cellStyle name="Notas 2 4 3 3 4" xfId="24409" xr:uid="{041B687B-440E-4ED5-953C-4A32C17D0054}"/>
    <cellStyle name="Notas 2 4 3 3 5" xfId="30513" xr:uid="{0A0535F1-D02F-456E-AF9A-6D27252E6A6B}"/>
    <cellStyle name="Notas 2 4 3 3 6" xfId="36478" xr:uid="{DD6E59D5-D341-4450-A13D-777E5C463D45}"/>
    <cellStyle name="Notas 2 4 3 3 7" xfId="45488" xr:uid="{B77F8109-E588-4FFA-A900-3C044FB9B28E}"/>
    <cellStyle name="Notas 2 4 3 3 8" xfId="16929" xr:uid="{D48C0D48-DC08-4D6A-9296-3EA490D9D09B}"/>
    <cellStyle name="Notas 2 4 3 4" xfId="8917" xr:uid="{A9A6BF17-843D-4D87-B0A1-439569A3EE11}"/>
    <cellStyle name="Notas 2 4 3 4 2" xfId="11323" xr:uid="{8B6C830C-26A1-41C7-B344-AE1EAE722B48}"/>
    <cellStyle name="Notas 2 4 3 4 2 2" xfId="26928" xr:uid="{395EA8B5-BD81-43E6-B81B-743619FCF2B2}"/>
    <cellStyle name="Notas 2 4 3 4 2 3" xfId="32976" xr:uid="{357DBA58-DE0A-406A-A95B-F95FFE3DDDCA}"/>
    <cellStyle name="Notas 2 4 3 4 2 4" xfId="38938" xr:uid="{D051F06A-F237-4493-87E6-5CFD136338AE}"/>
    <cellStyle name="Notas 2 4 3 4 2 5" xfId="19445" xr:uid="{C23C5D2A-D39C-4D0F-9C85-18E77F34F73D}"/>
    <cellStyle name="Notas 2 4 3 4 3" xfId="13168" xr:uid="{3B5F028F-ADBC-426F-9162-4A32CFB8A1B6}"/>
    <cellStyle name="Notas 2 4 3 4 3 2" xfId="28773" xr:uid="{FBD9FB56-40F1-402A-898C-AD77604BCD7B}"/>
    <cellStyle name="Notas 2 4 3 4 3 3" xfId="34782" xr:uid="{C3EE73B5-3242-4607-B719-10BB80F987D2}"/>
    <cellStyle name="Notas 2 4 3 4 3 4" xfId="40743" xr:uid="{264D4FA6-0273-4BFF-B865-61A213F1BC42}"/>
    <cellStyle name="Notas 2 4 3 4 3 5" xfId="21290" xr:uid="{D74584C4-F659-4272-BE1B-429772CA8DA7}"/>
    <cellStyle name="Notas 2 4 3 4 4" xfId="24529" xr:uid="{5C0D80FE-5BA4-4752-B877-DE22F006E6F0}"/>
    <cellStyle name="Notas 2 4 3 4 5" xfId="30625" xr:uid="{2478FA79-D40E-413E-8F0C-5DAE4666A4DD}"/>
    <cellStyle name="Notas 2 4 3 4 6" xfId="36590" xr:uid="{4B231212-9081-401E-8459-57696EAE1554}"/>
    <cellStyle name="Notas 2 4 3 4 7" xfId="17049" xr:uid="{EF4333CB-1CEA-44C7-A4B7-6270B4E4E0EA}"/>
    <cellStyle name="Notas 2 4 3 5" xfId="9007" xr:uid="{6EAE30D9-D942-4FF7-B21C-96B0251092B7}"/>
    <cellStyle name="Notas 2 4 3 5 2" xfId="11413" xr:uid="{D3AA8465-B0DC-4256-9941-FACFFC7866B9}"/>
    <cellStyle name="Notas 2 4 3 5 2 2" xfId="27018" xr:uid="{227CC5C7-48B6-4B30-9FAC-376343117B2E}"/>
    <cellStyle name="Notas 2 4 3 5 2 3" xfId="33063" xr:uid="{2142A9C9-4BC0-4E85-8801-B2E7339C43B9}"/>
    <cellStyle name="Notas 2 4 3 5 2 4" xfId="39025" xr:uid="{8A93DBBF-C503-48FC-AA8A-3C3C87483144}"/>
    <cellStyle name="Notas 2 4 3 5 2 5" xfId="19535" xr:uid="{F82CD524-3709-4E44-8C73-699E7EDFA7F8}"/>
    <cellStyle name="Notas 2 4 3 5 3" xfId="13258" xr:uid="{B8A5E570-6FBD-4514-8DF4-7655332B2EB9}"/>
    <cellStyle name="Notas 2 4 3 5 3 2" xfId="28863" xr:uid="{2D4DF3BE-F828-41A1-8F8E-DF12F1C939F8}"/>
    <cellStyle name="Notas 2 4 3 5 3 3" xfId="34869" xr:uid="{CC984815-DA72-4731-BAEB-8B8CB6F8998B}"/>
    <cellStyle name="Notas 2 4 3 5 3 4" xfId="40830" xr:uid="{F963439E-EA5E-4E7B-A921-7A167FFD1BF9}"/>
    <cellStyle name="Notas 2 4 3 5 3 5" xfId="21380" xr:uid="{44AF9E80-B68A-466A-984B-1DD07879F640}"/>
    <cellStyle name="Notas 2 4 3 5 4" xfId="24619" xr:uid="{B335CC0C-0AE7-4BE1-8918-F017D7572807}"/>
    <cellStyle name="Notas 2 4 3 5 5" xfId="30712" xr:uid="{4EFDFECE-0BCE-4C09-AB54-7B82DCC29E4F}"/>
    <cellStyle name="Notas 2 4 3 5 6" xfId="36677" xr:uid="{B40764E6-9FF7-4DE7-8777-C5CE7EF8375C}"/>
    <cellStyle name="Notas 2 4 3 5 7" xfId="17139" xr:uid="{83EBFE22-E3EC-4B44-8D69-9469CDEAC1FC}"/>
    <cellStyle name="Notas 2 4 3 6" xfId="9650" xr:uid="{A2B197E1-F500-4171-872A-06CB898EBF90}"/>
    <cellStyle name="Notas 2 4 3 6 2" xfId="25255" xr:uid="{CE123D87-67F2-4B31-8383-D6D2AED85F3D}"/>
    <cellStyle name="Notas 2 4 3 6 3" xfId="31340" xr:uid="{E6FA2DDF-6AB8-400B-9FDB-A1AA391EF3C1}"/>
    <cellStyle name="Notas 2 4 3 6 4" xfId="37303" xr:uid="{CE65A001-C381-48C0-AEAC-37C86A9E08F6}"/>
    <cellStyle name="Notas 2 4 3 6 5" xfId="17774" xr:uid="{6B21C21B-3D1D-4E37-8F7F-73686DD98C35}"/>
    <cellStyle name="Notas 2 4 3 7" xfId="11497" xr:uid="{4048F99C-2E7B-459C-BAEB-8E95133FACCC}"/>
    <cellStyle name="Notas 2 4 3 7 2" xfId="27102" xr:uid="{0A8FBDFD-5E4E-4ECB-B26E-F8489E828E79}"/>
    <cellStyle name="Notas 2 4 3 7 3" xfId="33146" xr:uid="{C779A351-CA9A-49C6-89DD-E117AAF509B1}"/>
    <cellStyle name="Notas 2 4 3 7 4" xfId="39108" xr:uid="{9A0BF7DE-AE5E-4D07-96AF-A45B7FC6D63C}"/>
    <cellStyle name="Notas 2 4 3 7 5" xfId="19619" xr:uid="{C03E079A-656E-4A71-B8FD-9A634251BE75}"/>
    <cellStyle name="Notas 2 4 3 8" xfId="7227" xr:uid="{BFC8D146-4217-4441-9954-FA197542B211}"/>
    <cellStyle name="Notas 2 4 3 8 2" xfId="22850" xr:uid="{5E40D91B-47E3-42D2-8635-59E95B53B08F}"/>
    <cellStyle name="Notas 2 4 3 9" xfId="28989" xr:uid="{2EA310BF-856C-4B37-BD7F-746EFEB06B43}"/>
    <cellStyle name="Notas 2 4 4" xfId="1460" xr:uid="{991C5B8F-B558-441C-87AC-14A8886DA9D4}"/>
    <cellStyle name="Notas 2 4 4 2" xfId="9841" xr:uid="{238DE500-0006-47C3-86B9-E5D6CB844EA9}"/>
    <cellStyle name="Notas 2 4 4 2 2" xfId="25446" xr:uid="{BF60F9BD-7436-48E7-B9CA-9A2D7A940F0C}"/>
    <cellStyle name="Notas 2 4 4 2 3" xfId="31525" xr:uid="{302737AE-BA87-464F-8061-43B72EC72E2C}"/>
    <cellStyle name="Notas 2 4 4 2 4" xfId="37488" xr:uid="{F6210EA3-3092-4B57-9BEE-C6651D112668}"/>
    <cellStyle name="Notas 2 4 4 2 5" xfId="44451" xr:uid="{CCDA6C4D-4ED4-4281-97C9-82F91C2D0A47}"/>
    <cellStyle name="Notas 2 4 4 2 6" xfId="17963" xr:uid="{1C092396-E923-4623-9AEF-0BC08380ED0D}"/>
    <cellStyle name="Notas 2 4 4 3" xfId="11686" xr:uid="{7A5AC9EC-1277-46D7-B72D-CB252911CF72}"/>
    <cellStyle name="Notas 2 4 4 3 2" xfId="27291" xr:uid="{C382B0AA-18D1-4D01-8392-E95D74C42235}"/>
    <cellStyle name="Notas 2 4 4 3 3" xfId="33332" xr:uid="{A2A1E219-E124-4A69-812C-B2AD85A7BD5C}"/>
    <cellStyle name="Notas 2 4 4 3 4" xfId="39293" xr:uid="{A662ED7A-EA01-4897-9FFF-28CD1F77B4BF}"/>
    <cellStyle name="Notas 2 4 4 3 5" xfId="45556" xr:uid="{C32BA645-A7D3-4590-9A37-F7C246929929}"/>
    <cellStyle name="Notas 2 4 4 3 6" xfId="19808" xr:uid="{AA719967-F67D-4317-B776-AEE64482EB02}"/>
    <cellStyle name="Notas 2 4 4 4" xfId="7433" xr:uid="{4E8C357C-CF45-485F-B05D-97919719A2A9}"/>
    <cellStyle name="Notas 2 4 4 4 2" xfId="23045" xr:uid="{F818C802-28F2-4F85-8205-B2453C38C4C9}"/>
    <cellStyle name="Notas 2 4 4 5" xfId="29174" xr:uid="{26FE5647-1724-4668-9EC3-49F86748663E}"/>
    <cellStyle name="Notas 2 4 4 6" xfId="35140" xr:uid="{17C1370C-3169-4515-8E8D-6BE39385B323}"/>
    <cellStyle name="Notas 2 4 4 7" xfId="42391" xr:uid="{B828C582-0A44-4BE9-9BCF-ACD8EBBEE71B}"/>
    <cellStyle name="Notas 2 4 4 8" xfId="15567" xr:uid="{827787BA-6867-4A6E-9C75-EC1A4E1FB55E}"/>
    <cellStyle name="Notas 2 4 5" xfId="2455" xr:uid="{5B5851DF-2779-4E4B-BF1E-3319A58ADAE3}"/>
    <cellStyle name="Notas 2 4 5 2" xfId="9454" xr:uid="{8C2B8C9A-0EBE-4445-AE45-21A240CE1530}"/>
    <cellStyle name="Notas 2 4 5 2 2" xfId="25059" xr:uid="{7BC6C924-0018-43E0-BDB6-DB01A42BD861}"/>
    <cellStyle name="Notas 2 4 5 3" xfId="31151" xr:uid="{DB8CAD7D-D179-4861-AAE0-3CE4C755DBA7}"/>
    <cellStyle name="Notas 2 4 5 4" xfId="37114" xr:uid="{C67DD5E1-4D74-46A8-9D24-688FA8922B4B}"/>
    <cellStyle name="Notas 2 4 5 5" xfId="42858" xr:uid="{DBE3C1AF-A4F0-4EC0-92D5-B751BDD2183B}"/>
    <cellStyle name="Notas 2 4 5 6" xfId="17578" xr:uid="{9009E89C-A7EF-4EAB-8256-C4753BEE0483}"/>
    <cellStyle name="Notas 2 4 6" xfId="2759" xr:uid="{F37D69DA-77DE-4514-8999-DFB9AF3B5285}"/>
    <cellStyle name="Notas 2 4 6 2" xfId="42615" xr:uid="{19CA0FA2-CDA6-4A18-8E0B-CBAAA9672185}"/>
    <cellStyle name="Notas 2 4 6 3" xfId="21589" xr:uid="{DA1573F2-F8E7-4735-A0E7-79470215D2A9}"/>
    <cellStyle name="Notas 2 4 7" xfId="3015" xr:uid="{41B1885B-F512-4A37-8444-EB4892DA0669}"/>
    <cellStyle name="Notas 2 4 7 2" xfId="42869" xr:uid="{51EB20DB-2C9D-4DB6-AEAE-B1C9FC55BA6B}"/>
    <cellStyle name="Notas 2 4 7 3" xfId="22664" xr:uid="{7775F74A-A02B-40AC-A45A-5A24341319BB}"/>
    <cellStyle name="Notas 2 4 8" xfId="3409" xr:uid="{A0FC01C9-B0E4-456C-BF96-736E45111A43}"/>
    <cellStyle name="Notas 2 4 8 2" xfId="42604" xr:uid="{CAD1BBC6-5644-4924-8F40-B82D1472357B}"/>
    <cellStyle name="Notas 2 4 8 3" xfId="22762" xr:uid="{48F90BB0-5F8A-4CDF-8D50-911B88D35107}"/>
    <cellStyle name="Notas 2 4 9" xfId="3506" xr:uid="{BFBA4739-4F63-439A-952E-155CD2D0A4C9}"/>
    <cellStyle name="Notas 2 4 9 2" xfId="42766" xr:uid="{27B190D3-7F22-4269-9CD5-AAB310746CB5}"/>
    <cellStyle name="Notas 2 4 9 3" xfId="22211" xr:uid="{81451942-E6BA-4A12-B314-D821A46CFBE7}"/>
    <cellStyle name="Notas 2 5" xfId="960" xr:uid="{C8FA8060-521F-4E4E-A506-13B773F713D8}"/>
    <cellStyle name="Notas 2 5 10" xfId="3535" xr:uid="{B8F6F0AA-0A16-47BD-8449-04977739975B}"/>
    <cellStyle name="Notas 2 5 10 2" xfId="43023" xr:uid="{E4B83737-B0D0-4595-A6B6-49325604902E}"/>
    <cellStyle name="Notas 2 5 10 3" xfId="41071" xr:uid="{4B57A64B-C9D7-4F83-BA80-15706C9FF60B}"/>
    <cellStyle name="Notas 2 5 11" xfId="6723" xr:uid="{4B018B7C-7D97-4B3D-8E96-017AB1F863F4}"/>
    <cellStyle name="Notas 2 5 11 2" xfId="43510" xr:uid="{B4890109-0565-4EF9-A8BB-7C274C25EF08}"/>
    <cellStyle name="Notas 2 5 11 3" xfId="41022" xr:uid="{0E9569CB-6F72-43E2-B999-99C55793B308}"/>
    <cellStyle name="Notas 2 5 12" xfId="13391" xr:uid="{043D66E3-E23D-4302-882B-82620D774E13}"/>
    <cellStyle name="Notas 2 5 12 2" xfId="44640" xr:uid="{648C3DE4-FF4A-40E7-9DCA-491F54491728}"/>
    <cellStyle name="Notas 2 5 12 3" xfId="41112" xr:uid="{B52D3520-3B55-4238-BCF5-5566250E4CCF}"/>
    <cellStyle name="Notas 2 5 13" xfId="13902" xr:uid="{E83CDD92-5BE1-44EA-8EC7-F7F624F34655}"/>
    <cellStyle name="Notas 2 5 13 2" xfId="41475" xr:uid="{00208D68-F8B4-40AC-9E68-1D9BFC6C095B}"/>
    <cellStyle name="Notas 2 5 14" xfId="14900" xr:uid="{710C6497-7013-442E-B303-E7E837C4F0F7}"/>
    <cellStyle name="Notas 2 5 15" xfId="15257" xr:uid="{4FC38995-20B8-43D8-8C75-ADBF783E1124}"/>
    <cellStyle name="Notas 2 5 16" xfId="45776" xr:uid="{AA5954B2-BEAE-4CD9-9FE8-3CEBCD59453F}"/>
    <cellStyle name="Notas 2 5 2" xfId="1052" xr:uid="{EAD9E13A-7099-401C-8EBB-891C61D83BD7}"/>
    <cellStyle name="Notas 2 5 2 10" xfId="28933" xr:uid="{0F4C10E8-54AB-44DC-A5B5-C581FFAD19B8}"/>
    <cellStyle name="Notas 2 5 2 11" xfId="34916" xr:uid="{D3F71474-2467-4CED-BA4E-54599F5486ED}"/>
    <cellStyle name="Notas 2 5 2 12" xfId="41549" xr:uid="{468D5AAC-0100-461D-8369-2F950BB3F1FA}"/>
    <cellStyle name="Notas 2 5 2 13" xfId="15335" xr:uid="{847C739A-27E6-47DD-8424-249E4EC1E084}"/>
    <cellStyle name="Notas 2 5 2 14" xfId="45942" xr:uid="{BBD6F10B-F576-4CF8-873C-063DA6005100}"/>
    <cellStyle name="Notas 2 5 2 2" xfId="1501" xr:uid="{9FD294A8-4AC2-4C24-885C-FC38714DE43B}"/>
    <cellStyle name="Notas 2 5 2 2 2" xfId="10992" xr:uid="{FFE5EA01-6539-440B-906C-04B5766C39D6}"/>
    <cellStyle name="Notas 2 5 2 2 2 2" xfId="26597" xr:uid="{6C2F3472-6543-49FB-B025-AB78EB6F63FF}"/>
    <cellStyle name="Notas 2 5 2 2 2 3" xfId="32666" xr:uid="{1CCC0CDD-A55B-49A5-B4EC-2E34A2342B17}"/>
    <cellStyle name="Notas 2 5 2 2 2 4" xfId="38628" xr:uid="{FB49CEB2-BE0A-463F-8079-545AFFB30BAD}"/>
    <cellStyle name="Notas 2 5 2 2 2 5" xfId="44486" xr:uid="{43AC49A8-B339-498C-972C-D0AC36E7B48E}"/>
    <cellStyle name="Notas 2 5 2 2 2 6" xfId="19114" xr:uid="{CBE542D4-029B-4F83-B556-4FA37BA0171E}"/>
    <cellStyle name="Notas 2 5 2 2 3" xfId="12837" xr:uid="{531F72C1-2BE1-441C-866D-2D7FBD310089}"/>
    <cellStyle name="Notas 2 5 2 2 3 2" xfId="28442" xr:uid="{61057BFD-2274-4952-BC13-6648D06BAEBF}"/>
    <cellStyle name="Notas 2 5 2 2 3 3" xfId="34472" xr:uid="{57A02BD5-E6C8-4F85-B511-857D59C4625D}"/>
    <cellStyle name="Notas 2 5 2 2 3 4" xfId="40433" xr:uid="{4150DFA4-CBFD-4D44-960A-88D8CBCF9525}"/>
    <cellStyle name="Notas 2 5 2 2 3 5" xfId="45591" xr:uid="{50637786-434D-4900-9DC9-6B4B350B1D06}"/>
    <cellStyle name="Notas 2 5 2 2 3 6" xfId="20959" xr:uid="{EFC46BBD-C23F-46F5-B1A4-E15C35BFDB84}"/>
    <cellStyle name="Notas 2 5 2 2 4" xfId="8585" xr:uid="{A4F674A8-DD37-432A-BAA3-BD4D681ED26D}"/>
    <cellStyle name="Notas 2 5 2 2 4 2" xfId="24197" xr:uid="{598D1E7B-60EB-466A-B41C-4EBD7D530A79}"/>
    <cellStyle name="Notas 2 5 2 2 5" xfId="30315" xr:uid="{94AD0DE3-9046-4674-AF13-4C1581A466C1}"/>
    <cellStyle name="Notas 2 5 2 2 6" xfId="36280" xr:uid="{E1036A22-0732-4DA9-81A2-A9389C2D7DDD}"/>
    <cellStyle name="Notas 2 5 2 2 7" xfId="42426" xr:uid="{AD06C7CD-35D3-4041-8D57-2972419CF22E}"/>
    <cellStyle name="Notas 2 5 2 2 8" xfId="16718" xr:uid="{46166349-C105-48AB-B356-141DD8C5384A}"/>
    <cellStyle name="Notas 2 5 2 3" xfId="2539" xr:uid="{B59C1916-576D-4B7D-B0EC-4C78D3B65008}"/>
    <cellStyle name="Notas 2 5 2 3 2" xfId="11147" xr:uid="{AFDBBE6E-42D1-433E-9771-595B6C41E501}"/>
    <cellStyle name="Notas 2 5 2 3 2 2" xfId="26752" xr:uid="{2B5D5D11-D3A5-42ED-BAA8-9E8833338C98}"/>
    <cellStyle name="Notas 2 5 2 3 2 3" xfId="32812" xr:uid="{613D7F06-1570-4CF9-B0D5-3CB6826982A6}"/>
    <cellStyle name="Notas 2 5 2 3 2 4" xfId="38774" xr:uid="{286B5DB9-E0B8-4CA0-B0E6-3FCFAECA59D5}"/>
    <cellStyle name="Notas 2 5 2 3 2 5" xfId="44577" xr:uid="{9582EFBD-4887-4660-8D1F-E06024A055B7}"/>
    <cellStyle name="Notas 2 5 2 3 2 6" xfId="19269" xr:uid="{F4677079-73F0-4711-A1A9-2AA7CE14C09F}"/>
    <cellStyle name="Notas 2 5 2 3 3" xfId="12992" xr:uid="{1E635248-6681-4C2F-9A19-7796838EAC44}"/>
    <cellStyle name="Notas 2 5 2 3 3 2" xfId="28597" xr:uid="{CA0171FA-2AF4-451B-B439-C76872EE5BB5}"/>
    <cellStyle name="Notas 2 5 2 3 3 3" xfId="34618" xr:uid="{835B8E35-E4E8-436A-9600-CAF8A955959B}"/>
    <cellStyle name="Notas 2 5 2 3 3 4" xfId="40579" xr:uid="{31152064-BF95-46D3-8F02-BF8FACD50D28}"/>
    <cellStyle name="Notas 2 5 2 3 3 5" xfId="45682" xr:uid="{9201A285-372A-499C-A18A-014D316F5B8D}"/>
    <cellStyle name="Notas 2 5 2 3 3 6" xfId="21114" xr:uid="{3F3155BD-6F90-4021-AFF7-21BEB760F0CF}"/>
    <cellStyle name="Notas 2 5 2 3 4" xfId="8741" xr:uid="{7603F3D2-B598-4438-B339-B2DC8F492E2B}"/>
    <cellStyle name="Notas 2 5 2 3 4 2" xfId="24353" xr:uid="{E7AE750C-FF5B-44C9-9BCE-508EE68A2E46}"/>
    <cellStyle name="Notas 2 5 2 3 5" xfId="30461" xr:uid="{0BAF5519-D0EF-4491-9A80-4E3C085D27D3}"/>
    <cellStyle name="Notas 2 5 2 3 6" xfId="36426" xr:uid="{2EE27C85-8B3B-451C-B4AF-F92523B96867}"/>
    <cellStyle name="Notas 2 5 2 3 7" xfId="42517" xr:uid="{E19FBA8F-1017-4138-946E-4A57B5A1F8AC}"/>
    <cellStyle name="Notas 2 5 2 3 8" xfId="16873" xr:uid="{1D9192EA-F745-4864-9C01-8EE4736BF7A5}"/>
    <cellStyle name="Notas 2 5 2 4" xfId="2805" xr:uid="{6A54255E-BB6D-4664-A66A-D0D681BCB0F6}"/>
    <cellStyle name="Notas 2 5 2 4 2" xfId="11277" xr:uid="{4565D7E7-BC12-4F45-BF1E-F478A9A7363C}"/>
    <cellStyle name="Notas 2 5 2 4 2 2" xfId="26882" xr:uid="{76AA0782-0739-424D-9797-7D1C929BCF22}"/>
    <cellStyle name="Notas 2 5 2 4 2 3" xfId="32934" xr:uid="{40BD5D25-5273-4A05-ACA3-7E42BE711485}"/>
    <cellStyle name="Notas 2 5 2 4 2 4" xfId="38896" xr:uid="{2264C35D-96CA-4914-9027-CE0527222B87}"/>
    <cellStyle name="Notas 2 5 2 4 2 5" xfId="44619" xr:uid="{71EA03B8-790E-4E14-B94F-A80FD944894F}"/>
    <cellStyle name="Notas 2 5 2 4 2 6" xfId="19399" xr:uid="{A5599696-EE5C-4AF9-A6B9-403D62831412}"/>
    <cellStyle name="Notas 2 5 2 4 3" xfId="13122" xr:uid="{8E8ED2DC-E0B6-4C83-888F-66D2DA00A6F7}"/>
    <cellStyle name="Notas 2 5 2 4 3 2" xfId="28727" xr:uid="{1D93323C-78CF-46E6-9481-1C9412FE8F44}"/>
    <cellStyle name="Notas 2 5 2 4 3 3" xfId="34740" xr:uid="{367E87A1-6529-4F10-B7B1-45AE38F20218}"/>
    <cellStyle name="Notas 2 5 2 4 3 4" xfId="40701" xr:uid="{FEDF56DE-C333-496C-AD41-2022DCE968FB}"/>
    <cellStyle name="Notas 2 5 2 4 3 5" xfId="45724" xr:uid="{7F327617-AE41-4813-AE20-ABA49AE5A695}"/>
    <cellStyle name="Notas 2 5 2 4 3 6" xfId="21244" xr:uid="{32B25665-BD7C-41F4-8FFF-D0DE864DBAE9}"/>
    <cellStyle name="Notas 2 5 2 4 4" xfId="8871" xr:uid="{617593C6-0BD5-4AF6-9DEF-5DE5B0D0E006}"/>
    <cellStyle name="Notas 2 5 2 4 4 2" xfId="24483" xr:uid="{84CA1BAF-1BB8-4511-ACC6-3DFFEA2A7B33}"/>
    <cellStyle name="Notas 2 5 2 4 5" xfId="30583" xr:uid="{2593664E-FF37-47C6-92FD-C59866204C06}"/>
    <cellStyle name="Notas 2 5 2 4 6" xfId="36548" xr:uid="{45B29B6B-2F3A-439C-B8A2-8330C9FB1037}"/>
    <cellStyle name="Notas 2 5 2 4 7" xfId="42559" xr:uid="{4E23BB55-0B5A-4D38-B764-C4F213F524FA}"/>
    <cellStyle name="Notas 2 5 2 4 8" xfId="17003" xr:uid="{C8DF1997-16A7-414D-9100-FAC10CBD2850}"/>
    <cellStyle name="Notas 2 5 2 5" xfId="3085" xr:uid="{56A86EFE-18D5-42D8-8372-D7D1B76DB082}"/>
    <cellStyle name="Notas 2 5 2 5 2" xfId="11374" xr:uid="{C75C3198-9D33-4C4F-98C5-7D6E9AEA2DFD}"/>
    <cellStyle name="Notas 2 5 2 5 2 2" xfId="26979" xr:uid="{C658180B-D4F4-41CF-9B7A-6A59D3275D91}"/>
    <cellStyle name="Notas 2 5 2 5 2 3" xfId="33024" xr:uid="{EB4C22B0-3B41-403B-80D9-34B6DC34F5C0}"/>
    <cellStyle name="Notas 2 5 2 5 2 4" xfId="38986" xr:uid="{38421569-2EBA-49E8-A994-82F6BEF79D5F}"/>
    <cellStyle name="Notas 2 5 2 5 2 5" xfId="19496" xr:uid="{34BF6B24-68E2-4F09-A1D9-FDA780803137}"/>
    <cellStyle name="Notas 2 5 2 5 3" xfId="13219" xr:uid="{088FBB79-86DA-4EEB-8E82-367EEB626857}"/>
    <cellStyle name="Notas 2 5 2 5 3 2" xfId="28824" xr:uid="{F582AB99-4CED-4427-9ADC-DB9C9A9CA276}"/>
    <cellStyle name="Notas 2 5 2 5 3 3" xfId="34830" xr:uid="{483EAFD0-566B-4F42-BAB8-7ED5B11FC3FC}"/>
    <cellStyle name="Notas 2 5 2 5 3 4" xfId="40791" xr:uid="{92F74D92-DCED-4044-B0E6-3451176A27AF}"/>
    <cellStyle name="Notas 2 5 2 5 3 5" xfId="21341" xr:uid="{0F8B3BAC-4BA0-4189-B6C1-3AB2DA17F8B1}"/>
    <cellStyle name="Notas 2 5 2 5 4" xfId="8968" xr:uid="{B725F4C4-7FF4-4D15-AFFB-A74B5A9D3FDA}"/>
    <cellStyle name="Notas 2 5 2 5 4 2" xfId="24580" xr:uid="{E62F034D-445C-423D-B1E8-818D283E52BF}"/>
    <cellStyle name="Notas 2 5 2 5 5" xfId="30673" xr:uid="{12427B98-89ED-4964-B78C-C05FE581068A}"/>
    <cellStyle name="Notas 2 5 2 5 6" xfId="36638" xr:uid="{85C21595-2222-4B29-A01F-3C7913989DB3}"/>
    <cellStyle name="Notas 2 5 2 5 7" xfId="43606" xr:uid="{DFAA7473-B942-4EFB-A42D-92E1DDFDF28C}"/>
    <cellStyle name="Notas 2 5 2 5 8" xfId="17100" xr:uid="{66CE0A94-AE00-4D55-80FA-4D1016630569}"/>
    <cellStyle name="Notas 2 5 2 6" xfId="3376" xr:uid="{9029C1F0-83A8-4A87-9A80-11AA68FC4559}"/>
    <cellStyle name="Notas 2 5 2 6 2" xfId="9604" xr:uid="{C2784FFC-AB5F-47A4-9FEB-8BE501542769}"/>
    <cellStyle name="Notas 2 5 2 6 2 2" xfId="25209" xr:uid="{522307B8-25F9-4FF1-ABFF-E76F527A68DF}"/>
    <cellStyle name="Notas 2 5 2 6 3" xfId="31298" xr:uid="{6160B88A-086C-4C46-BDB8-872D94CE7949}"/>
    <cellStyle name="Notas 2 5 2 6 4" xfId="37261" xr:uid="{5A9296E8-1B26-46FB-917E-DB5A821A90FD}"/>
    <cellStyle name="Notas 2 5 2 6 5" xfId="44714" xr:uid="{3492BB15-7099-40B7-8972-E07792828017}"/>
    <cellStyle name="Notas 2 5 2 6 6" xfId="17728" xr:uid="{6F415E8A-2D2D-4B17-9C47-0A9176F15A77}"/>
    <cellStyle name="Notas 2 5 2 7" xfId="3450" xr:uid="{F8576B14-2850-46EC-9177-7E94E64D800B}"/>
    <cellStyle name="Notas 2 5 2 7 2" xfId="11457" xr:uid="{6E36EEB7-4470-40A8-902F-68B865D98B6D}"/>
    <cellStyle name="Notas 2 5 2 7 2 2" xfId="27062" xr:uid="{CC094DC0-A3F0-4750-A20B-C0EBFB6C4DD4}"/>
    <cellStyle name="Notas 2 5 2 7 3" xfId="33107" xr:uid="{2B972494-C228-43E7-A9C2-7CEC2521BE0A}"/>
    <cellStyle name="Notas 2 5 2 7 4" xfId="39069" xr:uid="{09551095-834F-45DC-883E-041F8361D57A}"/>
    <cellStyle name="Notas 2 5 2 7 5" xfId="19579" xr:uid="{800DBF3F-602F-4D00-8AA2-8D307E6A3349}"/>
    <cellStyle name="Notas 2 5 2 8" xfId="7066" xr:uid="{BB042A8B-C9A9-42D0-812D-19D8BB9419E2}"/>
    <cellStyle name="Notas 2 5 2 8 2" xfId="21668" xr:uid="{1ACC23EF-A7BA-4F91-8889-60483C18CB29}"/>
    <cellStyle name="Notas 2 5 2 9" xfId="22801" xr:uid="{B239FB4C-A90B-443F-A180-5AF8316BA0FF}"/>
    <cellStyle name="Notas 2 5 3" xfId="1299" xr:uid="{1049AF5F-4E7C-43C7-9EF3-716B030F737E}"/>
    <cellStyle name="Notas 2 5 3 10" xfId="34956" xr:uid="{F2411220-E164-4785-8226-35827DE94DD4}"/>
    <cellStyle name="Notas 2 5 3 11" xfId="42324" xr:uid="{6B32A3C0-D667-4EFF-BB83-7AAFC286728A}"/>
    <cellStyle name="Notas 2 5 3 12" xfId="15379" xr:uid="{86234120-C963-41C5-95EE-C2C30F0266C2}"/>
    <cellStyle name="Notas 2 5 3 2" xfId="8646" xr:uid="{6EF20EA4-86A9-4D06-987D-907B1CB2799A}"/>
    <cellStyle name="Notas 2 5 3 2 2" xfId="11052" xr:uid="{980EE4F1-0052-4F96-ABA2-238505AF469B}"/>
    <cellStyle name="Notas 2 5 3 2 2 2" xfId="26657" xr:uid="{D21A8E13-CDE8-40EF-809E-D76B26CF0B13}"/>
    <cellStyle name="Notas 2 5 3 2 2 3" xfId="32722" xr:uid="{5C04F8B2-C5EF-4C24-90E1-8327CB33CAAB}"/>
    <cellStyle name="Notas 2 5 3 2 2 4" xfId="38684" xr:uid="{1E90038A-E55C-4CF5-9D4A-3AB4F3927CA1}"/>
    <cellStyle name="Notas 2 5 3 2 2 5" xfId="19174" xr:uid="{B7214CEB-ADA9-47F0-8CF4-823BF9D76861}"/>
    <cellStyle name="Notas 2 5 3 2 3" xfId="12897" xr:uid="{9D3B63FD-795B-4604-AE97-292486FF28ED}"/>
    <cellStyle name="Notas 2 5 3 2 3 2" xfId="28502" xr:uid="{5773653F-37C7-466C-A156-C87732C5FD7B}"/>
    <cellStyle name="Notas 2 5 3 2 3 3" xfId="34528" xr:uid="{9D4F7CEA-EADB-4F20-A37A-7BB0BBB43012}"/>
    <cellStyle name="Notas 2 5 3 2 3 4" xfId="40489" xr:uid="{D49175AA-3A19-42AA-82F6-95AB794708BA}"/>
    <cellStyle name="Notas 2 5 3 2 3 5" xfId="21019" xr:uid="{1016B2F8-4780-4924-B0A1-3260691D2E88}"/>
    <cellStyle name="Notas 2 5 3 2 4" xfId="24258" xr:uid="{651C4AE3-6AFA-43DB-9713-484587364E92}"/>
    <cellStyle name="Notas 2 5 3 2 5" xfId="30371" xr:uid="{BAABF9C4-7748-4435-8021-9B8C1C49A185}"/>
    <cellStyle name="Notas 2 5 3 2 6" xfId="36336" xr:uid="{0EDF1179-33F0-4672-A5A9-2C1265E87C59}"/>
    <cellStyle name="Notas 2 5 3 2 7" xfId="44384" xr:uid="{DBFB6BE7-F9EC-400C-863C-14684AC58DFF}"/>
    <cellStyle name="Notas 2 5 3 2 8" xfId="16778" xr:uid="{A5B0F7CB-6EA6-43E0-86DA-5CBE086A608A}"/>
    <cellStyle name="Notas 2 5 3 3" xfId="8798" xr:uid="{9CD7405D-5634-4324-BECD-E6E566E6DB84}"/>
    <cellStyle name="Notas 2 5 3 3 2" xfId="11204" xr:uid="{D575152F-0120-4EC8-BB64-3AA83EF7F3AE}"/>
    <cellStyle name="Notas 2 5 3 3 2 2" xfId="26809" xr:uid="{D30D2DA9-46D4-4800-B6F3-D81BCB40A024}"/>
    <cellStyle name="Notas 2 5 3 3 2 3" xfId="32865" xr:uid="{0455F035-6AC3-408D-BE55-F7C72B89721F}"/>
    <cellStyle name="Notas 2 5 3 3 2 4" xfId="38827" xr:uid="{9376DF2F-EC61-429B-A24B-0449D574D39D}"/>
    <cellStyle name="Notas 2 5 3 3 2 5" xfId="19326" xr:uid="{99764AE2-0169-4C33-AD42-1BEEC43047FE}"/>
    <cellStyle name="Notas 2 5 3 3 3" xfId="13049" xr:uid="{61DEBD55-94E6-4572-966B-96D074F07888}"/>
    <cellStyle name="Notas 2 5 3 3 3 2" xfId="28654" xr:uid="{896BC4E9-2F64-46F3-ACEC-A7E0EAAE7495}"/>
    <cellStyle name="Notas 2 5 3 3 3 3" xfId="34671" xr:uid="{104CA3E5-DF98-4B1E-B547-D90859384969}"/>
    <cellStyle name="Notas 2 5 3 3 3 4" xfId="40632" xr:uid="{81B36A06-E1E4-4B38-82EE-9A47D333107C}"/>
    <cellStyle name="Notas 2 5 3 3 3 5" xfId="21171" xr:uid="{20B98ACF-7870-4E20-865D-CC19E5132A5B}"/>
    <cellStyle name="Notas 2 5 3 3 4" xfId="24410" xr:uid="{B7FC79BE-59B0-4B44-8F1D-85A661039F96}"/>
    <cellStyle name="Notas 2 5 3 3 5" xfId="30514" xr:uid="{00926531-CF3F-49A5-9B99-49C189087D8D}"/>
    <cellStyle name="Notas 2 5 3 3 6" xfId="36479" xr:uid="{F677CB16-72C8-4561-8E95-E61B0E36EE1A}"/>
    <cellStyle name="Notas 2 5 3 3 7" xfId="45489" xr:uid="{FAAD8CC6-B510-4557-B171-165F6290D680}"/>
    <cellStyle name="Notas 2 5 3 3 8" xfId="16930" xr:uid="{EE26F386-BE2A-4499-AEA1-80DFC0F7E153}"/>
    <cellStyle name="Notas 2 5 3 4" xfId="8918" xr:uid="{E3AFCC7A-7E7D-4D7E-A7D0-A0063486DE9E}"/>
    <cellStyle name="Notas 2 5 3 4 2" xfId="11324" xr:uid="{F5EA33BF-D8DE-4DA5-BC5B-BEBD907CF8EF}"/>
    <cellStyle name="Notas 2 5 3 4 2 2" xfId="26929" xr:uid="{CA3997B3-3537-4E29-B8DD-3A65B9D36AE1}"/>
    <cellStyle name="Notas 2 5 3 4 2 3" xfId="32977" xr:uid="{7EB22042-BF9D-41DB-93D0-04664A120DA3}"/>
    <cellStyle name="Notas 2 5 3 4 2 4" xfId="38939" xr:uid="{EFC4937D-D99E-4D05-84E9-05AEA7DA2706}"/>
    <cellStyle name="Notas 2 5 3 4 2 5" xfId="19446" xr:uid="{A8B289D1-AEF0-42AA-808B-D03CBDFC3082}"/>
    <cellStyle name="Notas 2 5 3 4 3" xfId="13169" xr:uid="{6D91097E-6067-416F-8A02-5949849A75A7}"/>
    <cellStyle name="Notas 2 5 3 4 3 2" xfId="28774" xr:uid="{AF8C7113-7E0F-4D19-887D-7AF12FCBDFCB}"/>
    <cellStyle name="Notas 2 5 3 4 3 3" xfId="34783" xr:uid="{6E689A1C-C9A4-4FB1-AFFF-DF11315028BE}"/>
    <cellStyle name="Notas 2 5 3 4 3 4" xfId="40744" xr:uid="{87F536BC-A343-4CC6-84EF-B2A315E77A2B}"/>
    <cellStyle name="Notas 2 5 3 4 3 5" xfId="21291" xr:uid="{CADE1C4C-C310-435D-9A22-8DC27C034DF5}"/>
    <cellStyle name="Notas 2 5 3 4 4" xfId="24530" xr:uid="{67B9D4CF-4718-4E7C-9587-477E398009FB}"/>
    <cellStyle name="Notas 2 5 3 4 5" xfId="30626" xr:uid="{93C28BC2-CAD3-4F3D-9DAD-539857615D40}"/>
    <cellStyle name="Notas 2 5 3 4 6" xfId="36591" xr:uid="{8B1FFED2-388E-4769-B6D8-372907ED199B}"/>
    <cellStyle name="Notas 2 5 3 4 7" xfId="17050" xr:uid="{35255938-7E3A-4C3C-99E3-72ED4D0FFCB9}"/>
    <cellStyle name="Notas 2 5 3 5" xfId="9008" xr:uid="{8478C6C5-F2FD-4E88-96B2-F0068E25DC85}"/>
    <cellStyle name="Notas 2 5 3 5 2" xfId="11414" xr:uid="{333CD21A-EAD7-41A1-9975-F18867730A80}"/>
    <cellStyle name="Notas 2 5 3 5 2 2" xfId="27019" xr:uid="{2C2ED42D-8320-4B42-8C7C-230558D1EEC1}"/>
    <cellStyle name="Notas 2 5 3 5 2 3" xfId="33064" xr:uid="{1677071B-1F2C-4439-B155-1C790BBECA9C}"/>
    <cellStyle name="Notas 2 5 3 5 2 4" xfId="39026" xr:uid="{F3B9F097-10D2-4F87-A8F7-CDD9F179C4D1}"/>
    <cellStyle name="Notas 2 5 3 5 2 5" xfId="19536" xr:uid="{88C658F8-7260-42BE-8CA4-BB0516E26008}"/>
    <cellStyle name="Notas 2 5 3 5 3" xfId="13259" xr:uid="{DB7FC313-A0C7-4CB8-958B-59DFB840EA3E}"/>
    <cellStyle name="Notas 2 5 3 5 3 2" xfId="28864" xr:uid="{F929E13B-F721-49EA-A314-B6E1DF8465DD}"/>
    <cellStyle name="Notas 2 5 3 5 3 3" xfId="34870" xr:uid="{6A5323EC-9BC2-416C-947F-B6BD64E5E323}"/>
    <cellStyle name="Notas 2 5 3 5 3 4" xfId="40831" xr:uid="{A4FFDCAF-19DE-409F-999C-67B8A0466263}"/>
    <cellStyle name="Notas 2 5 3 5 3 5" xfId="21381" xr:uid="{B9ACFA61-9557-4ED2-80D4-AA54781FA957}"/>
    <cellStyle name="Notas 2 5 3 5 4" xfId="24620" xr:uid="{83813343-A775-4FAE-B0EF-F505375B42CD}"/>
    <cellStyle name="Notas 2 5 3 5 5" xfId="30713" xr:uid="{39841B84-C62A-4E7A-8B4A-0CAD82EBB007}"/>
    <cellStyle name="Notas 2 5 3 5 6" xfId="36678" xr:uid="{55434E97-CC0C-4219-AC32-E2A53803ED44}"/>
    <cellStyle name="Notas 2 5 3 5 7" xfId="17140" xr:uid="{6625AEB4-6AAC-4D81-8042-290668FDE8A7}"/>
    <cellStyle name="Notas 2 5 3 6" xfId="9651" xr:uid="{41A161F5-F9D3-4B13-9A07-9DB36BA5C059}"/>
    <cellStyle name="Notas 2 5 3 6 2" xfId="25256" xr:uid="{1E4B7E70-D66B-4A0A-AE68-6CB05624F054}"/>
    <cellStyle name="Notas 2 5 3 6 3" xfId="31341" xr:uid="{7864ED6A-354F-4782-A278-5FC8546EC195}"/>
    <cellStyle name="Notas 2 5 3 6 4" xfId="37304" xr:uid="{5FE34F2F-B46A-43B3-8C90-16B47ADEE00D}"/>
    <cellStyle name="Notas 2 5 3 6 5" xfId="17775" xr:uid="{5003E203-ADFB-47A2-842B-5641B3204733}"/>
    <cellStyle name="Notas 2 5 3 7" xfId="11498" xr:uid="{A4DBFB30-D6D3-41A0-A1A2-E9177774B436}"/>
    <cellStyle name="Notas 2 5 3 7 2" xfId="27103" xr:uid="{8A224DBD-E8CB-4C6C-8DFD-D23030E662AE}"/>
    <cellStyle name="Notas 2 5 3 7 3" xfId="33147" xr:uid="{A45C758A-AF94-451E-9984-3CC2EFEA366C}"/>
    <cellStyle name="Notas 2 5 3 7 4" xfId="39109" xr:uid="{041A7561-EE75-485F-AA68-2AF0E1905BB3}"/>
    <cellStyle name="Notas 2 5 3 7 5" xfId="19620" xr:uid="{DA08ADD7-F112-47D3-B24F-1458CB9F727D}"/>
    <cellStyle name="Notas 2 5 3 8" xfId="7228" xr:uid="{87DF98D3-A7DB-4010-BE11-22F230F9BD60}"/>
    <cellStyle name="Notas 2 5 3 8 2" xfId="22851" xr:uid="{C316CA32-0604-49E0-B3E8-3DF30CC14A52}"/>
    <cellStyle name="Notas 2 5 3 9" xfId="28990" xr:uid="{DECF027B-5135-48C7-A3B8-1F77607C3D81}"/>
    <cellStyle name="Notas 2 5 4" xfId="1461" xr:uid="{015DB23C-5048-46A7-97F9-49CF3C54BFDE}"/>
    <cellStyle name="Notas 2 5 4 2" xfId="9839" xr:uid="{A436A5A4-5AD6-4939-AFF9-134918279E01}"/>
    <cellStyle name="Notas 2 5 4 2 2" xfId="25444" xr:uid="{FCB833D2-983A-4C71-973E-1B9949E2D923}"/>
    <cellStyle name="Notas 2 5 4 2 3" xfId="31523" xr:uid="{B654D7B4-6E28-4D3A-8D70-35F6696A1AB0}"/>
    <cellStyle name="Notas 2 5 4 2 4" xfId="37486" xr:uid="{CA4A7590-28BF-466F-8643-49568924B2B6}"/>
    <cellStyle name="Notas 2 5 4 2 5" xfId="44220" xr:uid="{3CF7CEE8-6963-4551-98A2-2AE14C3EA21E}"/>
    <cellStyle name="Notas 2 5 4 2 6" xfId="17961" xr:uid="{55937BFC-44F0-4B3F-8F68-A249EDD4DDA5}"/>
    <cellStyle name="Notas 2 5 4 3" xfId="11684" xr:uid="{E1B274B1-81E2-42B1-B478-F91936B5C40E}"/>
    <cellStyle name="Notas 2 5 4 3 2" xfId="27289" xr:uid="{01F75346-62A0-4D8D-8EF7-CDB9BA5C849C}"/>
    <cellStyle name="Notas 2 5 4 3 3" xfId="33330" xr:uid="{DFF7B78F-AC37-4B83-ADF8-9280D153D56C}"/>
    <cellStyle name="Notas 2 5 4 3 4" xfId="39291" xr:uid="{BCC1489F-6475-49FF-8149-1583CB439B04}"/>
    <cellStyle name="Notas 2 5 4 3 5" xfId="45325" xr:uid="{56F68205-AFEC-4778-9737-EB9312F8CFCF}"/>
    <cellStyle name="Notas 2 5 4 3 6" xfId="19806" xr:uid="{FC8FEB06-6049-49F1-9EA9-740ED09F0479}"/>
    <cellStyle name="Notas 2 5 4 4" xfId="7431" xr:uid="{82309127-48B8-49A6-8D3C-E90AFB8F5FDD}"/>
    <cellStyle name="Notas 2 5 4 4 2" xfId="23043" xr:uid="{6F8E3CBB-E6FC-4160-8CC8-BCE2B8E7146D}"/>
    <cellStyle name="Notas 2 5 4 5" xfId="29172" xr:uid="{A63049BC-C4F8-474D-8CD7-E5976451B8F5}"/>
    <cellStyle name="Notas 2 5 4 6" xfId="35138" xr:uid="{F3EF9607-583A-47F1-8FBA-A329234580FE}"/>
    <cellStyle name="Notas 2 5 4 7" xfId="42160" xr:uid="{00D81C9E-0581-45BF-84A8-B76EE705CD0F}"/>
    <cellStyle name="Notas 2 5 4 8" xfId="15565" xr:uid="{BDA92862-7E9B-4B5C-881D-92EF1B2F6023}"/>
    <cellStyle name="Notas 2 5 5" xfId="2456" xr:uid="{38C4FF8A-F061-4AA6-9C6C-BCB38EAF92D2}"/>
    <cellStyle name="Notas 2 5 5 2" xfId="9275" xr:uid="{F0CBE1D1-1352-47CE-BC0D-3B3E64DC7B39}"/>
    <cellStyle name="Notas 2 5 5 2 2" xfId="24880" xr:uid="{C80151E6-C305-48B0-86B3-515EE003E432}"/>
    <cellStyle name="Notas 2 5 5 3" xfId="30973" xr:uid="{381EBCDD-07EA-4330-8D29-906D3485BC56}"/>
    <cellStyle name="Notas 2 5 5 4" xfId="36936" xr:uid="{2066E858-22C9-49F6-BC46-288EB6C1B399}"/>
    <cellStyle name="Notas 2 5 5 5" xfId="42859" xr:uid="{E036F750-098E-424B-8209-E832D5441C84}"/>
    <cellStyle name="Notas 2 5 5 6" xfId="17399" xr:uid="{63F2A30B-8D1B-475C-87F1-6EFF1A355993}"/>
    <cellStyle name="Notas 2 5 6" xfId="2760" xr:uid="{28613A33-0529-474E-B31B-4DFEA81C4FA5}"/>
    <cellStyle name="Notas 2 5 6 2" xfId="42614" xr:uid="{64978BEC-24D9-4548-A593-4EC500C302A4}"/>
    <cellStyle name="Notas 2 5 6 3" xfId="21590" xr:uid="{9520E951-7276-472C-AFAF-D5A53ED54E55}"/>
    <cellStyle name="Notas 2 5 7" xfId="3016" xr:uid="{EDB6CEAE-22EB-4786-AB25-365667071D9B}"/>
    <cellStyle name="Notas 2 5 7 2" xfId="42810" xr:uid="{50CFE3B4-EFF4-4190-BA13-6435406F538D}"/>
    <cellStyle name="Notas 2 5 7 3" xfId="22665" xr:uid="{60A21337-2817-4023-BDA9-6C182173707D}"/>
    <cellStyle name="Notas 2 5 8" xfId="3410" xr:uid="{2188C26B-4667-4160-8DA3-EACEA59DAB65}"/>
    <cellStyle name="Notas 2 5 8 2" xfId="42603" xr:uid="{87358E3F-4CEE-4A2D-9331-13BC74BADE89}"/>
    <cellStyle name="Notas 2 5 8 3" xfId="22421" xr:uid="{746FCEE2-4B79-4372-BA39-990C118DD2DB}"/>
    <cellStyle name="Notas 2 5 9" xfId="3507" xr:uid="{E0D096EE-37F4-457B-B232-2A95024FEF55}"/>
    <cellStyle name="Notas 2 5 9 2" xfId="42767" xr:uid="{F8A35A01-BA77-4E46-B028-A959DD56FC89}"/>
    <cellStyle name="Notas 2 5 9 3" xfId="30731" xr:uid="{A2F149EF-FFFA-4CA1-8F74-8464D09618C4}"/>
    <cellStyle name="Notas 2 6" xfId="961" xr:uid="{D2B4F553-F20A-4CBB-BB67-ACFD19BF8E1B}"/>
    <cellStyle name="Notas 2 6 10" xfId="3534" xr:uid="{5A32D2C0-2970-4D1C-9015-B655A978F1C7}"/>
    <cellStyle name="Notas 2 6 10 2" xfId="43024" xr:uid="{B7BBBB5D-700B-490E-9EF5-E93FB61B29A7}"/>
    <cellStyle name="Notas 2 6 10 3" xfId="41072" xr:uid="{69B1BEF0-F0F7-40DB-B660-A7DBDC53EB62}"/>
    <cellStyle name="Notas 2 6 11" xfId="6724" xr:uid="{79EA0436-6AA7-4B57-BDB7-C4BF5101476D}"/>
    <cellStyle name="Notas 2 6 11 2" xfId="43511" xr:uid="{8C3B3021-3CE5-4D9E-A1AC-2BD24025B140}"/>
    <cellStyle name="Notas 2 6 11 3" xfId="41021" xr:uid="{74B6DA2B-A4D1-4504-8639-B2802C2D299F}"/>
    <cellStyle name="Notas 2 6 12" xfId="13390" xr:uid="{3356980C-7F4D-4593-8807-A78436C9DA42}"/>
    <cellStyle name="Notas 2 6 12 2" xfId="44641" xr:uid="{0250383D-7B8F-48FB-85DF-430F486A6B4B}"/>
    <cellStyle name="Notas 2 6 12 3" xfId="41111" xr:uid="{796B0401-B1C0-4C17-ACC6-A97308CE47CB}"/>
    <cellStyle name="Notas 2 6 13" xfId="13903" xr:uid="{9644D618-3FEA-46D4-81CE-AC47740D6545}"/>
    <cellStyle name="Notas 2 6 13 2" xfId="41476" xr:uid="{32C67070-8E3D-470F-859C-E5D843BC9A36}"/>
    <cellStyle name="Notas 2 6 14" xfId="14901" xr:uid="{74CEC75E-D8BE-4A16-B261-E4C8E859BC91}"/>
    <cellStyle name="Notas 2 6 15" xfId="15258" xr:uid="{47B9CDB7-C4FE-4F0D-90F3-E9953A2943A3}"/>
    <cellStyle name="Notas 2 6 16" xfId="45777" xr:uid="{DD9834A2-ED6A-4C6D-947E-8BA1CEF75472}"/>
    <cellStyle name="Notas 2 6 2" xfId="1053" xr:uid="{7896BC76-BFFB-4A8A-8495-B423352A2972}"/>
    <cellStyle name="Notas 2 6 2 10" xfId="28934" xr:uid="{3563F925-6B7D-4604-A483-2CDE0721AC3F}"/>
    <cellStyle name="Notas 2 6 2 11" xfId="34917" xr:uid="{33F0A7C7-CB5C-40EF-B013-65DAAB9724A0}"/>
    <cellStyle name="Notas 2 6 2 12" xfId="41550" xr:uid="{B0E621A8-8E02-4216-B9A1-59525E68EA19}"/>
    <cellStyle name="Notas 2 6 2 13" xfId="15336" xr:uid="{DB95542E-4752-466A-A887-CF5462B0F541}"/>
    <cellStyle name="Notas 2 6 2 14" xfId="45943" xr:uid="{FD67E4BF-24C8-454F-A4B6-4646C5A90A4C}"/>
    <cellStyle name="Notas 2 6 2 2" xfId="1502" xr:uid="{D98DAC23-FFDC-4A46-9D0A-941E7A0FCDD1}"/>
    <cellStyle name="Notas 2 6 2 2 2" xfId="10993" xr:uid="{054EE5B5-F951-4C26-90EB-66CF091CD893}"/>
    <cellStyle name="Notas 2 6 2 2 2 2" xfId="26598" xr:uid="{DF4D8959-F042-4C73-9F75-EE2D5B75E38E}"/>
    <cellStyle name="Notas 2 6 2 2 2 3" xfId="32667" xr:uid="{7773F356-3C5D-4870-90A7-C420A365D16E}"/>
    <cellStyle name="Notas 2 6 2 2 2 4" xfId="38629" xr:uid="{25E2975D-F5BD-4368-A318-1BFCD95FB9F2}"/>
    <cellStyle name="Notas 2 6 2 2 2 5" xfId="44487" xr:uid="{2DFC8CBD-794A-43C9-9D20-3D71869DC863}"/>
    <cellStyle name="Notas 2 6 2 2 2 6" xfId="19115" xr:uid="{AEBC9040-D4A5-4A3F-B790-B224A5DAB8D1}"/>
    <cellStyle name="Notas 2 6 2 2 3" xfId="12838" xr:uid="{12333DB8-4776-414F-B62C-EA9443FBFCE0}"/>
    <cellStyle name="Notas 2 6 2 2 3 2" xfId="28443" xr:uid="{C2A74906-CB8F-4471-A525-153F2279578D}"/>
    <cellStyle name="Notas 2 6 2 2 3 3" xfId="34473" xr:uid="{D5B60091-66F1-45BB-A817-ED4AFB52F437}"/>
    <cellStyle name="Notas 2 6 2 2 3 4" xfId="40434" xr:uid="{AF861E5E-545E-4128-97BB-3CD58D1F8782}"/>
    <cellStyle name="Notas 2 6 2 2 3 5" xfId="45592" xr:uid="{8B3341B8-9BB5-4E80-9758-8C445AEAB866}"/>
    <cellStyle name="Notas 2 6 2 2 3 6" xfId="20960" xr:uid="{A78E1B50-A61A-44F5-9B28-9BAC217638AF}"/>
    <cellStyle name="Notas 2 6 2 2 4" xfId="8586" xr:uid="{F09DBBE7-FC2E-4EDA-B23D-663C55A3A3BA}"/>
    <cellStyle name="Notas 2 6 2 2 4 2" xfId="24198" xr:uid="{813F95BB-5B29-4C41-B35A-4E34EF2D9AF8}"/>
    <cellStyle name="Notas 2 6 2 2 5" xfId="30316" xr:uid="{A080ED98-5F37-48BA-A870-87E34F099077}"/>
    <cellStyle name="Notas 2 6 2 2 6" xfId="36281" xr:uid="{382422A9-85AF-47B0-9AA5-2F9989D81A62}"/>
    <cellStyle name="Notas 2 6 2 2 7" xfId="42427" xr:uid="{384919F7-E86F-466D-891E-14DD1BF273D5}"/>
    <cellStyle name="Notas 2 6 2 2 8" xfId="16719" xr:uid="{AE21FB82-FCD4-4C64-9F5C-9EBE08817107}"/>
    <cellStyle name="Notas 2 6 2 3" xfId="2540" xr:uid="{C29D223F-FF08-416A-B4BD-6A48E4F27E45}"/>
    <cellStyle name="Notas 2 6 2 3 2" xfId="11148" xr:uid="{29FBBC15-B023-4571-A90A-33C360A8509A}"/>
    <cellStyle name="Notas 2 6 2 3 2 2" xfId="26753" xr:uid="{DF280AC1-AF0B-44EE-BA03-1999057CDCF5}"/>
    <cellStyle name="Notas 2 6 2 3 2 3" xfId="32813" xr:uid="{D6083075-B38F-46B5-9AFB-1B449F6D4746}"/>
    <cellStyle name="Notas 2 6 2 3 2 4" xfId="38775" xr:uid="{6EC56421-8536-423F-AE6B-7BA1C0AA2D5C}"/>
    <cellStyle name="Notas 2 6 2 3 2 5" xfId="44578" xr:uid="{ABEB540D-B8ED-4743-998D-A26C54910424}"/>
    <cellStyle name="Notas 2 6 2 3 2 6" xfId="19270" xr:uid="{6D4AF8BB-2366-4803-A467-A1F5520E3D34}"/>
    <cellStyle name="Notas 2 6 2 3 3" xfId="12993" xr:uid="{AF8E42D7-9CD7-426C-AB93-86461A69725A}"/>
    <cellStyle name="Notas 2 6 2 3 3 2" xfId="28598" xr:uid="{2878EA34-BE6C-4CB3-B4E0-4A75D6C66EE3}"/>
    <cellStyle name="Notas 2 6 2 3 3 3" xfId="34619" xr:uid="{B9E060C2-9E88-46C3-A6E9-6CF462BCE131}"/>
    <cellStyle name="Notas 2 6 2 3 3 4" xfId="40580" xr:uid="{48B10B63-CF80-4CFA-AA67-D44787C07365}"/>
    <cellStyle name="Notas 2 6 2 3 3 5" xfId="45683" xr:uid="{AFAEB739-70A5-4042-A938-512802B86AAF}"/>
    <cellStyle name="Notas 2 6 2 3 3 6" xfId="21115" xr:uid="{FB3A0E33-4AE3-4DF5-BBD4-C34726904A18}"/>
    <cellStyle name="Notas 2 6 2 3 4" xfId="8742" xr:uid="{F9707123-0694-4F1B-9DB3-94A2AE178D82}"/>
    <cellStyle name="Notas 2 6 2 3 4 2" xfId="24354" xr:uid="{60AF56CA-003C-4D9A-AE54-5EEA37D3C71B}"/>
    <cellStyle name="Notas 2 6 2 3 5" xfId="30462" xr:uid="{423491CD-2855-4E6E-80E5-C3E695740CCF}"/>
    <cellStyle name="Notas 2 6 2 3 6" xfId="36427" xr:uid="{35823965-0A8E-46DD-A576-7630A47A5437}"/>
    <cellStyle name="Notas 2 6 2 3 7" xfId="42518" xr:uid="{9F5BF1B1-4B3D-4E7C-8F64-B180247063F4}"/>
    <cellStyle name="Notas 2 6 2 3 8" xfId="16874" xr:uid="{31C14823-AE22-4F48-B27D-6F349869B1C8}"/>
    <cellStyle name="Notas 2 6 2 4" xfId="2806" xr:uid="{1008EA76-D079-4DD6-8051-C93CEC3ED2BB}"/>
    <cellStyle name="Notas 2 6 2 4 2" xfId="11278" xr:uid="{1795FBB0-ED11-4666-998F-7312692DBC25}"/>
    <cellStyle name="Notas 2 6 2 4 2 2" xfId="26883" xr:uid="{C5B819A4-6D35-4D69-8D16-607671D59753}"/>
    <cellStyle name="Notas 2 6 2 4 2 3" xfId="32935" xr:uid="{04CDCE43-63E0-4200-90F1-7ACB735DE70B}"/>
    <cellStyle name="Notas 2 6 2 4 2 4" xfId="38897" xr:uid="{890D8EC1-4018-4BF2-9230-BBD8DB3D3AEA}"/>
    <cellStyle name="Notas 2 6 2 4 2 5" xfId="44620" xr:uid="{207B69F8-B035-4671-A7FE-1602DFB9331F}"/>
    <cellStyle name="Notas 2 6 2 4 2 6" xfId="19400" xr:uid="{FB6A4F0F-75F3-4037-9640-B82F3D5B24E3}"/>
    <cellStyle name="Notas 2 6 2 4 3" xfId="13123" xr:uid="{C04D16B3-EEF2-4DCB-9931-17695F42E388}"/>
    <cellStyle name="Notas 2 6 2 4 3 2" xfId="28728" xr:uid="{33EC945F-FFBF-450B-9CBB-A51D842443F5}"/>
    <cellStyle name="Notas 2 6 2 4 3 3" xfId="34741" xr:uid="{88F4AD26-110A-4671-8045-60BAF091DD53}"/>
    <cellStyle name="Notas 2 6 2 4 3 4" xfId="40702" xr:uid="{4B3F0287-8F46-4495-8540-E9DFB5F86840}"/>
    <cellStyle name="Notas 2 6 2 4 3 5" xfId="45725" xr:uid="{330D0D6D-036E-4966-BA62-37B6F8F3FFFB}"/>
    <cellStyle name="Notas 2 6 2 4 3 6" xfId="21245" xr:uid="{521C15C7-5314-4B49-A3D6-D4E66DE20AF4}"/>
    <cellStyle name="Notas 2 6 2 4 4" xfId="8872" xr:uid="{E33AEA5B-2CD0-4B89-AAE4-D6AD4637EBC1}"/>
    <cellStyle name="Notas 2 6 2 4 4 2" xfId="24484" xr:uid="{DC69EA65-8D38-4F76-A59A-6AFC75258E08}"/>
    <cellStyle name="Notas 2 6 2 4 5" xfId="30584" xr:uid="{89D2E9DC-6378-4B9C-9044-6C67E69DE74C}"/>
    <cellStyle name="Notas 2 6 2 4 6" xfId="36549" xr:uid="{9450EB85-FDFB-4E2F-A649-B3D02634CFFB}"/>
    <cellStyle name="Notas 2 6 2 4 7" xfId="42560" xr:uid="{5529A163-514E-4E6B-A71E-B1FECC2F0C91}"/>
    <cellStyle name="Notas 2 6 2 4 8" xfId="17004" xr:uid="{12C24E92-B247-458C-AF04-8C3FC25A4BD5}"/>
    <cellStyle name="Notas 2 6 2 5" xfId="3086" xr:uid="{556F569A-BBCB-4241-8EE9-7B543FABBE54}"/>
    <cellStyle name="Notas 2 6 2 5 2" xfId="11375" xr:uid="{E9ABA69D-B341-4A98-AAB4-2B695CCFB6DC}"/>
    <cellStyle name="Notas 2 6 2 5 2 2" xfId="26980" xr:uid="{2379964B-7E4A-4E18-AB4E-F12883273F85}"/>
    <cellStyle name="Notas 2 6 2 5 2 3" xfId="33025" xr:uid="{8132ED34-D93C-4216-9E13-C65747B1A8BD}"/>
    <cellStyle name="Notas 2 6 2 5 2 4" xfId="38987" xr:uid="{BBD8171B-5288-48E5-A3D8-6B295AB74302}"/>
    <cellStyle name="Notas 2 6 2 5 2 5" xfId="19497" xr:uid="{87794BD3-8F3C-4DBE-8B84-EEF42A883157}"/>
    <cellStyle name="Notas 2 6 2 5 3" xfId="13220" xr:uid="{9146FC8A-0ECC-4716-A143-BA48FE1C9C9B}"/>
    <cellStyle name="Notas 2 6 2 5 3 2" xfId="28825" xr:uid="{3EE21B8C-7438-4920-832D-83C8D58386E3}"/>
    <cellStyle name="Notas 2 6 2 5 3 3" xfId="34831" xr:uid="{F2A8907B-22DF-4F59-8EA1-B904667327D8}"/>
    <cellStyle name="Notas 2 6 2 5 3 4" xfId="40792" xr:uid="{F93D78A3-7D86-48DF-AC99-3CC3FE238564}"/>
    <cellStyle name="Notas 2 6 2 5 3 5" xfId="21342" xr:uid="{73F336F0-03D3-4274-B277-937387CB06F5}"/>
    <cellStyle name="Notas 2 6 2 5 4" xfId="8969" xr:uid="{1C64BA55-2AAF-4A27-9487-078F76E88FC8}"/>
    <cellStyle name="Notas 2 6 2 5 4 2" xfId="24581" xr:uid="{99519066-67F7-4D81-A603-1090EA702719}"/>
    <cellStyle name="Notas 2 6 2 5 5" xfId="30674" xr:uid="{B7ECF32E-AC60-4BA0-8502-28FEF3004520}"/>
    <cellStyle name="Notas 2 6 2 5 6" xfId="36639" xr:uid="{C953D4C3-623C-4E39-9E44-85FC36ADDD71}"/>
    <cellStyle name="Notas 2 6 2 5 7" xfId="43607" xr:uid="{06B380C9-6FFC-4B24-929E-02969DA5B4CF}"/>
    <cellStyle name="Notas 2 6 2 5 8" xfId="17101" xr:uid="{7C1E39A0-23B4-46A5-932A-285E3AF969D9}"/>
    <cellStyle name="Notas 2 6 2 6" xfId="3377" xr:uid="{7F215F45-10C2-4C6D-8301-6B4443B0CBA2}"/>
    <cellStyle name="Notas 2 6 2 6 2" xfId="9605" xr:uid="{821B47EB-6239-49E6-A392-5FD3D61D2033}"/>
    <cellStyle name="Notas 2 6 2 6 2 2" xfId="25210" xr:uid="{3A554A2C-B612-401C-811F-2BBA9B0BB1CE}"/>
    <cellStyle name="Notas 2 6 2 6 3" xfId="31299" xr:uid="{FA7FFB03-A2C9-4D77-A69E-916E136AB7D7}"/>
    <cellStyle name="Notas 2 6 2 6 4" xfId="37262" xr:uid="{70452878-1DD6-42E1-A0A2-3B25CB5EB573}"/>
    <cellStyle name="Notas 2 6 2 6 5" xfId="44715" xr:uid="{2D2C545C-1842-4291-94AF-36613B04B189}"/>
    <cellStyle name="Notas 2 6 2 6 6" xfId="17729" xr:uid="{BAD41012-F802-4651-BEA4-DBEBC7D58130}"/>
    <cellStyle name="Notas 2 6 2 7" xfId="3451" xr:uid="{D78E1A8A-A93C-4762-9A1B-0F3B12DF7C81}"/>
    <cellStyle name="Notas 2 6 2 7 2" xfId="11458" xr:uid="{BDD4B03A-07A9-4545-846C-751D69824965}"/>
    <cellStyle name="Notas 2 6 2 7 2 2" xfId="27063" xr:uid="{C85DF61D-9DAB-47B2-AFC6-80D70C07C5C4}"/>
    <cellStyle name="Notas 2 6 2 7 3" xfId="33108" xr:uid="{6D5F2F3B-D18B-42AF-B56B-41014715520F}"/>
    <cellStyle name="Notas 2 6 2 7 4" xfId="39070" xr:uid="{41C7B90A-E0EA-41CF-A277-D3BCFDE3ED6F}"/>
    <cellStyle name="Notas 2 6 2 7 5" xfId="19580" xr:uid="{2A59A579-1C13-4AD4-8C15-361279743394}"/>
    <cellStyle name="Notas 2 6 2 8" xfId="7067" xr:uid="{92930BDB-3C0D-43C4-89FB-8915DA2AEC5F}"/>
    <cellStyle name="Notas 2 6 2 8 2" xfId="21669" xr:uid="{453557BD-193C-49B6-ADCB-E1CCDDF2249B}"/>
    <cellStyle name="Notas 2 6 2 9" xfId="22802" xr:uid="{B57133B4-F9D2-4FF1-9232-0D1E7D553609}"/>
    <cellStyle name="Notas 2 6 3" xfId="1300" xr:uid="{D8F3527B-33D6-4E83-9FF8-1EEA329BAF6F}"/>
    <cellStyle name="Notas 2 6 3 10" xfId="34957" xr:uid="{3E0E1614-B876-4182-A457-96E19A86F3AA}"/>
    <cellStyle name="Notas 2 6 3 11" xfId="42325" xr:uid="{B5953422-49E6-4224-81D4-C1150BBEBFD2}"/>
    <cellStyle name="Notas 2 6 3 12" xfId="15380" xr:uid="{126ABEFF-043E-473F-B703-84EA2B87C7B5}"/>
    <cellStyle name="Notas 2 6 3 2" xfId="8647" xr:uid="{44AF9544-1A13-434B-B214-C780A879DBF5}"/>
    <cellStyle name="Notas 2 6 3 2 2" xfId="11053" xr:uid="{2E2EB065-DE6B-4573-B619-762B357826E4}"/>
    <cellStyle name="Notas 2 6 3 2 2 2" xfId="26658" xr:uid="{6B13F8C1-49BC-4695-8BCB-C7BD23B5EABF}"/>
    <cellStyle name="Notas 2 6 3 2 2 3" xfId="32723" xr:uid="{C36AED14-8309-43F2-8CB0-7F661BF0981B}"/>
    <cellStyle name="Notas 2 6 3 2 2 4" xfId="38685" xr:uid="{613FC2B2-FBDA-40F5-805D-5C1BF1CB0971}"/>
    <cellStyle name="Notas 2 6 3 2 2 5" xfId="19175" xr:uid="{FF2D429A-CCE5-4293-A263-6D7C3D67B96A}"/>
    <cellStyle name="Notas 2 6 3 2 3" xfId="12898" xr:uid="{AE9A07F7-196E-45AA-AE56-33F13D0DB617}"/>
    <cellStyle name="Notas 2 6 3 2 3 2" xfId="28503" xr:uid="{EF31424C-D9A8-4D49-A1D2-7B85D9573293}"/>
    <cellStyle name="Notas 2 6 3 2 3 3" xfId="34529" xr:uid="{03F1A2C7-D64C-4420-9684-B230B0136489}"/>
    <cellStyle name="Notas 2 6 3 2 3 4" xfId="40490" xr:uid="{F46EC1C5-D04E-4315-A257-EB72812C1321}"/>
    <cellStyle name="Notas 2 6 3 2 3 5" xfId="21020" xr:uid="{B7349DA7-287B-450D-BFC4-BBF6C5483633}"/>
    <cellStyle name="Notas 2 6 3 2 4" xfId="24259" xr:uid="{FCAA7F04-EE09-4C3D-8738-BEBE01BBBA43}"/>
    <cellStyle name="Notas 2 6 3 2 5" xfId="30372" xr:uid="{794CFC66-03C3-4BC6-97E4-067B94D84D9A}"/>
    <cellStyle name="Notas 2 6 3 2 6" xfId="36337" xr:uid="{A1B9E245-54ED-42E2-969A-AB4AB604A24E}"/>
    <cellStyle name="Notas 2 6 3 2 7" xfId="44385" xr:uid="{2F0563D2-C8AB-435A-8C37-115E24299301}"/>
    <cellStyle name="Notas 2 6 3 2 8" xfId="16779" xr:uid="{0DA4330B-57C1-4C21-98EB-9B1B8DFCB1E2}"/>
    <cellStyle name="Notas 2 6 3 3" xfId="8799" xr:uid="{24AB16F3-EB3E-4711-9E48-13E6469281C1}"/>
    <cellStyle name="Notas 2 6 3 3 2" xfId="11205" xr:uid="{9E627B07-9FC6-4E88-A7D2-8983A23CCB87}"/>
    <cellStyle name="Notas 2 6 3 3 2 2" xfId="26810" xr:uid="{BD5EA44A-698F-450C-9B76-83B648511D08}"/>
    <cellStyle name="Notas 2 6 3 3 2 3" xfId="32866" xr:uid="{E77894D7-3A07-4710-B2A9-BF8D758BDB0D}"/>
    <cellStyle name="Notas 2 6 3 3 2 4" xfId="38828" xr:uid="{239AE5E9-A1DC-4334-A78F-D393672A6B7D}"/>
    <cellStyle name="Notas 2 6 3 3 2 5" xfId="19327" xr:uid="{E119E0BD-09CD-4307-A7BB-10F36DFA026E}"/>
    <cellStyle name="Notas 2 6 3 3 3" xfId="13050" xr:uid="{92A780BE-91B9-4304-AA67-D4AF79F416DE}"/>
    <cellStyle name="Notas 2 6 3 3 3 2" xfId="28655" xr:uid="{10830CA0-9298-4036-9034-BA4D61F1A174}"/>
    <cellStyle name="Notas 2 6 3 3 3 3" xfId="34672" xr:uid="{15C1454D-4119-457B-A0C0-33A8EE293778}"/>
    <cellStyle name="Notas 2 6 3 3 3 4" xfId="40633" xr:uid="{DB761833-FF96-4326-BE66-4FA27A214423}"/>
    <cellStyle name="Notas 2 6 3 3 3 5" xfId="21172" xr:uid="{E5AEE29F-7278-44E0-A886-CC87DB68D832}"/>
    <cellStyle name="Notas 2 6 3 3 4" xfId="24411" xr:uid="{216A64E3-525D-418D-ABE4-AE009D8D4F80}"/>
    <cellStyle name="Notas 2 6 3 3 5" xfId="30515" xr:uid="{10CCA74A-5A48-4B4C-A5BC-BD7DACD67A9D}"/>
    <cellStyle name="Notas 2 6 3 3 6" xfId="36480" xr:uid="{FBC3CF86-BEFB-4F3A-B8E1-825189B0E54B}"/>
    <cellStyle name="Notas 2 6 3 3 7" xfId="45490" xr:uid="{B3C2ECEB-39A1-4699-8DC5-2EC5EB348779}"/>
    <cellStyle name="Notas 2 6 3 3 8" xfId="16931" xr:uid="{0C650D77-CE8F-4EFF-A3A0-7BFB24BA7BAA}"/>
    <cellStyle name="Notas 2 6 3 4" xfId="8919" xr:uid="{6C9544DB-8045-47B9-99E3-2423DB71AE11}"/>
    <cellStyle name="Notas 2 6 3 4 2" xfId="11325" xr:uid="{A69B0FBC-2D03-49FC-8DB9-857A9A5559FC}"/>
    <cellStyle name="Notas 2 6 3 4 2 2" xfId="26930" xr:uid="{C75B4A9D-EB61-4444-88C0-A21779918155}"/>
    <cellStyle name="Notas 2 6 3 4 2 3" xfId="32978" xr:uid="{E9612706-144E-44F5-ACB1-48B3E06497FE}"/>
    <cellStyle name="Notas 2 6 3 4 2 4" xfId="38940" xr:uid="{DAB9401E-01DC-45D2-974A-6A6C044114F8}"/>
    <cellStyle name="Notas 2 6 3 4 2 5" xfId="19447" xr:uid="{2D90A1FD-26BF-4A59-9E7B-657745049480}"/>
    <cellStyle name="Notas 2 6 3 4 3" xfId="13170" xr:uid="{7ED8B4A0-781E-4028-B2D9-A120F0EDC8CD}"/>
    <cellStyle name="Notas 2 6 3 4 3 2" xfId="28775" xr:uid="{C48894CD-C9FA-4435-B849-048366DC8AD5}"/>
    <cellStyle name="Notas 2 6 3 4 3 3" xfId="34784" xr:uid="{F62DF81B-DED4-452A-B198-168C2F169EC9}"/>
    <cellStyle name="Notas 2 6 3 4 3 4" xfId="40745" xr:uid="{6775114E-F632-47A4-88BE-070FF0C770F2}"/>
    <cellStyle name="Notas 2 6 3 4 3 5" xfId="21292" xr:uid="{6D4AD24A-C7C3-4DCB-955D-DFCBC23F0648}"/>
    <cellStyle name="Notas 2 6 3 4 4" xfId="24531" xr:uid="{C6F5B0D2-E720-4AB3-9CDA-1FD6CD2617E0}"/>
    <cellStyle name="Notas 2 6 3 4 5" xfId="30627" xr:uid="{1B79FFB9-BC2F-4155-8C7C-B4CE5EB3C80F}"/>
    <cellStyle name="Notas 2 6 3 4 6" xfId="36592" xr:uid="{D3D9DF2E-6444-4D09-A08E-88504140B55C}"/>
    <cellStyle name="Notas 2 6 3 4 7" xfId="17051" xr:uid="{4E377005-0323-4A5F-AB03-B3028B93FEDE}"/>
    <cellStyle name="Notas 2 6 3 5" xfId="9009" xr:uid="{725A2C76-092E-492B-8026-8FE93DECCCEF}"/>
    <cellStyle name="Notas 2 6 3 5 2" xfId="11415" xr:uid="{029BC9DA-B384-4C8B-BA91-ACC3CF5BEFC1}"/>
    <cellStyle name="Notas 2 6 3 5 2 2" xfId="27020" xr:uid="{6F8595A5-53F7-4904-BA0E-34CBF8CCAF0C}"/>
    <cellStyle name="Notas 2 6 3 5 2 3" xfId="33065" xr:uid="{4DED7181-3120-4072-9DC8-BE8992086BCA}"/>
    <cellStyle name="Notas 2 6 3 5 2 4" xfId="39027" xr:uid="{B62442BC-8B74-4A0C-8DA3-70EB9D0FA109}"/>
    <cellStyle name="Notas 2 6 3 5 2 5" xfId="19537" xr:uid="{A6327591-B365-4D0D-BE70-FCFC2C6067F5}"/>
    <cellStyle name="Notas 2 6 3 5 3" xfId="13260" xr:uid="{7A1292EC-3F5D-4DE6-B2EE-D29B6DC5CC17}"/>
    <cellStyle name="Notas 2 6 3 5 3 2" xfId="28865" xr:uid="{8827A420-3308-42F2-8F0B-36FCB1AEFA87}"/>
    <cellStyle name="Notas 2 6 3 5 3 3" xfId="34871" xr:uid="{2B213871-B1F2-4397-BDAC-71F72C4C4380}"/>
    <cellStyle name="Notas 2 6 3 5 3 4" xfId="40832" xr:uid="{DBDEB8DA-D178-420C-A7A5-14D6A3B7BBF7}"/>
    <cellStyle name="Notas 2 6 3 5 3 5" xfId="21382" xr:uid="{8E9B09DC-2A04-4D6B-BD8E-C0F7AD32915B}"/>
    <cellStyle name="Notas 2 6 3 5 4" xfId="24621" xr:uid="{B8D692A6-1FE6-4547-AA39-839098A728E4}"/>
    <cellStyle name="Notas 2 6 3 5 5" xfId="30714" xr:uid="{7F96F74C-C279-4931-9DA2-BB56BC62A441}"/>
    <cellStyle name="Notas 2 6 3 5 6" xfId="36679" xr:uid="{796E8EAF-2549-4964-8D4B-3F946D95258A}"/>
    <cellStyle name="Notas 2 6 3 5 7" xfId="17141" xr:uid="{190EC938-3A7C-46F6-9622-E8D672EAFC84}"/>
    <cellStyle name="Notas 2 6 3 6" xfId="9652" xr:uid="{211CD040-E6DD-4487-9B91-D98419747BE3}"/>
    <cellStyle name="Notas 2 6 3 6 2" xfId="25257" xr:uid="{9F80F879-E0F0-4BDC-A96B-A662214AC844}"/>
    <cellStyle name="Notas 2 6 3 6 3" xfId="31342" xr:uid="{CDBFA3B0-CFC5-4B00-B6B5-882872049E46}"/>
    <cellStyle name="Notas 2 6 3 6 4" xfId="37305" xr:uid="{26C57D66-5880-4603-8292-0CD837C59A97}"/>
    <cellStyle name="Notas 2 6 3 6 5" xfId="17776" xr:uid="{88CFA500-F8EA-4969-9334-5DE88A9F9BFB}"/>
    <cellStyle name="Notas 2 6 3 7" xfId="11499" xr:uid="{949FEE59-13EF-41F5-A0F2-EC8E0B6362E8}"/>
    <cellStyle name="Notas 2 6 3 7 2" xfId="27104" xr:uid="{405C75F8-FA46-42C4-A049-F5976CB42FC1}"/>
    <cellStyle name="Notas 2 6 3 7 3" xfId="33148" xr:uid="{8D86A327-F406-4926-A876-6A15DDDA80F6}"/>
    <cellStyle name="Notas 2 6 3 7 4" xfId="39110" xr:uid="{2284A8B6-ACF2-41FB-BA42-EA368BCCE7E2}"/>
    <cellStyle name="Notas 2 6 3 7 5" xfId="19621" xr:uid="{649AC9B1-31C6-48DB-95F5-7F765686380A}"/>
    <cellStyle name="Notas 2 6 3 8" xfId="7229" xr:uid="{C3A15992-A134-482D-8C08-343EF034A5AB}"/>
    <cellStyle name="Notas 2 6 3 8 2" xfId="22852" xr:uid="{F72F50FB-3809-471C-9370-B37EF50E6A3C}"/>
    <cellStyle name="Notas 2 6 3 9" xfId="28991" xr:uid="{AA58836D-1D24-4729-A965-DF29808D2897}"/>
    <cellStyle name="Notas 2 6 4" xfId="1462" xr:uid="{F8958F11-D6CE-4C47-BDF3-1AC292123BA7}"/>
    <cellStyle name="Notas 2 6 4 2" xfId="11105" xr:uid="{AE6AFF50-3377-4330-B86D-345BFCE8031D}"/>
    <cellStyle name="Notas 2 6 4 2 2" xfId="26710" xr:uid="{6DF7139E-3447-4CB2-8DB0-16544B5D7D06}"/>
    <cellStyle name="Notas 2 6 4 2 3" xfId="32771" xr:uid="{235ADF7E-EF08-4B44-A07E-DEE88BFB6077}"/>
    <cellStyle name="Notas 2 6 4 2 4" xfId="38733" xr:uid="{4BDB23B9-A537-47EC-B80D-F87E4060C757}"/>
    <cellStyle name="Notas 2 6 4 2 5" xfId="43634" xr:uid="{39EDDDB8-C894-45D7-9446-E324BF96C999}"/>
    <cellStyle name="Notas 2 6 4 2 6" xfId="19227" xr:uid="{7DC3EA20-DAF9-4A43-A713-BE045E6190B7}"/>
    <cellStyle name="Notas 2 6 4 3" xfId="12950" xr:uid="{B99A62F8-E1FD-491E-AA7C-A54C731B1482}"/>
    <cellStyle name="Notas 2 6 4 3 2" xfId="28555" xr:uid="{40EC9AA0-6046-49BD-BD5E-03BA9248640E}"/>
    <cellStyle name="Notas 2 6 4 3 3" xfId="34577" xr:uid="{1501BF99-2059-4EF2-96FD-DBC2E41AE831}"/>
    <cellStyle name="Notas 2 6 4 3 4" xfId="40538" xr:uid="{4F553A01-4B91-4C2D-9100-6AA1513AB8DA}"/>
    <cellStyle name="Notas 2 6 4 3 5" xfId="44739" xr:uid="{E6501C3B-2029-41DB-89B4-0AA060C8D762}"/>
    <cellStyle name="Notas 2 6 4 3 6" xfId="21072" xr:uid="{88AAEA6C-2358-49B5-98F0-3D6AD8F04152}"/>
    <cellStyle name="Notas 2 6 4 4" xfId="8699" xr:uid="{C7351361-AF88-4640-ACA4-A0B7C7533E8F}"/>
    <cellStyle name="Notas 2 6 4 4 2" xfId="24311" xr:uid="{ADEF2961-753A-425A-852A-ACB2239E1CF3}"/>
    <cellStyle name="Notas 2 6 4 5" xfId="30420" xr:uid="{6FB38B20-ADEF-47BF-AF40-ABD3BA9EE6FE}"/>
    <cellStyle name="Notas 2 6 4 6" xfId="36385" xr:uid="{870FA50B-E580-4CEB-B4BF-B77D54A8044D}"/>
    <cellStyle name="Notas 2 6 4 7" xfId="41574" xr:uid="{110396D6-9EFF-44D0-BED9-167788A6C874}"/>
    <cellStyle name="Notas 2 6 4 8" xfId="16831" xr:uid="{C8DE68AB-0419-4052-A9CA-CB2480FAB0C7}"/>
    <cellStyle name="Notas 2 6 5" xfId="2457" xr:uid="{BA5A6BC2-F77E-44B1-8C30-545AEDDDA78D}"/>
    <cellStyle name="Notas 2 6 5 2" xfId="9571" xr:uid="{82516E93-BC93-434D-8D73-173D58D8CCB5}"/>
    <cellStyle name="Notas 2 6 5 2 2" xfId="25176" xr:uid="{FEC00D67-0244-47E5-8E3A-F83D5F74680A}"/>
    <cellStyle name="Notas 2 6 5 3" xfId="31266" xr:uid="{2B7E7436-2236-4FEB-A392-6AF800932275}"/>
    <cellStyle name="Notas 2 6 5 4" xfId="37229" xr:uid="{FBA362F5-1A86-4C8F-9F7D-18342DA0B012}"/>
    <cellStyle name="Notas 2 6 5 5" xfId="42860" xr:uid="{BA769BFB-A1C1-49E9-BBD3-CB8291BBD292}"/>
    <cellStyle name="Notas 2 6 5 6" xfId="17695" xr:uid="{8D3EF941-9BBA-495A-89F6-97F24328D65C}"/>
    <cellStyle name="Notas 2 6 6" xfId="2761" xr:uid="{F2CC85AD-703D-4C24-9A8D-7F1496C36AD7}"/>
    <cellStyle name="Notas 2 6 6 2" xfId="42613" xr:uid="{925CD3F8-DDAF-4AD1-833B-D44B4F5E886B}"/>
    <cellStyle name="Notas 2 6 6 3" xfId="21591" xr:uid="{9AC68F3F-D19B-4FEE-A410-99EC9752D355}"/>
    <cellStyle name="Notas 2 6 7" xfId="3017" xr:uid="{B9AAA8ED-EECF-46E3-8466-3C1043006BEC}"/>
    <cellStyle name="Notas 2 6 7 2" xfId="42811" xr:uid="{878AA79A-7C1A-47B3-B800-141407820DC1}"/>
    <cellStyle name="Notas 2 6 7 3" xfId="22666" xr:uid="{D0F283DA-85F7-4746-9C63-89810D9E3F64}"/>
    <cellStyle name="Notas 2 6 8" xfId="3411" xr:uid="{28448EEC-BDDC-4D8B-A5F0-B91C81B3796C}"/>
    <cellStyle name="Notas 2 6 8 2" xfId="42600" xr:uid="{32DC0340-E6FB-42F0-B897-1481AE9F087B}"/>
    <cellStyle name="Notas 2 6 8 3" xfId="22761" xr:uid="{716A6E22-A394-4E8F-B778-78DA6EF907D8}"/>
    <cellStyle name="Notas 2 6 9" xfId="3508" xr:uid="{D5EBD5C0-2CF0-449E-A262-7C92C5BE90DA}"/>
    <cellStyle name="Notas 2 6 9 2" xfId="42874" xr:uid="{1EA17C74-0885-4FEA-A3FB-91C35FF07DCA}"/>
    <cellStyle name="Notas 2 6 9 3" xfId="28898" xr:uid="{12E15166-CF76-4FEB-9B85-749AFA27CB0F}"/>
    <cellStyle name="Notas 2 7" xfId="6725" xr:uid="{4B85E0F5-1EF0-48B7-B277-E1305209071D}"/>
    <cellStyle name="Notas 2 7 2" xfId="7230" xr:uid="{DD2BD262-EC21-46B9-8453-05953C4C1C28}"/>
    <cellStyle name="Notas 2 8" xfId="6706" xr:uid="{46EF0982-00C2-483F-9E18-91633EAEAC7C}"/>
    <cellStyle name="Notas 3" xfId="962" xr:uid="{68EF7CD5-9A2F-402B-8F9B-DC34F865946C}"/>
    <cellStyle name="Notas 3 10" xfId="2458" xr:uid="{25E217E6-4B00-4BD9-88F0-6E05687BB018}"/>
    <cellStyle name="Notas 3 10 2" xfId="9274" xr:uid="{F7DE0D92-F14D-4B51-9DB1-6CF11FA12AA2}"/>
    <cellStyle name="Notas 3 10 2 2" xfId="24879" xr:uid="{EEDEF637-FECF-436C-9B1A-DF99020B9346}"/>
    <cellStyle name="Notas 3 10 3" xfId="30972" xr:uid="{873AF97A-821C-4FC8-8B0A-284023756C6B}"/>
    <cellStyle name="Notas 3 10 4" xfId="36935" xr:uid="{5309E88D-C611-4EC5-AA89-7FC83C2A866F}"/>
    <cellStyle name="Notas 3 10 5" xfId="42861" xr:uid="{A7883594-BA6F-4B38-8BE8-8249FAA8119C}"/>
    <cellStyle name="Notas 3 10 6" xfId="17398" xr:uid="{3920501D-9E89-44F8-8052-A971FE4C4789}"/>
    <cellStyle name="Notas 3 11" xfId="2762" xr:uid="{F53EC484-BF3C-4745-BD9E-D5963DA4B2CB}"/>
    <cellStyle name="Notas 3 11 2" xfId="42612" xr:uid="{DF8583B4-DA04-477E-95B5-520367FAAC96}"/>
    <cellStyle name="Notas 3 11 3" xfId="21592" xr:uid="{52AB3ABB-2EE2-4227-B0E9-D77AF5C2C47C}"/>
    <cellStyle name="Notas 3 12" xfId="3018" xr:uid="{A994CDB7-E9C3-46C0-BFF0-B7491F62F1B3}"/>
    <cellStyle name="Notas 3 12 2" xfId="42812" xr:uid="{461E6E56-8A91-4FED-A6E5-B4C71FB76699}"/>
    <cellStyle name="Notas 3 12 3" xfId="22667" xr:uid="{B8D4F7BF-1173-4565-95AE-48105C5EAB55}"/>
    <cellStyle name="Notas 3 13" xfId="3412" xr:uid="{03568A60-68A4-480C-AA97-1C9CF2D25E13}"/>
    <cellStyle name="Notas 3 13 2" xfId="42599" xr:uid="{F44794E3-2E8B-44AC-9E81-636883032474}"/>
    <cellStyle name="Notas 3 13 3" xfId="21772" xr:uid="{4F4302A0-ACEC-4CC1-BB34-866D0F3E99CA}"/>
    <cellStyle name="Notas 3 14" xfId="3509" xr:uid="{8C4E545B-CFBD-4CF0-ABEE-476ED06DC691}"/>
    <cellStyle name="Notas 3 14 2" xfId="42768" xr:uid="{A14279A2-E481-46C3-A21C-0EC0F0CB6AAE}"/>
    <cellStyle name="Notas 3 14 3" xfId="22674" xr:uid="{07BE0F82-F82B-4310-A4FD-6A70C50850B4}"/>
    <cellStyle name="Notas 3 15" xfId="3533" xr:uid="{5D6CE1C5-A926-44F6-AE73-ECD2A524DCDE}"/>
    <cellStyle name="Notas 3 15 2" xfId="43025" xr:uid="{411D6A93-866B-4474-A3F2-40820CCDA2EC}"/>
    <cellStyle name="Notas 3 15 3" xfId="41073" xr:uid="{C7D5EF94-98A6-48E1-A0E9-ABB84744C271}"/>
    <cellStyle name="Notas 3 16" xfId="6726" xr:uid="{A802207A-BD25-46D7-BCD0-07C52E339FCA}"/>
    <cellStyle name="Notas 3 16 2" xfId="43512" xr:uid="{F4395739-1E3F-4BB4-90D3-329CA6BF6206}"/>
    <cellStyle name="Notas 3 16 3" xfId="41020" xr:uid="{4B2B5E80-8F45-4CBD-89E8-4AB1E40A6F3C}"/>
    <cellStyle name="Notas 3 17" xfId="13389" xr:uid="{9EB36F37-E20E-4A63-A588-376FE2FBC023}"/>
    <cellStyle name="Notas 3 17 2" xfId="44642" xr:uid="{7A6CD1CF-9F9B-4E61-B309-32B4CB5B5BD0}"/>
    <cellStyle name="Notas 3 17 3" xfId="41110" xr:uid="{42E61C33-4509-45C2-A0C3-5CFD671EC905}"/>
    <cellStyle name="Notas 3 18" xfId="13905" xr:uid="{DEF328BE-660F-4B8A-99E1-DDB8A2886796}"/>
    <cellStyle name="Notas 3 18 2" xfId="41477" xr:uid="{91D8D8C7-D7A4-4954-BF6C-7FDE6DADC54A}"/>
    <cellStyle name="Notas 3 19" xfId="14902" xr:uid="{8AE48194-E23D-4509-84E5-4B1B8EBD51CB}"/>
    <cellStyle name="Notas 3 2" xfId="963" xr:uid="{477154AC-405F-4DB7-8C78-4FD504C32422}"/>
    <cellStyle name="Notas 3 2 10" xfId="3532" xr:uid="{5C2FAE01-0313-480C-9EA6-30DB75ADB9CB}"/>
    <cellStyle name="Notas 3 2 10 2" xfId="43026" xr:uid="{180BB1E9-D735-4EAE-B7A6-7A63EA7DCB24}"/>
    <cellStyle name="Notas 3 2 10 3" xfId="41074" xr:uid="{B9C93F8B-B5E4-4F73-A445-FDE263495C23}"/>
    <cellStyle name="Notas 3 2 11" xfId="6727" xr:uid="{7C3AD3E8-A8F5-4FC4-AAA3-96AC7E890AB4}"/>
    <cellStyle name="Notas 3 2 11 2" xfId="43513" xr:uid="{72F3D0C2-13E4-4108-A243-6CA8D000109E}"/>
    <cellStyle name="Notas 3 2 11 3" xfId="41019" xr:uid="{09CC5347-D98E-4C75-97BE-FA585A1BB66F}"/>
    <cellStyle name="Notas 3 2 12" xfId="13388" xr:uid="{2C95FAAC-91E4-48B5-83D6-B5F23597C0A5}"/>
    <cellStyle name="Notas 3 2 12 2" xfId="44643" xr:uid="{7B64394B-3D0A-4199-8AE4-7F8E53F70247}"/>
    <cellStyle name="Notas 3 2 12 3" xfId="41109" xr:uid="{C08952A5-D214-4372-8E2F-5BF2F7932780}"/>
    <cellStyle name="Notas 3 2 13" xfId="13906" xr:uid="{BD2FE214-0745-478D-80FA-4B5A8C3BCFDB}"/>
    <cellStyle name="Notas 3 2 13 2" xfId="41478" xr:uid="{558610F5-2AC9-4079-9456-A51FB73F499B}"/>
    <cellStyle name="Notas 3 2 14" xfId="14903" xr:uid="{E8ED1E20-687D-4C12-86CE-6709EB665A84}"/>
    <cellStyle name="Notas 3 2 15" xfId="15260" xr:uid="{8CBAFA27-59A8-4984-A031-B7330823DA2D}"/>
    <cellStyle name="Notas 3 2 16" xfId="45779" xr:uid="{49F68021-5907-49FD-8AB7-75B55F814480}"/>
    <cellStyle name="Notas 3 2 2" xfId="1055" xr:uid="{C3FFC47E-898B-4E01-B813-9894F2D65790}"/>
    <cellStyle name="Notas 3 2 2 10" xfId="28936" xr:uid="{CBD7F735-D350-4D95-A447-B0CFBA387A42}"/>
    <cellStyle name="Notas 3 2 2 11" xfId="34919" xr:uid="{D0142C7C-F36C-4543-B50F-CFAEE4A3B4B7}"/>
    <cellStyle name="Notas 3 2 2 12" xfId="41552" xr:uid="{AB4AA40B-62A0-45E6-87AE-692CD828303D}"/>
    <cellStyle name="Notas 3 2 2 13" xfId="15338" xr:uid="{C6DE625C-64FE-4DF8-9234-23F5E1FA93D9}"/>
    <cellStyle name="Notas 3 2 2 2" xfId="1504" xr:uid="{32B30FDD-A499-470B-91DE-A90B28F6D3A1}"/>
    <cellStyle name="Notas 3 2 2 2 2" xfId="10995" xr:uid="{B6630BF0-FFC2-45FF-ACAA-886484080075}"/>
    <cellStyle name="Notas 3 2 2 2 2 2" xfId="26600" xr:uid="{5C9A082F-A214-4B6E-9040-4A3453E53A2F}"/>
    <cellStyle name="Notas 3 2 2 2 2 3" xfId="32669" xr:uid="{1F69206C-9E1F-4E7A-9EFD-46737103DE9E}"/>
    <cellStyle name="Notas 3 2 2 2 2 4" xfId="38631" xr:uid="{6E7EEB42-6DC1-4ED7-B50E-8E5C2CB4482E}"/>
    <cellStyle name="Notas 3 2 2 2 2 5" xfId="44489" xr:uid="{20392C03-53E1-404F-9878-5CE5A0D9E91A}"/>
    <cellStyle name="Notas 3 2 2 2 2 6" xfId="19117" xr:uid="{0C6F6549-658D-4D06-9702-0B9CCA8B4023}"/>
    <cellStyle name="Notas 3 2 2 2 3" xfId="12840" xr:uid="{77E0C228-876B-4E2D-9CD4-BD55D3CD010D}"/>
    <cellStyle name="Notas 3 2 2 2 3 2" xfId="28445" xr:uid="{8C978DFB-BE6D-44F1-BA13-7FF08EA67C59}"/>
    <cellStyle name="Notas 3 2 2 2 3 3" xfId="34475" xr:uid="{42C948B3-014A-4D6A-9F42-D9594BD51DC2}"/>
    <cellStyle name="Notas 3 2 2 2 3 4" xfId="40436" xr:uid="{7B8F6B18-9AB0-495D-A97D-50976A55B961}"/>
    <cellStyle name="Notas 3 2 2 2 3 5" xfId="45594" xr:uid="{5ACABB1D-D6BC-4A38-9E14-E657F9FB52AC}"/>
    <cellStyle name="Notas 3 2 2 2 3 6" xfId="20962" xr:uid="{B7FD8120-3D69-457B-8106-6DC8E9FFF12C}"/>
    <cellStyle name="Notas 3 2 2 2 4" xfId="8588" xr:uid="{21D90453-F138-4736-904A-DD1CA7FCF12D}"/>
    <cellStyle name="Notas 3 2 2 2 4 2" xfId="24200" xr:uid="{3BC3CF98-741A-4430-90B8-EC0F052B2057}"/>
    <cellStyle name="Notas 3 2 2 2 5" xfId="30318" xr:uid="{AC35A26F-654C-4956-AB65-C0D82FFC5969}"/>
    <cellStyle name="Notas 3 2 2 2 6" xfId="36283" xr:uid="{38E5F8F7-0689-4140-AB2D-8BD7E9C1FF1B}"/>
    <cellStyle name="Notas 3 2 2 2 7" xfId="42429" xr:uid="{9131D9C3-07B0-4CC8-88A1-EFACB5330140}"/>
    <cellStyle name="Notas 3 2 2 2 8" xfId="16721" xr:uid="{E982BBD7-ABFE-4DB0-BC6C-38146923C9F3}"/>
    <cellStyle name="Notas 3 2 2 3" xfId="2542" xr:uid="{DE5BD7C4-5B02-4863-B427-E985108C43DE}"/>
    <cellStyle name="Notas 3 2 2 3 2" xfId="11150" xr:uid="{BAC789A3-D6AE-497E-AA74-A0A013FE6B7D}"/>
    <cellStyle name="Notas 3 2 2 3 2 2" xfId="26755" xr:uid="{7AEC7800-5EC5-40C0-AEC7-9162B927F946}"/>
    <cellStyle name="Notas 3 2 2 3 2 3" xfId="32815" xr:uid="{D54B7A6A-51EB-4487-ADCF-EA7CBC3B46A9}"/>
    <cellStyle name="Notas 3 2 2 3 2 4" xfId="38777" xr:uid="{FF785D69-4F30-44C9-A33B-2B2404E94B02}"/>
    <cellStyle name="Notas 3 2 2 3 2 5" xfId="44580" xr:uid="{74B25FCD-0368-44F9-BF01-3B7C123139DE}"/>
    <cellStyle name="Notas 3 2 2 3 2 6" xfId="19272" xr:uid="{161DD571-F339-4794-93A6-2454C3E2BDE3}"/>
    <cellStyle name="Notas 3 2 2 3 3" xfId="12995" xr:uid="{B6D0FD07-2DF6-44C1-89BC-29EEB4A0309D}"/>
    <cellStyle name="Notas 3 2 2 3 3 2" xfId="28600" xr:uid="{FDD0E736-2ABF-4EA2-8460-960DF6A2A20F}"/>
    <cellStyle name="Notas 3 2 2 3 3 3" xfId="34621" xr:uid="{B5965EC5-4241-4E63-90F8-F09D9E9F051D}"/>
    <cellStyle name="Notas 3 2 2 3 3 4" xfId="40582" xr:uid="{262A6E91-5924-499A-AA5E-DD1FB7E24D9E}"/>
    <cellStyle name="Notas 3 2 2 3 3 5" xfId="45685" xr:uid="{38F0DBC9-EC0C-445A-9915-4B4973A51371}"/>
    <cellStyle name="Notas 3 2 2 3 3 6" xfId="21117" xr:uid="{003368D7-1C51-4DB7-A9A4-DD2C1C74FF54}"/>
    <cellStyle name="Notas 3 2 2 3 4" xfId="8744" xr:uid="{CE479F4D-DCBE-4E1E-A811-FF998ABC9674}"/>
    <cellStyle name="Notas 3 2 2 3 4 2" xfId="24356" xr:uid="{A27AD8D7-7DBE-409B-A5F3-C668F0899F16}"/>
    <cellStyle name="Notas 3 2 2 3 5" xfId="30464" xr:uid="{B957D3C5-EA39-4027-B1E1-E46B259A9B8E}"/>
    <cellStyle name="Notas 3 2 2 3 6" xfId="36429" xr:uid="{998AF15A-65DF-416F-B23E-A5528A8E235C}"/>
    <cellStyle name="Notas 3 2 2 3 7" xfId="42520" xr:uid="{C7332D3B-8DB5-4C8E-B12E-245AB8F59B83}"/>
    <cellStyle name="Notas 3 2 2 3 8" xfId="16876" xr:uid="{3EC60520-CB4F-41CA-897D-FC4DD0B5D9B2}"/>
    <cellStyle name="Notas 3 2 2 4" xfId="2808" xr:uid="{1B4F8576-301E-4BDE-BC54-E04AF441B95D}"/>
    <cellStyle name="Notas 3 2 2 4 2" xfId="11280" xr:uid="{D6C08A16-D462-4BD5-B041-DDAA68E95127}"/>
    <cellStyle name="Notas 3 2 2 4 2 2" xfId="26885" xr:uid="{807B465B-BED2-4C30-9BEE-9A228255A0AC}"/>
    <cellStyle name="Notas 3 2 2 4 2 3" xfId="32937" xr:uid="{CEEF7ACE-B835-4585-B600-CBB33FE4C98E}"/>
    <cellStyle name="Notas 3 2 2 4 2 4" xfId="38899" xr:uid="{AAE38DAE-B54E-4721-971B-07D824926A66}"/>
    <cellStyle name="Notas 3 2 2 4 2 5" xfId="44622" xr:uid="{44834C09-BBA8-4F0F-8119-B6554FD03220}"/>
    <cellStyle name="Notas 3 2 2 4 2 6" xfId="19402" xr:uid="{D9A9DCB2-2344-4EFC-9D24-8DD8D1193FB4}"/>
    <cellStyle name="Notas 3 2 2 4 3" xfId="13125" xr:uid="{4DEC9F90-AB40-42A3-82CE-91BF8325EADA}"/>
    <cellStyle name="Notas 3 2 2 4 3 2" xfId="28730" xr:uid="{1EFF1421-E730-4F81-BE94-B1DF19834BF1}"/>
    <cellStyle name="Notas 3 2 2 4 3 3" xfId="34743" xr:uid="{B484C206-59DF-42B5-A5EC-5666533EB2CD}"/>
    <cellStyle name="Notas 3 2 2 4 3 4" xfId="40704" xr:uid="{48CFDB5B-D079-4D2C-A406-CFE92D0F93C5}"/>
    <cellStyle name="Notas 3 2 2 4 3 5" xfId="45727" xr:uid="{86506312-3E9C-4725-8374-FA2DFCBF0B12}"/>
    <cellStyle name="Notas 3 2 2 4 3 6" xfId="21247" xr:uid="{6EE4EC44-425E-4AA0-B285-46B2243E9ACB}"/>
    <cellStyle name="Notas 3 2 2 4 4" xfId="8874" xr:uid="{8B14573E-2361-46D3-B3BD-8A0F50FAB150}"/>
    <cellStyle name="Notas 3 2 2 4 4 2" xfId="24486" xr:uid="{633C456A-F4C4-4C7D-89DD-DE1AD8C523A3}"/>
    <cellStyle name="Notas 3 2 2 4 5" xfId="30586" xr:uid="{7F3C46ED-2A1E-4E8E-AD6B-CCD79A16E543}"/>
    <cellStyle name="Notas 3 2 2 4 6" xfId="36551" xr:uid="{391E8F34-F3A3-498A-B372-442BC43D2EAB}"/>
    <cellStyle name="Notas 3 2 2 4 7" xfId="42562" xr:uid="{74AA0B3B-A744-4BA5-91B1-7C78A927C44E}"/>
    <cellStyle name="Notas 3 2 2 4 8" xfId="17006" xr:uid="{C71DFE7F-923F-443F-9277-C315D017A989}"/>
    <cellStyle name="Notas 3 2 2 5" xfId="3088" xr:uid="{9DD66479-7054-440D-BA26-8215FA1C7FF9}"/>
    <cellStyle name="Notas 3 2 2 5 2" xfId="11377" xr:uid="{1EDA3715-DC73-40BD-AF40-9E9CACEE23F5}"/>
    <cellStyle name="Notas 3 2 2 5 2 2" xfId="26982" xr:uid="{834F24FD-FC65-4544-AAD4-8C87BCAEF491}"/>
    <cellStyle name="Notas 3 2 2 5 2 3" xfId="33027" xr:uid="{AD44B147-33D5-4926-BE05-BDAF4467EBF8}"/>
    <cellStyle name="Notas 3 2 2 5 2 4" xfId="38989" xr:uid="{E8E7B90D-53C8-4F28-8528-0EDD6AFD71E1}"/>
    <cellStyle name="Notas 3 2 2 5 2 5" xfId="19499" xr:uid="{8E61673B-63BF-44E3-A8A7-3AF6C6367AFA}"/>
    <cellStyle name="Notas 3 2 2 5 3" xfId="13222" xr:uid="{AFACF7EA-9D62-430D-A1D8-0AAE61DDA006}"/>
    <cellStyle name="Notas 3 2 2 5 3 2" xfId="28827" xr:uid="{D240D9A4-DBDB-4D26-A3F8-BAD40C824EEE}"/>
    <cellStyle name="Notas 3 2 2 5 3 3" xfId="34833" xr:uid="{482ACDEC-7709-449E-BABC-9034673BD35A}"/>
    <cellStyle name="Notas 3 2 2 5 3 4" xfId="40794" xr:uid="{3827C1A9-048A-46F0-B740-A2737CE247D4}"/>
    <cellStyle name="Notas 3 2 2 5 3 5" xfId="21344" xr:uid="{21DE8130-DE33-464B-8B74-E0A793BCC2F9}"/>
    <cellStyle name="Notas 3 2 2 5 4" xfId="8971" xr:uid="{9CD4CB08-1D29-4206-B9EF-080EBBD47415}"/>
    <cellStyle name="Notas 3 2 2 5 4 2" xfId="24583" xr:uid="{ECD48687-464D-4783-9005-49DFECE04798}"/>
    <cellStyle name="Notas 3 2 2 5 5" xfId="30676" xr:uid="{14D623D3-7E96-4E27-B30B-FCE50C9E295C}"/>
    <cellStyle name="Notas 3 2 2 5 6" xfId="36641" xr:uid="{5836FC0B-B160-41A9-B6D8-D44A341DB99D}"/>
    <cellStyle name="Notas 3 2 2 5 7" xfId="43609" xr:uid="{B238DC46-02D7-45AE-A3A0-041D048E5CB1}"/>
    <cellStyle name="Notas 3 2 2 5 8" xfId="17103" xr:uid="{B364D1F4-E59B-40B5-85DC-5BBD0E47E3C8}"/>
    <cellStyle name="Notas 3 2 2 6" xfId="3379" xr:uid="{048AAF3C-8F5D-4E3B-A657-62DC0760DB69}"/>
    <cellStyle name="Notas 3 2 2 6 2" xfId="9607" xr:uid="{26838DD9-698B-453D-936C-DAA8FA714493}"/>
    <cellStyle name="Notas 3 2 2 6 2 2" xfId="25212" xr:uid="{4941FDE2-E310-46C6-946A-FAD2450FDA9D}"/>
    <cellStyle name="Notas 3 2 2 6 3" xfId="31301" xr:uid="{4CC1DCA3-D947-459D-A203-5BF0285C5F65}"/>
    <cellStyle name="Notas 3 2 2 6 4" xfId="37264" xr:uid="{5DFA51BD-F4A3-44DD-AB20-C798B2C6B562}"/>
    <cellStyle name="Notas 3 2 2 6 5" xfId="44717" xr:uid="{FACE8ECE-A656-4A09-8933-485CC10EE94F}"/>
    <cellStyle name="Notas 3 2 2 6 6" xfId="17731" xr:uid="{A40B52FD-4DA1-4E93-9016-CB447306E37D}"/>
    <cellStyle name="Notas 3 2 2 7" xfId="3453" xr:uid="{A520BDAC-C222-422B-BDED-FC6775FA728C}"/>
    <cellStyle name="Notas 3 2 2 7 2" xfId="11460" xr:uid="{420725A0-27A1-48F4-893C-33F624D6B702}"/>
    <cellStyle name="Notas 3 2 2 7 2 2" xfId="27065" xr:uid="{3728E0D1-4CBC-45E0-9700-265503175C9F}"/>
    <cellStyle name="Notas 3 2 2 7 3" xfId="33110" xr:uid="{A7692ED3-A700-4F59-9495-DD13BBCD7702}"/>
    <cellStyle name="Notas 3 2 2 7 4" xfId="39072" xr:uid="{89071934-24A0-45E8-B900-CAD0E0AA0532}"/>
    <cellStyle name="Notas 3 2 2 7 5" xfId="19582" xr:uid="{FE4BEDA3-B1FD-4727-A360-0EC8C7CA09E7}"/>
    <cellStyle name="Notas 3 2 2 8" xfId="7069" xr:uid="{3428AFCA-0B6E-42B5-B325-A0CC806EA424}"/>
    <cellStyle name="Notas 3 2 2 8 2" xfId="21671" xr:uid="{76FDD7AE-9376-4AD3-8145-85A21A101632}"/>
    <cellStyle name="Notas 3 2 2 9" xfId="22804" xr:uid="{218AABBC-F36C-4C59-8D63-29B8B18416B9}"/>
    <cellStyle name="Notas 3 2 3" xfId="1302" xr:uid="{BC5D270C-1EC9-4776-8984-AEB2493B4309}"/>
    <cellStyle name="Notas 3 2 3 10" xfId="34959" xr:uid="{BFA09232-1078-4B31-AE1F-3BF7FD6B85F2}"/>
    <cellStyle name="Notas 3 2 3 11" xfId="42327" xr:uid="{855BBD29-D6FD-49C4-A738-2C83E9D33127}"/>
    <cellStyle name="Notas 3 2 3 12" xfId="15382" xr:uid="{EF57CA74-B544-45E4-B12B-DFE796740524}"/>
    <cellStyle name="Notas 3 2 3 2" xfId="8649" xr:uid="{8EBCD435-3D7D-4BD6-B296-159E7261C371}"/>
    <cellStyle name="Notas 3 2 3 2 2" xfId="11055" xr:uid="{367432AE-A4FE-4345-AA80-159971C9AFBD}"/>
    <cellStyle name="Notas 3 2 3 2 2 2" xfId="26660" xr:uid="{7F15C0FC-EAFF-48FF-84C0-2B72A2D387D5}"/>
    <cellStyle name="Notas 3 2 3 2 2 3" xfId="32725" xr:uid="{D379A786-5B88-4956-8D30-1860158F7D8D}"/>
    <cellStyle name="Notas 3 2 3 2 2 4" xfId="38687" xr:uid="{6C28BC0D-FE74-4EEF-B469-A5312EABDA1E}"/>
    <cellStyle name="Notas 3 2 3 2 2 5" xfId="19177" xr:uid="{C3621589-77E4-4CAA-8793-7117AAD554D2}"/>
    <cellStyle name="Notas 3 2 3 2 3" xfId="12900" xr:uid="{85FB45E3-AD58-4D27-997C-9FEAE42DF4C6}"/>
    <cellStyle name="Notas 3 2 3 2 3 2" xfId="28505" xr:uid="{4CA6F54D-65B8-4F86-86E0-C75EA48C301A}"/>
    <cellStyle name="Notas 3 2 3 2 3 3" xfId="34531" xr:uid="{EE6B736A-6BCD-45E8-99D7-37B6A0A37788}"/>
    <cellStyle name="Notas 3 2 3 2 3 4" xfId="40492" xr:uid="{B1E34DBD-FDA1-4E82-BDF1-DD7972965391}"/>
    <cellStyle name="Notas 3 2 3 2 3 5" xfId="21022" xr:uid="{9396B465-6F4E-45B9-A6D1-BAF2A67217FF}"/>
    <cellStyle name="Notas 3 2 3 2 4" xfId="24261" xr:uid="{CA25B200-2018-400A-8B64-83FB2A232357}"/>
    <cellStyle name="Notas 3 2 3 2 5" xfId="30374" xr:uid="{DD6E0EAB-B747-496C-94DB-AE250BC8B184}"/>
    <cellStyle name="Notas 3 2 3 2 6" xfId="36339" xr:uid="{31105F2A-9A63-4BB6-B806-2DE10709378D}"/>
    <cellStyle name="Notas 3 2 3 2 7" xfId="44387" xr:uid="{C1A92543-A241-4223-9457-BB17F1B7908A}"/>
    <cellStyle name="Notas 3 2 3 2 8" xfId="16781" xr:uid="{D8AEF27A-5A56-492E-AC3E-AAFEB351B6C7}"/>
    <cellStyle name="Notas 3 2 3 3" xfId="8801" xr:uid="{B485EF4B-034E-46F7-B78F-AB8812C09905}"/>
    <cellStyle name="Notas 3 2 3 3 2" xfId="11207" xr:uid="{F66619AD-D2A4-4140-9EC2-B715F3198423}"/>
    <cellStyle name="Notas 3 2 3 3 2 2" xfId="26812" xr:uid="{EEC31092-B616-4DCA-B333-EE6108561866}"/>
    <cellStyle name="Notas 3 2 3 3 2 3" xfId="32868" xr:uid="{E3127F90-B981-4A59-80FA-52A9604C5589}"/>
    <cellStyle name="Notas 3 2 3 3 2 4" xfId="38830" xr:uid="{E7C9F5E2-0208-4C34-A313-4AB62652631C}"/>
    <cellStyle name="Notas 3 2 3 3 2 5" xfId="19329" xr:uid="{71DBCBDD-35D9-4446-B38B-BEC9CE5E7FF2}"/>
    <cellStyle name="Notas 3 2 3 3 3" xfId="13052" xr:uid="{397A5DFC-53B2-40FE-9BA0-E4FF6A32647B}"/>
    <cellStyle name="Notas 3 2 3 3 3 2" xfId="28657" xr:uid="{BB852084-3210-40C8-94B8-00313D3D3ED0}"/>
    <cellStyle name="Notas 3 2 3 3 3 3" xfId="34674" xr:uid="{B2A699BB-9A01-443D-AF3A-D6A644EF4264}"/>
    <cellStyle name="Notas 3 2 3 3 3 4" xfId="40635" xr:uid="{5CB70768-78DC-4D4D-ACAC-FBE7E4C54F29}"/>
    <cellStyle name="Notas 3 2 3 3 3 5" xfId="21174" xr:uid="{5234742F-ADD0-4256-9D33-BF8A1B675A2D}"/>
    <cellStyle name="Notas 3 2 3 3 4" xfId="24413" xr:uid="{ECA571BC-F315-49FF-95B8-AD0BF48DF21D}"/>
    <cellStyle name="Notas 3 2 3 3 5" xfId="30517" xr:uid="{3A0A3CFC-D8D7-4BF5-8A4F-114A8778D5B5}"/>
    <cellStyle name="Notas 3 2 3 3 6" xfId="36482" xr:uid="{7C619F84-25AA-4005-BAB8-524FB935FB5E}"/>
    <cellStyle name="Notas 3 2 3 3 7" xfId="45492" xr:uid="{954A136A-74C8-49C0-A05A-0D5EFFD1915D}"/>
    <cellStyle name="Notas 3 2 3 3 8" xfId="16933" xr:uid="{0C8D3DC8-7194-49F7-97EB-1322E1ED52C1}"/>
    <cellStyle name="Notas 3 2 3 4" xfId="8921" xr:uid="{DCD2B58C-2506-41AD-8E6B-DF2B28FC342C}"/>
    <cellStyle name="Notas 3 2 3 4 2" xfId="11327" xr:uid="{D7B2AE75-4BE7-4746-AA42-0B0E197ABF3F}"/>
    <cellStyle name="Notas 3 2 3 4 2 2" xfId="26932" xr:uid="{7B5C1976-9FD6-4039-847A-D7233DD336D3}"/>
    <cellStyle name="Notas 3 2 3 4 2 3" xfId="32980" xr:uid="{ADE7CAFC-9435-430E-B4EA-FFAE87062D8F}"/>
    <cellStyle name="Notas 3 2 3 4 2 4" xfId="38942" xr:uid="{645F313A-1846-4EB7-9E22-827B98BF2ED3}"/>
    <cellStyle name="Notas 3 2 3 4 2 5" xfId="19449" xr:uid="{2A549DF9-7FCA-40DB-95B1-FF3F3CE510A0}"/>
    <cellStyle name="Notas 3 2 3 4 3" xfId="13172" xr:uid="{11EB8324-4816-49D1-B1B8-9D11AA0B799A}"/>
    <cellStyle name="Notas 3 2 3 4 3 2" xfId="28777" xr:uid="{DA36D6BF-8809-4376-AABB-D9E994A0D1C3}"/>
    <cellStyle name="Notas 3 2 3 4 3 3" xfId="34786" xr:uid="{B0FB5837-A8F8-47DB-A177-0624485C1273}"/>
    <cellStyle name="Notas 3 2 3 4 3 4" xfId="40747" xr:uid="{91DB38EE-5C42-40BC-B8D7-327B55926ACF}"/>
    <cellStyle name="Notas 3 2 3 4 3 5" xfId="21294" xr:uid="{C40F8058-D5D8-41ED-8A01-D76EA63F193B}"/>
    <cellStyle name="Notas 3 2 3 4 4" xfId="24533" xr:uid="{B62C060F-2591-4FE5-A318-2B7E0A35F859}"/>
    <cellStyle name="Notas 3 2 3 4 5" xfId="30629" xr:uid="{E974DAC7-AAFC-40DA-9EE8-80BE61C3BA7F}"/>
    <cellStyle name="Notas 3 2 3 4 6" xfId="36594" xr:uid="{FCD36667-E0FF-46DD-838A-4057D7F61AF9}"/>
    <cellStyle name="Notas 3 2 3 4 7" xfId="17053" xr:uid="{6C01D0C6-BAC2-4666-9FBE-D8E88154B075}"/>
    <cellStyle name="Notas 3 2 3 5" xfId="9011" xr:uid="{4942FE88-75EE-472A-B4E4-AF558BBB9B78}"/>
    <cellStyle name="Notas 3 2 3 5 2" xfId="11417" xr:uid="{1B737753-88BD-4C31-9CEE-AC0BC3917601}"/>
    <cellStyle name="Notas 3 2 3 5 2 2" xfId="27022" xr:uid="{2B883106-F020-411E-9F28-F1B7788DA548}"/>
    <cellStyle name="Notas 3 2 3 5 2 3" xfId="33067" xr:uid="{0D735B13-F440-498E-8432-730F5297EF66}"/>
    <cellStyle name="Notas 3 2 3 5 2 4" xfId="39029" xr:uid="{19DB3F54-9531-45F4-9DD3-00926357F1DB}"/>
    <cellStyle name="Notas 3 2 3 5 2 5" xfId="19539" xr:uid="{208C1378-72CC-4D66-8833-8D0CED38955A}"/>
    <cellStyle name="Notas 3 2 3 5 3" xfId="13262" xr:uid="{F37BE739-B6D5-405E-B68C-7BF2D1A26CC4}"/>
    <cellStyle name="Notas 3 2 3 5 3 2" xfId="28867" xr:uid="{05E65E7A-EDC6-4116-90E9-43AE1C5D2872}"/>
    <cellStyle name="Notas 3 2 3 5 3 3" xfId="34873" xr:uid="{31D27623-2818-463E-9AC9-85E7C37E6AAD}"/>
    <cellStyle name="Notas 3 2 3 5 3 4" xfId="40834" xr:uid="{41E111B0-F487-4FCF-9D8C-32D174E88606}"/>
    <cellStyle name="Notas 3 2 3 5 3 5" xfId="21384" xr:uid="{8239122D-E485-40B4-8E94-832F2B4E1137}"/>
    <cellStyle name="Notas 3 2 3 5 4" xfId="24623" xr:uid="{CF2BFB48-2418-4C62-87B7-E43B5FEBBE30}"/>
    <cellStyle name="Notas 3 2 3 5 5" xfId="30716" xr:uid="{C5575F9D-0051-4A38-998E-BAA5E5A6B364}"/>
    <cellStyle name="Notas 3 2 3 5 6" xfId="36681" xr:uid="{72358911-6241-46CB-8201-EF655F446C4E}"/>
    <cellStyle name="Notas 3 2 3 5 7" xfId="17143" xr:uid="{649B1185-C7F3-4A05-BDE8-E52BFA4B36FB}"/>
    <cellStyle name="Notas 3 2 3 6" xfId="9654" xr:uid="{246F3382-4EA0-423E-9EAC-39A5D832E347}"/>
    <cellStyle name="Notas 3 2 3 6 2" xfId="25259" xr:uid="{B4DFED0C-6F6E-4D07-A49A-EBDA6E10814C}"/>
    <cellStyle name="Notas 3 2 3 6 3" xfId="31344" xr:uid="{4CE52EE3-15DC-43DB-ADE2-826A27535310}"/>
    <cellStyle name="Notas 3 2 3 6 4" xfId="37307" xr:uid="{D1A08D27-518D-4D45-84A7-9F3ED5A12009}"/>
    <cellStyle name="Notas 3 2 3 6 5" xfId="17778" xr:uid="{50613D2B-3179-49D0-A1D7-353800A03A96}"/>
    <cellStyle name="Notas 3 2 3 7" xfId="11501" xr:uid="{222022D6-BC34-4894-BEC7-F03413CAA840}"/>
    <cellStyle name="Notas 3 2 3 7 2" xfId="27106" xr:uid="{0B3856E2-C83B-420F-AC10-00941ED1186B}"/>
    <cellStyle name="Notas 3 2 3 7 3" xfId="33150" xr:uid="{8DE61FF0-AD18-4DA8-9126-92B1A0907C8C}"/>
    <cellStyle name="Notas 3 2 3 7 4" xfId="39112" xr:uid="{87F26B12-2369-4CC4-9BFC-7F4177255721}"/>
    <cellStyle name="Notas 3 2 3 7 5" xfId="19623" xr:uid="{97A855A3-0E07-4145-B1D2-77B7EE07AD65}"/>
    <cellStyle name="Notas 3 2 3 8" xfId="7232" xr:uid="{C464A6CC-934D-48C7-9055-95D90447268A}"/>
    <cellStyle name="Notas 3 2 3 8 2" xfId="22854" xr:uid="{143D6793-6B63-43B1-987E-BAF9A3F48E5E}"/>
    <cellStyle name="Notas 3 2 3 9" xfId="28993" xr:uid="{9943103B-4815-4C94-A1D0-38FA8BEF8D0F}"/>
    <cellStyle name="Notas 3 2 4" xfId="1464" xr:uid="{19E9F916-E18B-4CCB-9C87-5A37058FF607}"/>
    <cellStyle name="Notas 3 2 4 2" xfId="9840" xr:uid="{D94419AB-6A37-4CBA-B714-A8C4F76D3D64}"/>
    <cellStyle name="Notas 3 2 4 2 2" xfId="25445" xr:uid="{D38A8C5D-94AA-42E9-8B84-03CA7AE77667}"/>
    <cellStyle name="Notas 3 2 4 2 3" xfId="31524" xr:uid="{0FD9C8B8-620A-4C4D-8B7F-854526887849}"/>
    <cellStyle name="Notas 3 2 4 2 4" xfId="37487" xr:uid="{F3530835-4572-4ADC-B432-57CA236BA9C8}"/>
    <cellStyle name="Notas 3 2 4 2 5" xfId="44504" xr:uid="{3678DD67-9AB2-4913-B43A-2D6D07BA06AE}"/>
    <cellStyle name="Notas 3 2 4 2 6" xfId="17962" xr:uid="{955300E6-1A8C-46FC-94BE-B6B38F616097}"/>
    <cellStyle name="Notas 3 2 4 3" xfId="11685" xr:uid="{5C21C2BC-8FB7-46E9-AB88-A01E75E3A23E}"/>
    <cellStyle name="Notas 3 2 4 3 2" xfId="27290" xr:uid="{CA5CEC96-64F4-464E-BA0C-074B414756D4}"/>
    <cellStyle name="Notas 3 2 4 3 3" xfId="33331" xr:uid="{78F466CC-79B3-421F-A651-DFA573EF5707}"/>
    <cellStyle name="Notas 3 2 4 3 4" xfId="39292" xr:uid="{4FE79DF0-077D-4AD8-8B9A-535AA81F7377}"/>
    <cellStyle name="Notas 3 2 4 3 5" xfId="45609" xr:uid="{60CD9E61-81CB-4D3D-938A-6E999FD9F231}"/>
    <cellStyle name="Notas 3 2 4 3 6" xfId="19807" xr:uid="{76DFC387-E36A-4622-824A-FE02162ABD98}"/>
    <cellStyle name="Notas 3 2 4 4" xfId="7432" xr:uid="{E0C1297A-3205-4099-9B83-950123022CA1}"/>
    <cellStyle name="Notas 3 2 4 4 2" xfId="23044" xr:uid="{119FE096-49EF-4CDF-9F65-BE906E14C247}"/>
    <cellStyle name="Notas 3 2 4 5" xfId="29173" xr:uid="{0FC5F628-EA2E-4DB1-8DEE-FF5F4AC32730}"/>
    <cellStyle name="Notas 3 2 4 6" xfId="35139" xr:uid="{3E3E4D5F-1FC2-425F-A125-8C86D59909BA}"/>
    <cellStyle name="Notas 3 2 4 7" xfId="42444" xr:uid="{6EA7B454-7E6F-4B4C-9BAB-631032B0BB0F}"/>
    <cellStyle name="Notas 3 2 4 8" xfId="15566" xr:uid="{CBB4077B-702E-40AE-9944-95F66C78AD05}"/>
    <cellStyle name="Notas 3 2 5" xfId="2459" xr:uid="{7F0850D9-2BAA-499F-B9C2-EDD4741E5349}"/>
    <cellStyle name="Notas 3 2 5 2" xfId="9570" xr:uid="{EBA37094-39AB-41A0-9533-424E49F06FB6}"/>
    <cellStyle name="Notas 3 2 5 2 2" xfId="25175" xr:uid="{B7E23BA7-BC11-41B8-911D-36C2DD133C56}"/>
    <cellStyle name="Notas 3 2 5 3" xfId="31265" xr:uid="{FBFE030F-518C-4594-BDEB-F9C7A7A2DD01}"/>
    <cellStyle name="Notas 3 2 5 4" xfId="37228" xr:uid="{245A2FA2-2436-414D-9A96-20590824A5CC}"/>
    <cellStyle name="Notas 3 2 5 5" xfId="42862" xr:uid="{DD5EC218-8B49-4F86-86A5-D4CF84E59138}"/>
    <cellStyle name="Notas 3 2 5 6" xfId="17694" xr:uid="{45306534-DAF8-409B-8C9B-CEEE54E831DE}"/>
    <cellStyle name="Notas 3 2 6" xfId="2763" xr:uid="{C87D8DD9-66D0-44D9-A48E-B3CF83439A16}"/>
    <cellStyle name="Notas 3 2 6 2" xfId="42611" xr:uid="{712A00FF-DF74-427E-9F4C-5FDC709BE12B}"/>
    <cellStyle name="Notas 3 2 6 3" xfId="21593" xr:uid="{2DF4C366-0492-4A28-BA40-DA87E9FFAE72}"/>
    <cellStyle name="Notas 3 2 7" xfId="3019" xr:uid="{00C14AC6-86E1-49E4-AEC6-2FCCEE7E41B5}"/>
    <cellStyle name="Notas 3 2 7 2" xfId="42813" xr:uid="{79D5F300-9100-45A6-8A87-4395BA2CFC79}"/>
    <cellStyle name="Notas 3 2 7 3" xfId="22668" xr:uid="{C5B6D8B4-50EF-4ED4-A11D-97284C324A38}"/>
    <cellStyle name="Notas 3 2 8" xfId="3413" xr:uid="{4F00FC69-27A2-4037-A01C-F97762680259}"/>
    <cellStyle name="Notas 3 2 8 2" xfId="42598" xr:uid="{378A1DC5-6903-4599-B732-092BFF31CC8B}"/>
    <cellStyle name="Notas 3 2 8 3" xfId="21691" xr:uid="{A298D06E-D2F0-458E-83F3-46FF4212BDDB}"/>
    <cellStyle name="Notas 3 2 9" xfId="3510" xr:uid="{B947C4A7-BEF7-4C17-8336-4C594911F360}"/>
    <cellStyle name="Notas 3 2 9 2" xfId="42769" xr:uid="{17099488-5E47-4F40-9338-FA52B531AE67}"/>
    <cellStyle name="Notas 3 2 9 3" xfId="28896" xr:uid="{BD400E6C-F589-4CF9-A1F6-644054CFA877}"/>
    <cellStyle name="Notas 3 20" xfId="15259" xr:uid="{76EC3CA9-1739-44D8-BBCF-8D3FE48B402C}"/>
    <cellStyle name="Notas 3 21" xfId="45778" xr:uid="{474A40E4-8948-4FF4-9A2D-E3EA6826A5F7}"/>
    <cellStyle name="Notas 3 3" xfId="964" xr:uid="{477FE63F-FB50-4326-B75A-5ECC923E7D48}"/>
    <cellStyle name="Notas 3 3 10" xfId="3531" xr:uid="{82970443-420D-455A-83E3-A580DC01D6EF}"/>
    <cellStyle name="Notas 3 3 10 2" xfId="43027" xr:uid="{0468BC27-EB6C-4592-A7F8-380585301058}"/>
    <cellStyle name="Notas 3 3 10 3" xfId="41075" xr:uid="{99DE2F0E-C2AA-4B9F-B1A0-24B8D22D5F2B}"/>
    <cellStyle name="Notas 3 3 11" xfId="6728" xr:uid="{2BA2993B-2B15-42CE-BBAC-06138B296557}"/>
    <cellStyle name="Notas 3 3 11 2" xfId="43514" xr:uid="{10046501-44D7-426F-B63F-0A25243325CA}"/>
    <cellStyle name="Notas 3 3 11 3" xfId="41018" xr:uid="{82220657-B9F0-4E40-A0DD-1840541244AD}"/>
    <cellStyle name="Notas 3 3 12" xfId="13387" xr:uid="{C7A8F716-7E8F-4F82-BDE8-6187E73A38BF}"/>
    <cellStyle name="Notas 3 3 12 2" xfId="44644" xr:uid="{904FE645-67A9-453A-89B7-46A3CD904F45}"/>
    <cellStyle name="Notas 3 3 12 3" xfId="41108" xr:uid="{137A79FF-9C59-4A13-A5A9-BCE18E955E19}"/>
    <cellStyle name="Notas 3 3 13" xfId="13907" xr:uid="{A25C4152-DA61-48FF-B639-4C862A35FC6F}"/>
    <cellStyle name="Notas 3 3 13 2" xfId="41479" xr:uid="{138DEE79-B0D9-45B6-B9B5-FCBC7B5F96B5}"/>
    <cellStyle name="Notas 3 3 14" xfId="14904" xr:uid="{77DDDBFD-A95C-4F43-9BB8-C4B9F279B1CD}"/>
    <cellStyle name="Notas 3 3 15" xfId="15261" xr:uid="{6E1B514C-6175-4469-A328-ADD0FE3ECE7C}"/>
    <cellStyle name="Notas 3 3 16" xfId="45780" xr:uid="{F80FB82A-A4E0-4C7D-84FD-E7D11C44CA4D}"/>
    <cellStyle name="Notas 3 3 2" xfId="1056" xr:uid="{82F02560-E62B-448A-B799-DDEB40BDC1D0}"/>
    <cellStyle name="Notas 3 3 2 10" xfId="28937" xr:uid="{2D2CF087-A098-4512-9A44-63BEE7F16F53}"/>
    <cellStyle name="Notas 3 3 2 11" xfId="34920" xr:uid="{3A31FBA5-9980-4260-A1D3-9CAF52F3472D}"/>
    <cellStyle name="Notas 3 3 2 12" xfId="41553" xr:uid="{651921EE-DAB4-4CF0-B82E-355546277015}"/>
    <cellStyle name="Notas 3 3 2 13" xfId="15339" xr:uid="{2FA8A3F6-B13D-4BCE-A45D-C29A51165D3D}"/>
    <cellStyle name="Notas 3 3 2 2" xfId="1505" xr:uid="{D5E36A00-F696-455D-B247-CBA582896140}"/>
    <cellStyle name="Notas 3 3 2 2 2" xfId="10996" xr:uid="{9C496A68-1682-443F-9EDC-E42C31623F61}"/>
    <cellStyle name="Notas 3 3 2 2 2 2" xfId="26601" xr:uid="{39DFEE94-8505-4641-88DE-31BDE1D7F990}"/>
    <cellStyle name="Notas 3 3 2 2 2 3" xfId="32670" xr:uid="{B6A5CBBF-43B2-45FE-9A2B-7D316557F2C9}"/>
    <cellStyle name="Notas 3 3 2 2 2 4" xfId="38632" xr:uid="{66C4D19B-E05D-4A8D-8B7D-8284AD9E461D}"/>
    <cellStyle name="Notas 3 3 2 2 2 5" xfId="44490" xr:uid="{70FB9700-D26A-433E-8607-3CC8D7B52237}"/>
    <cellStyle name="Notas 3 3 2 2 2 6" xfId="19118" xr:uid="{2078AB7D-71A6-4138-8D55-3A7C57F50DF2}"/>
    <cellStyle name="Notas 3 3 2 2 3" xfId="12841" xr:uid="{F238841A-8698-4BFA-A802-FFC1DD8E829B}"/>
    <cellStyle name="Notas 3 3 2 2 3 2" xfId="28446" xr:uid="{654BC45D-976E-4D18-9A6D-84B02E821A1F}"/>
    <cellStyle name="Notas 3 3 2 2 3 3" xfId="34476" xr:uid="{1CEFC5B3-4C86-4DDB-B979-1D6D6F430B4F}"/>
    <cellStyle name="Notas 3 3 2 2 3 4" xfId="40437" xr:uid="{1DBD1460-5C74-4E14-86AE-3964AC5D0DD3}"/>
    <cellStyle name="Notas 3 3 2 2 3 5" xfId="45595" xr:uid="{CCFFB281-DD15-4E2A-B5C7-8B785F138789}"/>
    <cellStyle name="Notas 3 3 2 2 3 6" xfId="20963" xr:uid="{698C6862-32FB-4C3C-81E2-CBC645F63709}"/>
    <cellStyle name="Notas 3 3 2 2 4" xfId="8589" xr:uid="{CF660192-983D-40FE-AD72-EB44D5575E13}"/>
    <cellStyle name="Notas 3 3 2 2 4 2" xfId="24201" xr:uid="{76103C4C-C9A3-4242-87CD-B719B819C5AD}"/>
    <cellStyle name="Notas 3 3 2 2 5" xfId="30319" xr:uid="{F39567CD-93B4-4E5A-9F69-A8AA08936267}"/>
    <cellStyle name="Notas 3 3 2 2 6" xfId="36284" xr:uid="{2EB72E97-6835-4675-B2D4-95413970E687}"/>
    <cellStyle name="Notas 3 3 2 2 7" xfId="42430" xr:uid="{6B88EDC2-2DF8-44F7-B9B9-AE7DF6E0B8F6}"/>
    <cellStyle name="Notas 3 3 2 2 8" xfId="16722" xr:uid="{47FF71DD-39C4-42BD-AFE6-FCFB0FCC1910}"/>
    <cellStyle name="Notas 3 3 2 3" xfId="2543" xr:uid="{CAC0327E-9ABB-42A0-B713-189A45AF91D0}"/>
    <cellStyle name="Notas 3 3 2 3 2" xfId="11151" xr:uid="{9CB682A8-357F-448D-9C3A-A4A77830F08D}"/>
    <cellStyle name="Notas 3 3 2 3 2 2" xfId="26756" xr:uid="{4B8B6DD6-3731-4329-9DB1-571FDBA67FD1}"/>
    <cellStyle name="Notas 3 3 2 3 2 3" xfId="32816" xr:uid="{1BAE0E2E-9077-4264-99C0-84D982FADB70}"/>
    <cellStyle name="Notas 3 3 2 3 2 4" xfId="38778" xr:uid="{E373528F-758F-4682-9AC3-D6F5B754729C}"/>
    <cellStyle name="Notas 3 3 2 3 2 5" xfId="44581" xr:uid="{CCD65F5F-7F68-4893-BD4A-8E69ED1EA38E}"/>
    <cellStyle name="Notas 3 3 2 3 2 6" xfId="19273" xr:uid="{92835687-FB80-4858-A93B-26A13B551FFA}"/>
    <cellStyle name="Notas 3 3 2 3 3" xfId="12996" xr:uid="{411C5153-7C4F-48B8-8093-17E1E636838E}"/>
    <cellStyle name="Notas 3 3 2 3 3 2" xfId="28601" xr:uid="{C315FA49-0490-486C-BDE6-B732BCD08D40}"/>
    <cellStyle name="Notas 3 3 2 3 3 3" xfId="34622" xr:uid="{A2960F14-B3E8-47E5-B09E-3BCFE8DBD5DF}"/>
    <cellStyle name="Notas 3 3 2 3 3 4" xfId="40583" xr:uid="{4F67C02A-51F5-4F20-AC9B-26AF6629A257}"/>
    <cellStyle name="Notas 3 3 2 3 3 5" xfId="45686" xr:uid="{634ABFD9-D9DF-4C96-8627-A4A45BAD9B71}"/>
    <cellStyle name="Notas 3 3 2 3 3 6" xfId="21118" xr:uid="{1B8AD2E8-F36F-4955-A753-974151D6FAAC}"/>
    <cellStyle name="Notas 3 3 2 3 4" xfId="8745" xr:uid="{CA694662-D215-4BCA-A518-AA730ECFA854}"/>
    <cellStyle name="Notas 3 3 2 3 4 2" xfId="24357" xr:uid="{1388FAB1-8D88-4769-8E81-87200695676A}"/>
    <cellStyle name="Notas 3 3 2 3 5" xfId="30465" xr:uid="{D04A19A5-4A33-4D71-8E59-75FFD5EFEC15}"/>
    <cellStyle name="Notas 3 3 2 3 6" xfId="36430" xr:uid="{778F7AB4-351B-4582-9052-82CF7202DE7D}"/>
    <cellStyle name="Notas 3 3 2 3 7" xfId="42521" xr:uid="{1D8C02FB-E02F-49F7-9709-44095612528D}"/>
    <cellStyle name="Notas 3 3 2 3 8" xfId="16877" xr:uid="{07E265ED-A544-43BA-87FE-CBB27FD0D2FD}"/>
    <cellStyle name="Notas 3 3 2 4" xfId="2809" xr:uid="{006E25E7-473F-4090-94DF-C9B2B6A26CCE}"/>
    <cellStyle name="Notas 3 3 2 4 2" xfId="11281" xr:uid="{6ADC6B40-68B8-4E97-9E89-60C08A60CB2E}"/>
    <cellStyle name="Notas 3 3 2 4 2 2" xfId="26886" xr:uid="{75C6919C-D253-4C6B-9699-D1C141F22EB0}"/>
    <cellStyle name="Notas 3 3 2 4 2 3" xfId="32938" xr:uid="{C179A7B3-0FD6-4AA4-AC83-A5A334B7E553}"/>
    <cellStyle name="Notas 3 3 2 4 2 4" xfId="38900" xr:uid="{280E636F-3C54-46B6-A2FB-E994EBFE8809}"/>
    <cellStyle name="Notas 3 3 2 4 2 5" xfId="44623" xr:uid="{5D3FFF9A-1104-4AFA-AD8A-13468B544E43}"/>
    <cellStyle name="Notas 3 3 2 4 2 6" xfId="19403" xr:uid="{52F2642F-C5C4-41FC-96D8-C834385BCAE6}"/>
    <cellStyle name="Notas 3 3 2 4 3" xfId="13126" xr:uid="{186EAD37-75AB-4779-AE8D-EAE0A634062C}"/>
    <cellStyle name="Notas 3 3 2 4 3 2" xfId="28731" xr:uid="{4E33E0DF-5D19-4008-80A4-080F7F4CB380}"/>
    <cellStyle name="Notas 3 3 2 4 3 3" xfId="34744" xr:uid="{FFF4FF7D-E5BF-46F5-BFF7-689125FF6EE6}"/>
    <cellStyle name="Notas 3 3 2 4 3 4" xfId="40705" xr:uid="{85EB61C1-8A25-4F8E-B419-F32192B85708}"/>
    <cellStyle name="Notas 3 3 2 4 3 5" xfId="45728" xr:uid="{7421FD94-5E9C-481E-8165-CED50DD55F2D}"/>
    <cellStyle name="Notas 3 3 2 4 3 6" xfId="21248" xr:uid="{BD113753-6DE8-49E5-B303-CFB50FA090DC}"/>
    <cellStyle name="Notas 3 3 2 4 4" xfId="8875" xr:uid="{E1D0C177-6099-4ECF-BF8D-40A975644525}"/>
    <cellStyle name="Notas 3 3 2 4 4 2" xfId="24487" xr:uid="{68BB343D-15A2-4677-BCC4-27EDD6D36711}"/>
    <cellStyle name="Notas 3 3 2 4 5" xfId="30587" xr:uid="{50B200E6-B9A8-47CD-89DA-D94CF74CAE41}"/>
    <cellStyle name="Notas 3 3 2 4 6" xfId="36552" xr:uid="{23AEA9B9-545E-44C0-A6F5-A455DD8428CB}"/>
    <cellStyle name="Notas 3 3 2 4 7" xfId="42563" xr:uid="{E15D45AA-9768-4803-8AEC-65BD707E0AD9}"/>
    <cellStyle name="Notas 3 3 2 4 8" xfId="17007" xr:uid="{9A7EDAD6-A3CE-40FE-B07A-B4ED330A5E3A}"/>
    <cellStyle name="Notas 3 3 2 5" xfId="3089" xr:uid="{419B584F-B5C6-4E2A-B05B-232E51457052}"/>
    <cellStyle name="Notas 3 3 2 5 2" xfId="11378" xr:uid="{25E4080B-B588-497E-AE23-6EAAD04D661A}"/>
    <cellStyle name="Notas 3 3 2 5 2 2" xfId="26983" xr:uid="{F05B789E-6B51-4556-BEF8-6F6A99BA85F7}"/>
    <cellStyle name="Notas 3 3 2 5 2 3" xfId="33028" xr:uid="{ECF3B2D7-FCE2-44E1-A504-DB0F0EE5FCA3}"/>
    <cellStyle name="Notas 3 3 2 5 2 4" xfId="38990" xr:uid="{078A1F95-E922-47DB-8BF9-0E9579916BED}"/>
    <cellStyle name="Notas 3 3 2 5 2 5" xfId="19500" xr:uid="{86737191-9ACB-4B54-86C3-0D0DB6E353EF}"/>
    <cellStyle name="Notas 3 3 2 5 3" xfId="13223" xr:uid="{74EC2469-3327-4DE1-96E4-A0F448EC1879}"/>
    <cellStyle name="Notas 3 3 2 5 3 2" xfId="28828" xr:uid="{1589A2DB-716D-47D4-BED2-4FF6D8ACAEE0}"/>
    <cellStyle name="Notas 3 3 2 5 3 3" xfId="34834" xr:uid="{E2D50F9A-37DE-499C-B078-83078BAA5614}"/>
    <cellStyle name="Notas 3 3 2 5 3 4" xfId="40795" xr:uid="{2FEC759A-FBF6-4B31-A5AB-81940B743C6F}"/>
    <cellStyle name="Notas 3 3 2 5 3 5" xfId="21345" xr:uid="{D73CF536-5C89-4398-8E95-5A0149C51DDD}"/>
    <cellStyle name="Notas 3 3 2 5 4" xfId="8972" xr:uid="{03A38BB4-A327-4437-B8EC-87A5DC6C145B}"/>
    <cellStyle name="Notas 3 3 2 5 4 2" xfId="24584" xr:uid="{4B3B406B-438D-4B79-8DAA-19B9D9C79AC7}"/>
    <cellStyle name="Notas 3 3 2 5 5" xfId="30677" xr:uid="{53C4E5BC-40B4-43DA-9403-D94712E1C43D}"/>
    <cellStyle name="Notas 3 3 2 5 6" xfId="36642" xr:uid="{683D2B92-1AEC-46DC-AF2E-5E0F064C999F}"/>
    <cellStyle name="Notas 3 3 2 5 7" xfId="43610" xr:uid="{0B2F234C-E5CF-4B24-AB21-441DDFB6680B}"/>
    <cellStyle name="Notas 3 3 2 5 8" xfId="17104" xr:uid="{F5D3A80E-8A33-495D-ABF6-C605D6C3BA1B}"/>
    <cellStyle name="Notas 3 3 2 6" xfId="3380" xr:uid="{E7AF3FBE-A3A8-4C8B-AE36-A1134855D915}"/>
    <cellStyle name="Notas 3 3 2 6 2" xfId="9608" xr:uid="{83C204AC-6FE3-438D-8BF3-FF8BBFDD3436}"/>
    <cellStyle name="Notas 3 3 2 6 2 2" xfId="25213" xr:uid="{934379D0-654A-419F-BCDA-15D9CBA4536E}"/>
    <cellStyle name="Notas 3 3 2 6 3" xfId="31302" xr:uid="{4D8C11DF-3F94-4B74-AA75-18D405A83D29}"/>
    <cellStyle name="Notas 3 3 2 6 4" xfId="37265" xr:uid="{67008E7C-CDE6-48A3-884F-F728354D0A97}"/>
    <cellStyle name="Notas 3 3 2 6 5" xfId="44718" xr:uid="{B1051E41-0F57-4C7A-8E2F-E52F3D5B3BE1}"/>
    <cellStyle name="Notas 3 3 2 6 6" xfId="17732" xr:uid="{C357814B-0FB0-483D-A289-DFB121C581FA}"/>
    <cellStyle name="Notas 3 3 2 7" xfId="3454" xr:uid="{EE59DDD9-D3A3-4646-B4A2-14E4E2DBD818}"/>
    <cellStyle name="Notas 3 3 2 7 2" xfId="11461" xr:uid="{1699C25C-2141-4235-A538-BC45E97955DC}"/>
    <cellStyle name="Notas 3 3 2 7 2 2" xfId="27066" xr:uid="{4475D9BC-6691-48EF-8CDA-7510A3738C45}"/>
    <cellStyle name="Notas 3 3 2 7 3" xfId="33111" xr:uid="{FE65B9F7-547D-4BB9-B119-0146D56FF446}"/>
    <cellStyle name="Notas 3 3 2 7 4" xfId="39073" xr:uid="{112AC940-4636-4227-8B5B-28EA81BBE61B}"/>
    <cellStyle name="Notas 3 3 2 7 5" xfId="19583" xr:uid="{ED833534-2C1D-4273-8788-3ED10C075E27}"/>
    <cellStyle name="Notas 3 3 2 8" xfId="7070" xr:uid="{ECB6A1DB-DCBE-416F-B349-509273957335}"/>
    <cellStyle name="Notas 3 3 2 8 2" xfId="21672" xr:uid="{AA4775E0-ADC4-404B-87C9-235FA2F190C0}"/>
    <cellStyle name="Notas 3 3 2 9" xfId="22805" xr:uid="{623AF4DB-4CD6-46F5-A531-6B26106F0140}"/>
    <cellStyle name="Notas 3 3 3" xfId="1303" xr:uid="{E296E20B-103C-4962-BF44-08A406914640}"/>
    <cellStyle name="Notas 3 3 3 10" xfId="34960" xr:uid="{016E5879-7EEA-49D1-88D4-84F1D1BAAF60}"/>
    <cellStyle name="Notas 3 3 3 11" xfId="42328" xr:uid="{E45F6B3B-99E2-4FCD-BF6B-39BE19CEA0E7}"/>
    <cellStyle name="Notas 3 3 3 12" xfId="15383" xr:uid="{A53A8403-9B32-4FAA-851F-24810C4CE12C}"/>
    <cellStyle name="Notas 3 3 3 2" xfId="8650" xr:uid="{4E26D691-8C99-4CFB-B813-089A7D1E0ECC}"/>
    <cellStyle name="Notas 3 3 3 2 2" xfId="11056" xr:uid="{55DC3FAA-7D60-4E4C-B699-486AE19BA7C9}"/>
    <cellStyle name="Notas 3 3 3 2 2 2" xfId="26661" xr:uid="{32209B0E-F42F-4B5A-946C-7D835E702C97}"/>
    <cellStyle name="Notas 3 3 3 2 2 3" xfId="32726" xr:uid="{6B129ED5-A4B9-49B7-B466-E15604F73775}"/>
    <cellStyle name="Notas 3 3 3 2 2 4" xfId="38688" xr:uid="{452DB556-B966-40BD-9B8C-43B2F83D80A4}"/>
    <cellStyle name="Notas 3 3 3 2 2 5" xfId="19178" xr:uid="{200FF65C-AA5B-436C-BB53-A6D719A7AD50}"/>
    <cellStyle name="Notas 3 3 3 2 3" xfId="12901" xr:uid="{61A7AA91-284B-4436-828F-B1E41D1679D5}"/>
    <cellStyle name="Notas 3 3 3 2 3 2" xfId="28506" xr:uid="{E8D14D8D-0240-4C02-ABE1-B294EFA770C1}"/>
    <cellStyle name="Notas 3 3 3 2 3 3" xfId="34532" xr:uid="{3DA22823-F679-45F9-A63F-940361131728}"/>
    <cellStyle name="Notas 3 3 3 2 3 4" xfId="40493" xr:uid="{67783C39-0903-48B4-9F05-D72E759DBA49}"/>
    <cellStyle name="Notas 3 3 3 2 3 5" xfId="21023" xr:uid="{04C4287E-1CAC-49DC-BA16-F575F3B85A5C}"/>
    <cellStyle name="Notas 3 3 3 2 4" xfId="24262" xr:uid="{932D6611-E1BA-4052-A5B9-7DBA5EC22EE8}"/>
    <cellStyle name="Notas 3 3 3 2 5" xfId="30375" xr:uid="{179FE3F7-7AE8-4003-8868-B821F70EB1DD}"/>
    <cellStyle name="Notas 3 3 3 2 6" xfId="36340" xr:uid="{F926B625-3341-4750-AE34-957E209243F2}"/>
    <cellStyle name="Notas 3 3 3 2 7" xfId="44388" xr:uid="{E6430D3C-0187-4D4A-86C0-596FE77452F9}"/>
    <cellStyle name="Notas 3 3 3 2 8" xfId="16782" xr:uid="{DC5A088E-954A-48B6-830B-C8B48B97B937}"/>
    <cellStyle name="Notas 3 3 3 3" xfId="8802" xr:uid="{063D6FE1-B7D9-4947-9665-07EDD31E7181}"/>
    <cellStyle name="Notas 3 3 3 3 2" xfId="11208" xr:uid="{8BD83B28-771C-46B0-8C69-479CE6F96925}"/>
    <cellStyle name="Notas 3 3 3 3 2 2" xfId="26813" xr:uid="{3F1F3077-5925-456E-BE79-79C5C53E80D2}"/>
    <cellStyle name="Notas 3 3 3 3 2 3" xfId="32869" xr:uid="{78EB1BFB-5321-49A7-8E68-8A1CE2EB2C8D}"/>
    <cellStyle name="Notas 3 3 3 3 2 4" xfId="38831" xr:uid="{25449189-B61A-4210-8F77-2641561A9AF1}"/>
    <cellStyle name="Notas 3 3 3 3 2 5" xfId="19330" xr:uid="{C6BC6EC3-22CB-41D5-A1CA-A76CBACB88AD}"/>
    <cellStyle name="Notas 3 3 3 3 3" xfId="13053" xr:uid="{76FE9814-C81A-4191-BE94-45BBF6F3EAD8}"/>
    <cellStyle name="Notas 3 3 3 3 3 2" xfId="28658" xr:uid="{4FD15AB8-61D8-468B-A326-1479A673DA47}"/>
    <cellStyle name="Notas 3 3 3 3 3 3" xfId="34675" xr:uid="{B28D2F4D-C51C-4EDC-AEAB-716C8FF87742}"/>
    <cellStyle name="Notas 3 3 3 3 3 4" xfId="40636" xr:uid="{983CD2BF-A165-426A-80A5-19C580322F3E}"/>
    <cellStyle name="Notas 3 3 3 3 3 5" xfId="21175" xr:uid="{03CF037D-2A3D-4B63-BE70-7FD34B5C6B5B}"/>
    <cellStyle name="Notas 3 3 3 3 4" xfId="24414" xr:uid="{B5D8D693-E287-46E8-A627-2DDC6158074A}"/>
    <cellStyle name="Notas 3 3 3 3 5" xfId="30518" xr:uid="{9B504466-1809-467C-B5C0-3044B951D9C0}"/>
    <cellStyle name="Notas 3 3 3 3 6" xfId="36483" xr:uid="{FD67B936-BF2C-42C2-A0FD-CCA27E9AA7CD}"/>
    <cellStyle name="Notas 3 3 3 3 7" xfId="45493" xr:uid="{214690B7-C050-4FD0-A119-1936A566E03C}"/>
    <cellStyle name="Notas 3 3 3 3 8" xfId="16934" xr:uid="{B8221F00-7B0D-41B3-AF26-49E746E4C19E}"/>
    <cellStyle name="Notas 3 3 3 4" xfId="8922" xr:uid="{93BF41EE-D1A4-4C3D-BE01-23A0F8C906B8}"/>
    <cellStyle name="Notas 3 3 3 4 2" xfId="11328" xr:uid="{C94ACFAD-9DE8-43DC-B3CD-A9E777BE2ED0}"/>
    <cellStyle name="Notas 3 3 3 4 2 2" xfId="26933" xr:uid="{66A42C56-9ADD-41CF-A2DB-B1E30B7D1F77}"/>
    <cellStyle name="Notas 3 3 3 4 2 3" xfId="32981" xr:uid="{CDACB3F0-7283-48B0-807D-3060FC29D9B8}"/>
    <cellStyle name="Notas 3 3 3 4 2 4" xfId="38943" xr:uid="{C4FF708C-265D-461D-8029-770A3E0F432F}"/>
    <cellStyle name="Notas 3 3 3 4 2 5" xfId="19450" xr:uid="{D0A8863E-1EE6-4D86-85FC-1B30144CF92E}"/>
    <cellStyle name="Notas 3 3 3 4 3" xfId="13173" xr:uid="{5B553C9A-0509-4C88-8FC0-AA5AEE6FF654}"/>
    <cellStyle name="Notas 3 3 3 4 3 2" xfId="28778" xr:uid="{C8B0F02D-6018-45AF-B6DA-70EFEAB4917E}"/>
    <cellStyle name="Notas 3 3 3 4 3 3" xfId="34787" xr:uid="{739595AF-C037-45DC-AF6C-6BF0DE246FC0}"/>
    <cellStyle name="Notas 3 3 3 4 3 4" xfId="40748" xr:uid="{B93E340C-B2AA-4734-AEC9-D8E43F0131A8}"/>
    <cellStyle name="Notas 3 3 3 4 3 5" xfId="21295" xr:uid="{007E55AB-9677-475C-B9F8-3055C5F5C27B}"/>
    <cellStyle name="Notas 3 3 3 4 4" xfId="24534" xr:uid="{06D38CE9-7791-4C9A-B3ED-97E452E91F9C}"/>
    <cellStyle name="Notas 3 3 3 4 5" xfId="30630" xr:uid="{5C5C9A09-C6D7-4A0A-A369-B947C95C8619}"/>
    <cellStyle name="Notas 3 3 3 4 6" xfId="36595" xr:uid="{6651837E-FBC9-46A3-8009-DA3F1790938C}"/>
    <cellStyle name="Notas 3 3 3 4 7" xfId="17054" xr:uid="{3364BF31-5414-4C7B-8358-8CF1F7B4844F}"/>
    <cellStyle name="Notas 3 3 3 5" xfId="9012" xr:uid="{32AF37CB-9AD0-4BA1-A524-F5C2DB9B08C7}"/>
    <cellStyle name="Notas 3 3 3 5 2" xfId="11418" xr:uid="{13968155-1269-4791-8E67-661D2AAFD3A5}"/>
    <cellStyle name="Notas 3 3 3 5 2 2" xfId="27023" xr:uid="{EEDA427C-545E-4539-B288-629533A59273}"/>
    <cellStyle name="Notas 3 3 3 5 2 3" xfId="33068" xr:uid="{59D97F38-AD0F-46C0-BD90-F0A7FA72AD56}"/>
    <cellStyle name="Notas 3 3 3 5 2 4" xfId="39030" xr:uid="{75C4C414-0EC8-4A53-9228-BE9ACFE4ACC2}"/>
    <cellStyle name="Notas 3 3 3 5 2 5" xfId="19540" xr:uid="{0C567363-8BE0-454E-B310-B3935904F45C}"/>
    <cellStyle name="Notas 3 3 3 5 3" xfId="13263" xr:uid="{29A2EA06-1E06-4EFD-AD4B-BE6ECCF42894}"/>
    <cellStyle name="Notas 3 3 3 5 3 2" xfId="28868" xr:uid="{A2E4E1AE-F5BD-40FE-A0CD-E4E1D5B25CCD}"/>
    <cellStyle name="Notas 3 3 3 5 3 3" xfId="34874" xr:uid="{157DD458-C17D-4ACB-A217-DB7286D7ADEB}"/>
    <cellStyle name="Notas 3 3 3 5 3 4" xfId="40835" xr:uid="{BC647321-67EE-4F54-B8BF-C22DAD08FD1D}"/>
    <cellStyle name="Notas 3 3 3 5 3 5" xfId="21385" xr:uid="{3A89C972-2EB9-4684-A1EA-4624AD58045E}"/>
    <cellStyle name="Notas 3 3 3 5 4" xfId="24624" xr:uid="{0B3CCFB4-E1EA-4BEE-BE71-5899DF6CF040}"/>
    <cellStyle name="Notas 3 3 3 5 5" xfId="30717" xr:uid="{7B7DED25-44AC-454A-BAC5-31EC8F46425D}"/>
    <cellStyle name="Notas 3 3 3 5 6" xfId="36682" xr:uid="{8E7993C5-65DB-4F53-BD73-949D732FDCE9}"/>
    <cellStyle name="Notas 3 3 3 5 7" xfId="17144" xr:uid="{3C05430A-5B97-4901-9F2C-E5911D80B1C7}"/>
    <cellStyle name="Notas 3 3 3 6" xfId="9655" xr:uid="{D22B9A1B-BCC8-4964-B49E-7FE18A2B5141}"/>
    <cellStyle name="Notas 3 3 3 6 2" xfId="25260" xr:uid="{16D1E79B-450F-42AB-AC4B-807B0C3C021D}"/>
    <cellStyle name="Notas 3 3 3 6 3" xfId="31345" xr:uid="{6B0F15E9-F300-4741-8AA6-334E64E7B38F}"/>
    <cellStyle name="Notas 3 3 3 6 4" xfId="37308" xr:uid="{FB3E7002-ED56-4324-B09D-B5807D6EEB2C}"/>
    <cellStyle name="Notas 3 3 3 6 5" xfId="17779" xr:uid="{8DEE63F5-8A3D-4FB1-B51B-5C72F8508A5A}"/>
    <cellStyle name="Notas 3 3 3 7" xfId="11502" xr:uid="{4052AD29-320F-4CB9-8D18-F52E366B93C0}"/>
    <cellStyle name="Notas 3 3 3 7 2" xfId="27107" xr:uid="{5F195B6B-CB2A-42FD-9AAB-D806E1E55D4F}"/>
    <cellStyle name="Notas 3 3 3 7 3" xfId="33151" xr:uid="{486F17C7-6A24-49F2-82D7-359FF72A7631}"/>
    <cellStyle name="Notas 3 3 3 7 4" xfId="39113" xr:uid="{E7A332CE-C980-46E0-A961-E26FC80C76EF}"/>
    <cellStyle name="Notas 3 3 3 7 5" xfId="19624" xr:uid="{121614CA-60CC-4ABC-AB67-CDA3657D908C}"/>
    <cellStyle name="Notas 3 3 3 8" xfId="7233" xr:uid="{8F8DC0CA-16BE-4A02-ABA6-1AD9F71FAC6E}"/>
    <cellStyle name="Notas 3 3 3 8 2" xfId="22855" xr:uid="{F6FB2332-FC0D-495A-BBC0-3326B94E882C}"/>
    <cellStyle name="Notas 3 3 3 9" xfId="28994" xr:uid="{2D0A2F7C-A6E7-47FE-BA5A-02F3B2E50187}"/>
    <cellStyle name="Notas 3 3 4" xfId="1465" xr:uid="{69162DB2-B2C6-4A8F-B80C-3A1EE09C567F}"/>
    <cellStyle name="Notas 3 3 4 2" xfId="10842" xr:uid="{5EF9958D-9D2F-4BD1-A147-36337B91D28E}"/>
    <cellStyle name="Notas 3 3 4 2 2" xfId="26447" xr:uid="{5B29B10A-49C8-476B-9C5A-3AE524C913CE}"/>
    <cellStyle name="Notas 3 3 4 2 3" xfId="32519" xr:uid="{88FC7804-8A10-46B3-9042-4FC18F5D0FDE}"/>
    <cellStyle name="Notas 3 3 4 2 4" xfId="38482" xr:uid="{5A906634-83B8-4BBA-8697-73DC1395A52C}"/>
    <cellStyle name="Notas 3 3 4 2 5" xfId="44505" xr:uid="{EFFAFD1B-B566-49B2-B18F-ADC633A1603A}"/>
    <cellStyle name="Notas 3 3 4 2 6" xfId="18964" xr:uid="{30690905-D21A-4A2E-9F04-509105F21D1F}"/>
    <cellStyle name="Notas 3 3 4 3" xfId="12687" xr:uid="{F07BDF90-A7D7-433A-81A9-06F3EAB33E1B}"/>
    <cellStyle name="Notas 3 3 4 3 2" xfId="28292" xr:uid="{850E8643-F3ED-4836-B9C3-9F85BF1A2591}"/>
    <cellStyle name="Notas 3 3 4 3 3" xfId="34326" xr:uid="{C3143AF2-7AD8-4A1C-A02A-6EF45E7CE63D}"/>
    <cellStyle name="Notas 3 3 4 3 4" xfId="40287" xr:uid="{16949526-0312-450B-9F21-2855415BF82B}"/>
    <cellStyle name="Notas 3 3 4 3 5" xfId="45610" xr:uid="{E5557D0D-07BA-41C1-B34B-F5198012BD12}"/>
    <cellStyle name="Notas 3 3 4 3 6" xfId="20809" xr:uid="{D39EDBD6-632F-4C6C-AC3A-9BC24D25DD07}"/>
    <cellStyle name="Notas 3 3 4 4" xfId="8435" xr:uid="{E8B98C91-8F59-4927-89D1-6E1214EC4054}"/>
    <cellStyle name="Notas 3 3 4 4 2" xfId="24047" xr:uid="{81B9E9DA-D280-4F02-8E94-B81298FA9E57}"/>
    <cellStyle name="Notas 3 3 4 5" xfId="30168" xr:uid="{C1984062-163A-44EF-8F7E-D963EB08A7F9}"/>
    <cellStyle name="Notas 3 3 4 6" xfId="36134" xr:uid="{E547BF8A-C4A1-4ADB-BF66-370130C41DBE}"/>
    <cellStyle name="Notas 3 3 4 7" xfId="42445" xr:uid="{923C3917-9DD1-44A3-8135-47E5990BA486}"/>
    <cellStyle name="Notas 3 3 4 8" xfId="16568" xr:uid="{96FE7890-55CB-46DF-A793-959AD4A9FD80}"/>
    <cellStyle name="Notas 3 3 5" xfId="2460" xr:uid="{C7E12EA1-AEE6-4E75-BDEE-04B601A5F94E}"/>
    <cellStyle name="Notas 3 3 5 2" xfId="9453" xr:uid="{41B546C4-824B-489E-94BE-990C631A9AAA}"/>
    <cellStyle name="Notas 3 3 5 2 2" xfId="25058" xr:uid="{2B0D6A2E-6138-431F-8104-4F85F47186B7}"/>
    <cellStyle name="Notas 3 3 5 3" xfId="31150" xr:uid="{2FDE23D3-48F0-43A7-B421-293A40E754EE}"/>
    <cellStyle name="Notas 3 3 5 4" xfId="37113" xr:uid="{692994FC-198D-42D0-B585-2BCC1CFD503F}"/>
    <cellStyle name="Notas 3 3 5 5" xfId="42863" xr:uid="{043E94D4-0640-4F01-B15F-839EA3CBBB91}"/>
    <cellStyle name="Notas 3 3 5 6" xfId="17577" xr:uid="{C2664A1E-8D33-4B29-803D-E67DFB8535D4}"/>
    <cellStyle name="Notas 3 3 6" xfId="2764" xr:uid="{B3E94D3F-21E7-45AF-9FB7-53A3E8BAB701}"/>
    <cellStyle name="Notas 3 3 6 2" xfId="42610" xr:uid="{7565C588-EF63-4102-ACB1-5C8E13D0C4B1}"/>
    <cellStyle name="Notas 3 3 6 3" xfId="21594" xr:uid="{CDA90F8C-C1E4-4700-B650-46A2E3B2915A}"/>
    <cellStyle name="Notas 3 3 7" xfId="3020" xr:uid="{9CF17A05-86FA-406B-BF8E-FC7BF168E50E}"/>
    <cellStyle name="Notas 3 3 7 2" xfId="42814" xr:uid="{600EB129-7AA7-4B01-BEEF-5B64A2E98628}"/>
    <cellStyle name="Notas 3 3 7 3" xfId="22669" xr:uid="{8749FFE5-5349-49B3-A4AD-C9B8720C601C}"/>
    <cellStyle name="Notas 3 3 8" xfId="3414" xr:uid="{E98A6D33-3C41-47B0-BA91-F7A9A8884C1C}"/>
    <cellStyle name="Notas 3 3 8 2" xfId="42597" xr:uid="{C9012477-41F2-4898-889E-03D8D344B9A9}"/>
    <cellStyle name="Notas 3 3 8 3" xfId="22760" xr:uid="{9CF7765C-1016-4E5B-BB6F-AD9A3E5E3804}"/>
    <cellStyle name="Notas 3 3 9" xfId="3511" xr:uid="{1F78278E-4880-42EA-B838-9CD80F0DDDE8}"/>
    <cellStyle name="Notas 3 3 9 2" xfId="42770" xr:uid="{A04D77B7-64A6-4651-B06A-7B616695916D}"/>
    <cellStyle name="Notas 3 3 9 3" xfId="21815" xr:uid="{972A0471-312C-4DBC-BE79-459F1120FFE7}"/>
    <cellStyle name="Notas 3 4" xfId="965" xr:uid="{572C46FC-58F1-475B-ACF3-32785B75B8B4}"/>
    <cellStyle name="Notas 3 4 10" xfId="3530" xr:uid="{7964A56E-CD67-47F9-ADDB-C7420F5E6F27}"/>
    <cellStyle name="Notas 3 4 10 2" xfId="43028" xr:uid="{5E993035-9D22-4481-A89C-7E4AF2294D1D}"/>
    <cellStyle name="Notas 3 4 10 3" xfId="41076" xr:uid="{A9A3C91C-3C41-4D70-870D-AA3F166C6823}"/>
    <cellStyle name="Notas 3 4 11" xfId="6729" xr:uid="{A370F064-C4A6-40C5-831C-47798383ADE8}"/>
    <cellStyle name="Notas 3 4 11 2" xfId="43515" xr:uid="{BC6539D5-DD9B-47E8-917C-AFC969C02A29}"/>
    <cellStyle name="Notas 3 4 11 3" xfId="41017" xr:uid="{7B54630F-B2D4-478F-99AC-F68F4C7410E9}"/>
    <cellStyle name="Notas 3 4 12" xfId="13386" xr:uid="{0855286F-6E2E-40B5-A666-2BDCC95B2557}"/>
    <cellStyle name="Notas 3 4 12 2" xfId="44645" xr:uid="{496295D0-1598-4044-9624-8EEA0F3366FA}"/>
    <cellStyle name="Notas 3 4 12 3" xfId="41107" xr:uid="{EC235D1A-149E-43B8-9868-DB01D74E4F42}"/>
    <cellStyle name="Notas 3 4 13" xfId="13908" xr:uid="{6E921460-14C2-438E-AB3A-069A05F71306}"/>
    <cellStyle name="Notas 3 4 13 2" xfId="41480" xr:uid="{092CB48D-265F-41DC-BD65-AA4BA5EC4D51}"/>
    <cellStyle name="Notas 3 4 14" xfId="14905" xr:uid="{E1B1C543-CC6D-4C11-B734-B296667DFB50}"/>
    <cellStyle name="Notas 3 4 15" xfId="15262" xr:uid="{E32831B9-3C27-4EDC-AADB-EB12A347264F}"/>
    <cellStyle name="Notas 3 4 16" xfId="45781" xr:uid="{ABAF8008-2B2D-4825-AFF4-B591C714E861}"/>
    <cellStyle name="Notas 3 4 2" xfId="1057" xr:uid="{ED43B08F-0B44-405E-B5CA-E229AFB65D31}"/>
    <cellStyle name="Notas 3 4 2 10" xfId="28938" xr:uid="{3F3CB15C-FC08-4D65-B4EE-1E79E5760542}"/>
    <cellStyle name="Notas 3 4 2 11" xfId="34921" xr:uid="{7F79E6F0-B9B1-4B3F-9CCB-37332A7E19E5}"/>
    <cellStyle name="Notas 3 4 2 12" xfId="41554" xr:uid="{2F79B94C-B582-4B21-A0F2-34469D848700}"/>
    <cellStyle name="Notas 3 4 2 13" xfId="15340" xr:uid="{5227B61F-F2A2-4C0B-8AB2-AB08F3BF4E50}"/>
    <cellStyle name="Notas 3 4 2 2" xfId="1506" xr:uid="{192DFCDC-8C8B-45AD-A283-E6EBE85360E3}"/>
    <cellStyle name="Notas 3 4 2 2 2" xfId="10997" xr:uid="{D9B2BDE2-799A-4139-9715-F10F03DC59CE}"/>
    <cellStyle name="Notas 3 4 2 2 2 2" xfId="26602" xr:uid="{E143EA60-CCA1-4982-AE7C-7ED027CB6C66}"/>
    <cellStyle name="Notas 3 4 2 2 2 3" xfId="32671" xr:uid="{D5921C2F-5AA7-495E-82EB-A117B584CCC3}"/>
    <cellStyle name="Notas 3 4 2 2 2 4" xfId="38633" xr:uid="{A2ADF64E-9AA4-4AE7-9DD4-7935188E6387}"/>
    <cellStyle name="Notas 3 4 2 2 2 5" xfId="44491" xr:uid="{9CD3CDD4-7A17-4B58-A280-7B46F42256D4}"/>
    <cellStyle name="Notas 3 4 2 2 2 6" xfId="19119" xr:uid="{266004DB-4FC5-4A6E-AB90-9759DE09C8AC}"/>
    <cellStyle name="Notas 3 4 2 2 3" xfId="12842" xr:uid="{0E691430-0D94-485E-9E93-4F2D02EF58FD}"/>
    <cellStyle name="Notas 3 4 2 2 3 2" xfId="28447" xr:uid="{2161A12A-2252-484F-BE7C-60FB220288A7}"/>
    <cellStyle name="Notas 3 4 2 2 3 3" xfId="34477" xr:uid="{8997984C-8E02-44BF-93C8-EA821B148837}"/>
    <cellStyle name="Notas 3 4 2 2 3 4" xfId="40438" xr:uid="{60D3D66F-5E9E-4580-A8B1-BBF1C9008E81}"/>
    <cellStyle name="Notas 3 4 2 2 3 5" xfId="45596" xr:uid="{B695BEB4-203C-423C-A893-D79A305F606E}"/>
    <cellStyle name="Notas 3 4 2 2 3 6" xfId="20964" xr:uid="{55E4C496-A42F-44EC-8938-1F4CC93A0AF3}"/>
    <cellStyle name="Notas 3 4 2 2 4" xfId="8590" xr:uid="{3EB1EFAA-26E6-40C6-9B23-CCABBECD896F}"/>
    <cellStyle name="Notas 3 4 2 2 4 2" xfId="24202" xr:uid="{2D55A524-71CE-48BD-9B09-A18E869BCF1D}"/>
    <cellStyle name="Notas 3 4 2 2 5" xfId="30320" xr:uid="{2182C092-BD33-45A5-AC14-A2AA0FB7B1DD}"/>
    <cellStyle name="Notas 3 4 2 2 6" xfId="36285" xr:uid="{3FA5DA12-0C48-4F19-9209-70960AFB1EF4}"/>
    <cellStyle name="Notas 3 4 2 2 7" xfId="42431" xr:uid="{78E6265A-EE56-43E4-BE65-949CD62A2842}"/>
    <cellStyle name="Notas 3 4 2 2 8" xfId="16723" xr:uid="{4BB98A6D-17EC-471E-815A-8DB8CC609BD2}"/>
    <cellStyle name="Notas 3 4 2 3" xfId="2544" xr:uid="{328FFFE2-2914-4B68-94FC-BDD2ED46F946}"/>
    <cellStyle name="Notas 3 4 2 3 2" xfId="11152" xr:uid="{38A52DF7-3A05-4390-8C1C-9D387540CB8C}"/>
    <cellStyle name="Notas 3 4 2 3 2 2" xfId="26757" xr:uid="{2D735B85-1C7E-45F4-A7DA-4695C12F44B0}"/>
    <cellStyle name="Notas 3 4 2 3 2 3" xfId="32817" xr:uid="{72C70166-43D0-42E1-9BE9-47FE3498F4B9}"/>
    <cellStyle name="Notas 3 4 2 3 2 4" xfId="38779" xr:uid="{28BA6B55-669C-4B49-B1C1-8BCC76CD7202}"/>
    <cellStyle name="Notas 3 4 2 3 2 5" xfId="44582" xr:uid="{A271B0E7-384D-4F71-937F-115D096578E5}"/>
    <cellStyle name="Notas 3 4 2 3 2 6" xfId="19274" xr:uid="{236C41AA-9F72-4921-B17E-7B7AD1519893}"/>
    <cellStyle name="Notas 3 4 2 3 3" xfId="12997" xr:uid="{03CA9135-4380-49D7-B335-16C4DFC0BAC0}"/>
    <cellStyle name="Notas 3 4 2 3 3 2" xfId="28602" xr:uid="{A612B785-9F65-4665-83C6-26A2F3ACAC0D}"/>
    <cellStyle name="Notas 3 4 2 3 3 3" xfId="34623" xr:uid="{3729430B-1086-44F9-A465-C90C942EB8F6}"/>
    <cellStyle name="Notas 3 4 2 3 3 4" xfId="40584" xr:uid="{09830173-09FC-410C-ADC5-FCC24E44993F}"/>
    <cellStyle name="Notas 3 4 2 3 3 5" xfId="45687" xr:uid="{661B023E-37BB-4374-8037-D8B55358AB09}"/>
    <cellStyle name="Notas 3 4 2 3 3 6" xfId="21119" xr:uid="{B31B2236-1492-4C19-B3C9-66B7878FC666}"/>
    <cellStyle name="Notas 3 4 2 3 4" xfId="8746" xr:uid="{0014A665-55E3-43A0-990F-3D08C6C0F7F1}"/>
    <cellStyle name="Notas 3 4 2 3 4 2" xfId="24358" xr:uid="{3F87B67F-E2E1-4123-84A5-BE9775DD9C9F}"/>
    <cellStyle name="Notas 3 4 2 3 5" xfId="30466" xr:uid="{9030FE48-57BF-401B-88A4-07AB6EBE9352}"/>
    <cellStyle name="Notas 3 4 2 3 6" xfId="36431" xr:uid="{C1AB72C3-2CAA-450B-8D4F-FDA221D0A086}"/>
    <cellStyle name="Notas 3 4 2 3 7" xfId="42522" xr:uid="{28A40074-F495-425B-A018-25C9D7CA3F6F}"/>
    <cellStyle name="Notas 3 4 2 3 8" xfId="16878" xr:uid="{795E6621-3FD4-49CD-9B96-122E37A1FF7D}"/>
    <cellStyle name="Notas 3 4 2 4" xfId="2810" xr:uid="{D0148DCF-69C6-4C0F-B863-E99B7EC7CFAE}"/>
    <cellStyle name="Notas 3 4 2 4 2" xfId="11282" xr:uid="{94A81A44-029D-41D5-84F9-71B50C40F879}"/>
    <cellStyle name="Notas 3 4 2 4 2 2" xfId="26887" xr:uid="{850B2A2D-0E38-4882-B1E4-EFC8F5922701}"/>
    <cellStyle name="Notas 3 4 2 4 2 3" xfId="32939" xr:uid="{94B9D9BC-EE96-4305-9388-47EE7DFF686B}"/>
    <cellStyle name="Notas 3 4 2 4 2 4" xfId="38901" xr:uid="{401AF721-B845-42D1-8798-3E89CDF1B989}"/>
    <cellStyle name="Notas 3 4 2 4 2 5" xfId="44624" xr:uid="{A5A7A203-613F-4423-9A1D-F89C7E46C423}"/>
    <cellStyle name="Notas 3 4 2 4 2 6" xfId="19404" xr:uid="{66DB32BB-554D-447E-9A4A-474551C5C63B}"/>
    <cellStyle name="Notas 3 4 2 4 3" xfId="13127" xr:uid="{D61D6649-9882-42F6-898B-A091F356A47D}"/>
    <cellStyle name="Notas 3 4 2 4 3 2" xfId="28732" xr:uid="{BAD7AF68-DC83-4B14-ACF3-320FBB80308A}"/>
    <cellStyle name="Notas 3 4 2 4 3 3" xfId="34745" xr:uid="{707C54C6-0F55-4365-A3FB-7536BD230453}"/>
    <cellStyle name="Notas 3 4 2 4 3 4" xfId="40706" xr:uid="{AAB240FB-110F-49A0-8F6F-6E7A2257C83F}"/>
    <cellStyle name="Notas 3 4 2 4 3 5" xfId="45729" xr:uid="{C92E0943-2E96-4AD3-A776-B32B6F27DA3F}"/>
    <cellStyle name="Notas 3 4 2 4 3 6" xfId="21249" xr:uid="{7C70F66B-9110-463B-A1CC-DA0B011FC3F6}"/>
    <cellStyle name="Notas 3 4 2 4 4" xfId="8876" xr:uid="{BA3F05E2-E007-4A9F-A79A-23F88231B964}"/>
    <cellStyle name="Notas 3 4 2 4 4 2" xfId="24488" xr:uid="{C1DF57D9-1B63-4FB4-B106-D366484590DC}"/>
    <cellStyle name="Notas 3 4 2 4 5" xfId="30588" xr:uid="{B526C66E-1FF1-4816-9EAF-B13D93DDCF79}"/>
    <cellStyle name="Notas 3 4 2 4 6" xfId="36553" xr:uid="{71988D5C-D1ED-473B-978D-B4F96E19DB62}"/>
    <cellStyle name="Notas 3 4 2 4 7" xfId="42564" xr:uid="{74BA42E1-5093-4AC0-867B-75FC9DB910E1}"/>
    <cellStyle name="Notas 3 4 2 4 8" xfId="17008" xr:uid="{D65EBFB9-00DE-4EDC-8251-DAE63CDCD7C6}"/>
    <cellStyle name="Notas 3 4 2 5" xfId="3090" xr:uid="{D0FDC2FC-3586-41F6-AF21-22B42B9E1C0D}"/>
    <cellStyle name="Notas 3 4 2 5 2" xfId="11379" xr:uid="{5EAC95D9-4902-4FFF-8F12-2325DEA70803}"/>
    <cellStyle name="Notas 3 4 2 5 2 2" xfId="26984" xr:uid="{FD5DD816-509A-456F-86D1-0202D4AE11DB}"/>
    <cellStyle name="Notas 3 4 2 5 2 3" xfId="33029" xr:uid="{D8A05DAE-125B-4A67-9A11-FA85541724DF}"/>
    <cellStyle name="Notas 3 4 2 5 2 4" xfId="38991" xr:uid="{B1A4A1BD-4C27-43ED-9CFA-0F901A2E6D8E}"/>
    <cellStyle name="Notas 3 4 2 5 2 5" xfId="19501" xr:uid="{C72337D6-2E06-4C48-B61C-F6D08E14C364}"/>
    <cellStyle name="Notas 3 4 2 5 3" xfId="13224" xr:uid="{DFBF7EE9-581E-483C-B196-4E5BB550BAC3}"/>
    <cellStyle name="Notas 3 4 2 5 3 2" xfId="28829" xr:uid="{AC2D31D2-4BB7-4E4A-BB3A-BB9764B41E41}"/>
    <cellStyle name="Notas 3 4 2 5 3 3" xfId="34835" xr:uid="{A2F0433A-CD6E-4186-AC4F-89A0B73D2A4B}"/>
    <cellStyle name="Notas 3 4 2 5 3 4" xfId="40796" xr:uid="{26CA515F-5A05-46B1-97C2-666B430D8E71}"/>
    <cellStyle name="Notas 3 4 2 5 3 5" xfId="21346" xr:uid="{475FE1B9-5BBE-4B19-B9CE-6ACF6B072004}"/>
    <cellStyle name="Notas 3 4 2 5 4" xfId="8973" xr:uid="{B5705900-4629-4792-B71A-E1CC90630EC1}"/>
    <cellStyle name="Notas 3 4 2 5 4 2" xfId="24585" xr:uid="{177F864E-4932-43E7-9A38-3372936D2D2A}"/>
    <cellStyle name="Notas 3 4 2 5 5" xfId="30678" xr:uid="{B9258191-953D-45B8-9DC9-6E186EFFC1C9}"/>
    <cellStyle name="Notas 3 4 2 5 6" xfId="36643" xr:uid="{FF820003-5E48-4D0C-ADC3-BECDAC87460C}"/>
    <cellStyle name="Notas 3 4 2 5 7" xfId="43611" xr:uid="{3FAF8CB1-D006-4714-ACC6-E9FA63E33DA2}"/>
    <cellStyle name="Notas 3 4 2 5 8" xfId="17105" xr:uid="{A5418D95-A4B3-4172-846D-B4A2939EC2BE}"/>
    <cellStyle name="Notas 3 4 2 6" xfId="3381" xr:uid="{168ECC98-5C69-423F-9A53-7BDEE1EE0517}"/>
    <cellStyle name="Notas 3 4 2 6 2" xfId="9609" xr:uid="{76430E5B-5D3A-4965-8EB9-8DD367A6CA39}"/>
    <cellStyle name="Notas 3 4 2 6 2 2" xfId="25214" xr:uid="{B42DB3E3-2D98-4359-A19B-2A4ACCBEDCCB}"/>
    <cellStyle name="Notas 3 4 2 6 3" xfId="31303" xr:uid="{4E66DBF9-F8BB-49F5-98D7-B8EEE93FB55B}"/>
    <cellStyle name="Notas 3 4 2 6 4" xfId="37266" xr:uid="{AC329C2B-29E7-4283-8726-5138EB9408AC}"/>
    <cellStyle name="Notas 3 4 2 6 5" xfId="44719" xr:uid="{9EC20C41-82D8-4F6E-BA34-CFD74E9779CF}"/>
    <cellStyle name="Notas 3 4 2 6 6" xfId="17733" xr:uid="{1D586C7A-2E3B-41F5-AAF2-A2B4FE61D8B3}"/>
    <cellStyle name="Notas 3 4 2 7" xfId="3455" xr:uid="{CFC2E94B-A706-408A-89B5-C71F7FB79F59}"/>
    <cellStyle name="Notas 3 4 2 7 2" xfId="11462" xr:uid="{6C61E9F3-6805-4615-8872-ADCB5FBBD81E}"/>
    <cellStyle name="Notas 3 4 2 7 2 2" xfId="27067" xr:uid="{4BF3AB35-90B0-48DD-B1D1-B3137B08AFEC}"/>
    <cellStyle name="Notas 3 4 2 7 3" xfId="33112" xr:uid="{F8FCE240-6831-4CA4-A0E0-F6680C34D928}"/>
    <cellStyle name="Notas 3 4 2 7 4" xfId="39074" xr:uid="{D69555BF-9332-4063-938B-64CB6E4E03A1}"/>
    <cellStyle name="Notas 3 4 2 7 5" xfId="19584" xr:uid="{66E80DD0-838E-4956-989A-F4129390B6F7}"/>
    <cellStyle name="Notas 3 4 2 8" xfId="7071" xr:uid="{E88C5C72-BED2-4FC5-9D9E-F8B106585E53}"/>
    <cellStyle name="Notas 3 4 2 8 2" xfId="21673" xr:uid="{E1BC1002-9AF3-4D1B-885D-EC725370971D}"/>
    <cellStyle name="Notas 3 4 2 9" xfId="22806" xr:uid="{B756C79F-E279-4021-9323-921AD7BC47EE}"/>
    <cellStyle name="Notas 3 4 3" xfId="1304" xr:uid="{ED3F6E5A-DCFD-4DF2-A7D0-F0CF4E87AB4C}"/>
    <cellStyle name="Notas 3 4 3 10" xfId="34961" xr:uid="{25EB96CF-2414-4EC5-90C1-0F5430247FE7}"/>
    <cellStyle name="Notas 3 4 3 11" xfId="42329" xr:uid="{7EFED65D-4A17-48BE-AF99-40207D4AD084}"/>
    <cellStyle name="Notas 3 4 3 12" xfId="15384" xr:uid="{7B9304F9-DACC-4261-8ECA-F0B3300B63D7}"/>
    <cellStyle name="Notas 3 4 3 2" xfId="8651" xr:uid="{055691FE-2717-4225-9711-C3E704089C6C}"/>
    <cellStyle name="Notas 3 4 3 2 2" xfId="11057" xr:uid="{A59BFAD4-D445-467D-96A8-FF98DF493E5E}"/>
    <cellStyle name="Notas 3 4 3 2 2 2" xfId="26662" xr:uid="{6A7E843B-2B2B-45BF-A0B3-A5CD4221DACF}"/>
    <cellStyle name="Notas 3 4 3 2 2 3" xfId="32727" xr:uid="{1F11009B-C4AF-4884-8EB1-4B86F8D90F89}"/>
    <cellStyle name="Notas 3 4 3 2 2 4" xfId="38689" xr:uid="{38E96B9A-6B77-4CB0-8E2D-FC2C1B1DA96E}"/>
    <cellStyle name="Notas 3 4 3 2 2 5" xfId="19179" xr:uid="{6927E003-0832-486F-9917-826FDB53A958}"/>
    <cellStyle name="Notas 3 4 3 2 3" xfId="12902" xr:uid="{5C6879B7-E6A5-48F4-86FD-E98DD4081273}"/>
    <cellStyle name="Notas 3 4 3 2 3 2" xfId="28507" xr:uid="{C50A33BF-275B-42B2-A39C-445B08C0CAF1}"/>
    <cellStyle name="Notas 3 4 3 2 3 3" xfId="34533" xr:uid="{922C4D76-DCD0-48D8-9085-CE66757CE88F}"/>
    <cellStyle name="Notas 3 4 3 2 3 4" xfId="40494" xr:uid="{9FD9987C-7D26-4848-B95A-8EA90A76CB37}"/>
    <cellStyle name="Notas 3 4 3 2 3 5" xfId="21024" xr:uid="{8F429B8C-D661-498B-8CEE-BDBF59C61E86}"/>
    <cellStyle name="Notas 3 4 3 2 4" xfId="24263" xr:uid="{D5DE80E3-BEC0-42EA-92DB-FAF09D5FA095}"/>
    <cellStyle name="Notas 3 4 3 2 5" xfId="30376" xr:uid="{48165404-5039-44E5-8D57-FB9BE920EFCA}"/>
    <cellStyle name="Notas 3 4 3 2 6" xfId="36341" xr:uid="{6206C4DF-026E-453A-951E-9172F397E48D}"/>
    <cellStyle name="Notas 3 4 3 2 7" xfId="44389" xr:uid="{27D82CDA-0262-4BD9-8B62-62100478E250}"/>
    <cellStyle name="Notas 3 4 3 2 8" xfId="16783" xr:uid="{C174D3A5-D91A-4B55-8F68-5A90D2844376}"/>
    <cellStyle name="Notas 3 4 3 3" xfId="8803" xr:uid="{45D7C984-387A-472A-9EBC-1DA9932A2E44}"/>
    <cellStyle name="Notas 3 4 3 3 2" xfId="11209" xr:uid="{4C4407CF-D986-49B3-9F17-C166B6ADA35D}"/>
    <cellStyle name="Notas 3 4 3 3 2 2" xfId="26814" xr:uid="{DC2890BC-46E9-43E4-9A3A-7CC98A48D854}"/>
    <cellStyle name="Notas 3 4 3 3 2 3" xfId="32870" xr:uid="{8CC9825C-B104-4BE7-9647-D87C93235F84}"/>
    <cellStyle name="Notas 3 4 3 3 2 4" xfId="38832" xr:uid="{CDAD3CE1-CED9-451D-879D-C7D1CD45BFE3}"/>
    <cellStyle name="Notas 3 4 3 3 2 5" xfId="19331" xr:uid="{66A98556-1068-4C12-BA64-A44590695A26}"/>
    <cellStyle name="Notas 3 4 3 3 3" xfId="13054" xr:uid="{D83A26CD-0D40-4B0A-A585-BA4DC7285506}"/>
    <cellStyle name="Notas 3 4 3 3 3 2" xfId="28659" xr:uid="{23C44EC7-24A8-4845-9A90-42CA61FA8007}"/>
    <cellStyle name="Notas 3 4 3 3 3 3" xfId="34676" xr:uid="{FD026588-F8CC-4DE2-8FB7-C528191EC483}"/>
    <cellStyle name="Notas 3 4 3 3 3 4" xfId="40637" xr:uid="{BFF4BD28-F0EB-4C5D-9354-042796BCADFA}"/>
    <cellStyle name="Notas 3 4 3 3 3 5" xfId="21176" xr:uid="{93F379DE-4DEE-447A-AA32-2F8D929C0C25}"/>
    <cellStyle name="Notas 3 4 3 3 4" xfId="24415" xr:uid="{7CBC5EAC-D770-4A65-82FC-D8CF022B5E12}"/>
    <cellStyle name="Notas 3 4 3 3 5" xfId="30519" xr:uid="{8DAFF1AD-8655-416F-8F79-E5FF546F55C3}"/>
    <cellStyle name="Notas 3 4 3 3 6" xfId="36484" xr:uid="{726C0138-5F54-44BA-B641-002DE369EC9F}"/>
    <cellStyle name="Notas 3 4 3 3 7" xfId="45494" xr:uid="{DE79E353-9049-4279-8B00-6472FF16A698}"/>
    <cellStyle name="Notas 3 4 3 3 8" xfId="16935" xr:uid="{AC566617-1739-4F28-9FB9-C255783C2D6C}"/>
    <cellStyle name="Notas 3 4 3 4" xfId="8923" xr:uid="{8C0667C3-ACB7-4B1E-AA32-D038E77493D3}"/>
    <cellStyle name="Notas 3 4 3 4 2" xfId="11329" xr:uid="{D11EE4E0-8E67-4C98-A62E-06444D47231F}"/>
    <cellStyle name="Notas 3 4 3 4 2 2" xfId="26934" xr:uid="{68A85881-5A18-483F-87A0-2F26E7AC5A81}"/>
    <cellStyle name="Notas 3 4 3 4 2 3" xfId="32982" xr:uid="{229F4E36-0557-4DA7-A953-045355EB80BE}"/>
    <cellStyle name="Notas 3 4 3 4 2 4" xfId="38944" xr:uid="{9C77AB6D-31B1-4B9C-965E-03B288483F0C}"/>
    <cellStyle name="Notas 3 4 3 4 2 5" xfId="19451" xr:uid="{766193D3-031A-44A9-8E96-6401DA9D2083}"/>
    <cellStyle name="Notas 3 4 3 4 3" xfId="13174" xr:uid="{5738EC23-7399-479F-BA7F-628616E5007A}"/>
    <cellStyle name="Notas 3 4 3 4 3 2" xfId="28779" xr:uid="{89B1CA7A-49A8-457F-9661-B9FD770161BD}"/>
    <cellStyle name="Notas 3 4 3 4 3 3" xfId="34788" xr:uid="{E981A17F-800B-4549-848E-3BF6DD40FA0C}"/>
    <cellStyle name="Notas 3 4 3 4 3 4" xfId="40749" xr:uid="{1EAAF0B9-500A-4F59-AE72-93F7AA40E5BF}"/>
    <cellStyle name="Notas 3 4 3 4 3 5" xfId="21296" xr:uid="{F0B7F9E5-A1A6-45E9-91D2-BD24FE119309}"/>
    <cellStyle name="Notas 3 4 3 4 4" xfId="24535" xr:uid="{F03336F7-3B06-44B3-9D31-FACD35B3A3E1}"/>
    <cellStyle name="Notas 3 4 3 4 5" xfId="30631" xr:uid="{D4D2D0C3-3235-4663-A921-DF1D405D19F4}"/>
    <cellStyle name="Notas 3 4 3 4 6" xfId="36596" xr:uid="{48CB6A2C-4C99-4859-A11B-C6AC54015AA9}"/>
    <cellStyle name="Notas 3 4 3 4 7" xfId="17055" xr:uid="{2DA91604-70F1-4FB7-A881-FFFEB2017FB5}"/>
    <cellStyle name="Notas 3 4 3 5" xfId="9013" xr:uid="{C5D5CC13-BF72-46AD-B55B-760098F8C9C5}"/>
    <cellStyle name="Notas 3 4 3 5 2" xfId="11419" xr:uid="{827CCF4B-0CB7-43CB-B512-744F88607988}"/>
    <cellStyle name="Notas 3 4 3 5 2 2" xfId="27024" xr:uid="{65E41008-3CA3-4A04-A71B-9A40B893F66C}"/>
    <cellStyle name="Notas 3 4 3 5 2 3" xfId="33069" xr:uid="{36C1102F-3909-4B22-B241-205218704DA1}"/>
    <cellStyle name="Notas 3 4 3 5 2 4" xfId="39031" xr:uid="{622BC630-7F07-459E-8395-AA4111318E9F}"/>
    <cellStyle name="Notas 3 4 3 5 2 5" xfId="19541" xr:uid="{DAB81CFA-3B21-4EDB-8518-06E5F9F42ADE}"/>
    <cellStyle name="Notas 3 4 3 5 3" xfId="13264" xr:uid="{661A0083-13B2-4873-907E-51B2B37E0505}"/>
    <cellStyle name="Notas 3 4 3 5 3 2" xfId="28869" xr:uid="{B9C82843-4236-429D-AA17-580A9BB0A854}"/>
    <cellStyle name="Notas 3 4 3 5 3 3" xfId="34875" xr:uid="{CA5E8205-902F-4689-ADBB-DB9D7F7CC61C}"/>
    <cellStyle name="Notas 3 4 3 5 3 4" xfId="40836" xr:uid="{663928FD-F829-43DD-9668-1ACBABB455B0}"/>
    <cellStyle name="Notas 3 4 3 5 3 5" xfId="21386" xr:uid="{B163E544-3C0A-4EB9-86AB-8AABA491A1A9}"/>
    <cellStyle name="Notas 3 4 3 5 4" xfId="24625" xr:uid="{CE78E16A-E18A-404A-AD01-9C61191C2280}"/>
    <cellStyle name="Notas 3 4 3 5 5" xfId="30718" xr:uid="{D8FA5150-5CA2-4D2C-BBE8-7898937E4A05}"/>
    <cellStyle name="Notas 3 4 3 5 6" xfId="36683" xr:uid="{EB641791-4B3F-4418-BF64-29EA4AA3D49A}"/>
    <cellStyle name="Notas 3 4 3 5 7" xfId="17145" xr:uid="{AB7CB473-5068-4390-AA82-D90B8E9D5305}"/>
    <cellStyle name="Notas 3 4 3 6" xfId="9656" xr:uid="{5E35F588-547C-4303-81C4-323645BC32D7}"/>
    <cellStyle name="Notas 3 4 3 6 2" xfId="25261" xr:uid="{E2F42BF4-E5C2-4193-A825-4DEF5E204BCB}"/>
    <cellStyle name="Notas 3 4 3 6 3" xfId="31346" xr:uid="{DF3F53B2-2FDC-42C0-B3B3-D0A618917D5A}"/>
    <cellStyle name="Notas 3 4 3 6 4" xfId="37309" xr:uid="{21899D6D-92D3-4984-B523-E6B3B3B8E183}"/>
    <cellStyle name="Notas 3 4 3 6 5" xfId="17780" xr:uid="{9C5AC022-C6D0-4527-931E-06AFB2D57E93}"/>
    <cellStyle name="Notas 3 4 3 7" xfId="11503" xr:uid="{7375B609-471D-4F4C-A03A-7218EFC93851}"/>
    <cellStyle name="Notas 3 4 3 7 2" xfId="27108" xr:uid="{72CD2887-9B5E-44AF-A77C-2D0D60942975}"/>
    <cellStyle name="Notas 3 4 3 7 3" xfId="33152" xr:uid="{0BF973A1-C471-4B54-983A-A76F5A4FD0FA}"/>
    <cellStyle name="Notas 3 4 3 7 4" xfId="39114" xr:uid="{78090B39-5D93-437F-893F-DD323B2127E5}"/>
    <cellStyle name="Notas 3 4 3 7 5" xfId="19625" xr:uid="{C8C0F6F3-B9CC-4F1D-858E-625896D192E2}"/>
    <cellStyle name="Notas 3 4 3 8" xfId="7234" xr:uid="{F49AF498-8B40-49E8-9DB6-6E102A97FBAB}"/>
    <cellStyle name="Notas 3 4 3 8 2" xfId="22856" xr:uid="{C2E2D654-0E31-4603-8717-10CD0F3EA029}"/>
    <cellStyle name="Notas 3 4 3 9" xfId="28995" xr:uid="{F6657877-1C1C-4680-AD73-7D6D293C9B39}"/>
    <cellStyle name="Notas 3 4 4" xfId="1466" xr:uid="{E556E4EA-AA7B-4879-A072-26E29665C9C8}"/>
    <cellStyle name="Notas 3 4 4 2" xfId="11017" xr:uid="{69E0A0DE-33AA-416F-9D31-9F9F49E89B04}"/>
    <cellStyle name="Notas 3 4 4 2 2" xfId="26622" xr:uid="{46A5DFFA-3AA8-411E-A127-D14C26C40569}"/>
    <cellStyle name="Notas 3 4 4 2 3" xfId="32688" xr:uid="{084C1EDC-0441-45E8-BB1F-B0A474D11CA5}"/>
    <cellStyle name="Notas 3 4 4 2 4" xfId="38650" xr:uid="{6196E500-C73F-4A17-9300-000D134B13E2}"/>
    <cellStyle name="Notas 3 4 4 2 5" xfId="44506" xr:uid="{AC0B8C9C-5F75-4AD7-A6CD-A4369CA13B9D}"/>
    <cellStyle name="Notas 3 4 4 2 6" xfId="19139" xr:uid="{95A1997F-5305-4DB3-919F-8E7F83765651}"/>
    <cellStyle name="Notas 3 4 4 3" xfId="12862" xr:uid="{E0A854C1-01C9-401E-8E82-90071551EEB2}"/>
    <cellStyle name="Notas 3 4 4 3 2" xfId="28467" xr:uid="{370750A9-8253-4DC1-ADC9-4FBDAF81F680}"/>
    <cellStyle name="Notas 3 4 4 3 3" xfId="34494" xr:uid="{54C1E87E-446F-4A01-9C5D-9E93A02BCDA5}"/>
    <cellStyle name="Notas 3 4 4 3 4" xfId="40455" xr:uid="{F88F4708-EAA6-4930-AE60-DFEAC288DF2D}"/>
    <cellStyle name="Notas 3 4 4 3 5" xfId="45611" xr:uid="{7CDCD95F-49F0-4AE4-B3DF-2540D8BF2209}"/>
    <cellStyle name="Notas 3 4 4 3 6" xfId="20984" xr:uid="{E668D26D-2465-4009-8322-7E84A2A64616}"/>
    <cellStyle name="Notas 3 4 4 4" xfId="8611" xr:uid="{F2C0EB9E-093F-4683-A42E-401BC9938B68}"/>
    <cellStyle name="Notas 3 4 4 4 2" xfId="24223" xr:uid="{98120A55-6F1E-4B48-986F-93915B36953F}"/>
    <cellStyle name="Notas 3 4 4 5" xfId="30337" xr:uid="{5A71AB29-800F-467D-BF34-DD845BA67534}"/>
    <cellStyle name="Notas 3 4 4 6" xfId="36302" xr:uid="{E8262C7B-16F2-4B16-9281-ED6D13595436}"/>
    <cellStyle name="Notas 3 4 4 7" xfId="42446" xr:uid="{444874C8-BDD1-47C4-9D56-E585E10A228F}"/>
    <cellStyle name="Notas 3 4 4 8" xfId="16743" xr:uid="{4791476C-7CB8-4755-9873-9C83EE27B47A}"/>
    <cellStyle name="Notas 3 4 5" xfId="2461" xr:uid="{B2B03AD2-3C70-48DD-BDB6-4349600B73BE}"/>
    <cellStyle name="Notas 3 4 5 2" xfId="9568" xr:uid="{55884318-AF65-4434-A737-736943AC9D2B}"/>
    <cellStyle name="Notas 3 4 5 2 2" xfId="25173" xr:uid="{0BCCF270-B42F-42C6-B6DE-75BF08469EC6}"/>
    <cellStyle name="Notas 3 4 5 3" xfId="31263" xr:uid="{08434F71-3CA9-4B31-8DCF-4A2D5C5159EA}"/>
    <cellStyle name="Notas 3 4 5 4" xfId="37226" xr:uid="{427A167B-2FA0-46EB-B175-531C6AE542F1}"/>
    <cellStyle name="Notas 3 4 5 5" xfId="42864" xr:uid="{05A700BC-BADD-4208-AF0B-674CC8B1A1EC}"/>
    <cellStyle name="Notas 3 4 5 6" xfId="17692" xr:uid="{6504F998-83A8-47CC-8B38-45AB3F08C415}"/>
    <cellStyle name="Notas 3 4 6" xfId="2765" xr:uid="{E34F7C79-2A75-4169-862B-FCC46DFE5263}"/>
    <cellStyle name="Notas 3 4 6 2" xfId="42609" xr:uid="{C010005B-4F31-4C5B-9A11-1CA62154A398}"/>
    <cellStyle name="Notas 3 4 6 3" xfId="21595" xr:uid="{AC23BE65-BA1C-4C6C-BD3A-23B13C3DF63D}"/>
    <cellStyle name="Notas 3 4 7" xfId="3021" xr:uid="{3546A3B1-A3E0-45B4-B067-2407AA68482A}"/>
    <cellStyle name="Notas 3 4 7 2" xfId="42815" xr:uid="{6B4732A5-32BC-4293-A20A-F05EE25E9823}"/>
    <cellStyle name="Notas 3 4 7 3" xfId="22670" xr:uid="{A3A9EA61-4CFD-4D6C-B487-A2E0D71EAD76}"/>
    <cellStyle name="Notas 3 4 8" xfId="3415" xr:uid="{A5BD99FF-76C1-430E-8855-4616916393E9}"/>
    <cellStyle name="Notas 3 4 8 2" xfId="42914" xr:uid="{71DD643A-3AAB-4381-8998-BBC451C99B43}"/>
    <cellStyle name="Notas 3 4 8 3" xfId="22419" xr:uid="{8EA5B3A4-68F6-4892-B266-6824786E23AA}"/>
    <cellStyle name="Notas 3 4 9" xfId="3512" xr:uid="{6316AD1C-7BE1-405F-8E7D-78C9E7C9B855}"/>
    <cellStyle name="Notas 3 4 9 2" xfId="42939" xr:uid="{095009AA-7EC9-4AA4-98B0-878C4CCB38F9}"/>
    <cellStyle name="Notas 3 4 9 3" xfId="28897" xr:uid="{ACA93C6E-E619-43C5-9641-6EA03131D52C}"/>
    <cellStyle name="Notas 3 5" xfId="966" xr:uid="{1C1DCCE2-E532-43CD-83F9-15702439B31A}"/>
    <cellStyle name="Notas 3 5 10" xfId="3529" xr:uid="{8C217EC7-EE47-4948-9691-BC5C3AE06D11}"/>
    <cellStyle name="Notas 3 5 10 2" xfId="43029" xr:uid="{98E7FF17-CA17-4C25-90B6-1F9D0EE203CE}"/>
    <cellStyle name="Notas 3 5 10 3" xfId="41077" xr:uid="{CF087009-D712-461C-AFEA-359702156C0B}"/>
    <cellStyle name="Notas 3 5 11" xfId="6730" xr:uid="{41C510C0-3BEA-47E9-873D-5C92FD4CE3BB}"/>
    <cellStyle name="Notas 3 5 11 2" xfId="43516" xr:uid="{4278C7DC-0FE7-4677-B189-2C69846AF1C1}"/>
    <cellStyle name="Notas 3 5 11 3" xfId="41016" xr:uid="{EC46C24D-3F53-4653-A932-810BC6653845}"/>
    <cellStyle name="Notas 3 5 12" xfId="13385" xr:uid="{3553F856-20B1-4D3F-AE93-B6497E66AA85}"/>
    <cellStyle name="Notas 3 5 12 2" xfId="44646" xr:uid="{E7ECB1D6-AEEC-400E-8FD2-8139C031EAFD}"/>
    <cellStyle name="Notas 3 5 12 3" xfId="41106" xr:uid="{79311227-4216-4CDB-9098-ADF43F7F9E79}"/>
    <cellStyle name="Notas 3 5 13" xfId="13909" xr:uid="{B9E46387-A911-4000-9011-39B73E2C720F}"/>
    <cellStyle name="Notas 3 5 13 2" xfId="41481" xr:uid="{24C5F83C-01D9-4838-991F-1E259818C85E}"/>
    <cellStyle name="Notas 3 5 14" xfId="14906" xr:uid="{A45CF58E-FD4D-4C5D-8502-29A697626E23}"/>
    <cellStyle name="Notas 3 5 15" xfId="15263" xr:uid="{70FDC2FB-063B-4EC8-A011-A945CF871FC5}"/>
    <cellStyle name="Notas 3 5 16" xfId="45782" xr:uid="{ECC92389-1A13-40B3-82CC-3B00FB7330A0}"/>
    <cellStyle name="Notas 3 5 2" xfId="1058" xr:uid="{5C83BB50-AB25-414D-B198-C9E6676C22F2}"/>
    <cellStyle name="Notas 3 5 2 10" xfId="28939" xr:uid="{234FD6EC-6894-49F9-8952-0987C4F23B48}"/>
    <cellStyle name="Notas 3 5 2 11" xfId="34922" xr:uid="{22E49D8D-A512-4CB4-B460-9128BB2C7019}"/>
    <cellStyle name="Notas 3 5 2 12" xfId="41555" xr:uid="{BD12843B-8893-4B70-969A-CF92E533D267}"/>
    <cellStyle name="Notas 3 5 2 13" xfId="15341" xr:uid="{8A92EA37-CA28-4017-8EA4-010EA2AE589E}"/>
    <cellStyle name="Notas 3 5 2 2" xfId="1507" xr:uid="{EAB40EA6-AC16-43DA-977F-566574559151}"/>
    <cellStyle name="Notas 3 5 2 2 2" xfId="10998" xr:uid="{63A57516-20BC-49F5-AD60-56D64B98BF57}"/>
    <cellStyle name="Notas 3 5 2 2 2 2" xfId="26603" xr:uid="{C8E67879-DD6F-45AB-B807-84734C70D425}"/>
    <cellStyle name="Notas 3 5 2 2 2 3" xfId="32672" xr:uid="{424DECC8-0D12-4441-9189-CC19ABAB763E}"/>
    <cellStyle name="Notas 3 5 2 2 2 4" xfId="38634" xr:uid="{54E9FD07-A786-452B-B7C6-32E72D7F10EF}"/>
    <cellStyle name="Notas 3 5 2 2 2 5" xfId="44492" xr:uid="{944A3BBC-2BCD-469E-BD2D-C3FEEBCD95F9}"/>
    <cellStyle name="Notas 3 5 2 2 2 6" xfId="19120" xr:uid="{E8FC20CD-B394-431A-AD30-EB62E5F34A82}"/>
    <cellStyle name="Notas 3 5 2 2 3" xfId="12843" xr:uid="{B4433DD0-243F-467B-9456-1FEF0301B997}"/>
    <cellStyle name="Notas 3 5 2 2 3 2" xfId="28448" xr:uid="{0DFA709E-F81E-4B79-82EC-F9A76B63DBF3}"/>
    <cellStyle name="Notas 3 5 2 2 3 3" xfId="34478" xr:uid="{B5A2DEBE-2364-459A-9453-F357B0B91FBB}"/>
    <cellStyle name="Notas 3 5 2 2 3 4" xfId="40439" xr:uid="{90056AEB-308C-4EED-877A-394EF380F71D}"/>
    <cellStyle name="Notas 3 5 2 2 3 5" xfId="45597" xr:uid="{7D5E5470-BDA2-4DCC-B325-14437D90DCA4}"/>
    <cellStyle name="Notas 3 5 2 2 3 6" xfId="20965" xr:uid="{64C8F539-B479-4205-92B6-FA6250C9F37E}"/>
    <cellStyle name="Notas 3 5 2 2 4" xfId="8591" xr:uid="{0BDC09F9-0F0E-473B-851D-390C5E377B02}"/>
    <cellStyle name="Notas 3 5 2 2 4 2" xfId="24203" xr:uid="{B1ECA1C0-C7BE-4BAF-962B-AA7B783CB597}"/>
    <cellStyle name="Notas 3 5 2 2 5" xfId="30321" xr:uid="{98A08239-C595-4BE4-9293-DB79EF6E49BC}"/>
    <cellStyle name="Notas 3 5 2 2 6" xfId="36286" xr:uid="{08AB518F-C728-436B-B538-DC631153FC9F}"/>
    <cellStyle name="Notas 3 5 2 2 7" xfId="42432" xr:uid="{15C7CAF7-087D-42DD-BD67-CA9F32CA201E}"/>
    <cellStyle name="Notas 3 5 2 2 8" xfId="16724" xr:uid="{4B4D7082-17B4-4CC5-8F3E-D080D4763F98}"/>
    <cellStyle name="Notas 3 5 2 3" xfId="2545" xr:uid="{944F39BA-648A-445D-AD41-CE51F6E23AB6}"/>
    <cellStyle name="Notas 3 5 2 3 2" xfId="11153" xr:uid="{E7162F2D-43D0-4530-84E3-037184578665}"/>
    <cellStyle name="Notas 3 5 2 3 2 2" xfId="26758" xr:uid="{69B4F38F-1EBD-4AD8-8FC1-E8600AE06EAE}"/>
    <cellStyle name="Notas 3 5 2 3 2 3" xfId="32818" xr:uid="{96BEACCB-4E7E-4ABD-9ADA-B49224A28EF8}"/>
    <cellStyle name="Notas 3 5 2 3 2 4" xfId="38780" xr:uid="{25EE5B3A-675D-4842-9101-36218AFE2AFA}"/>
    <cellStyle name="Notas 3 5 2 3 2 5" xfId="44583" xr:uid="{8685BC4D-219A-4009-A994-719E6321A009}"/>
    <cellStyle name="Notas 3 5 2 3 2 6" xfId="19275" xr:uid="{4B0C66F4-895C-4597-AD4C-E47B77EDF1BD}"/>
    <cellStyle name="Notas 3 5 2 3 3" xfId="12998" xr:uid="{9B87E8F2-5383-4E04-BDF3-7C4E24A06257}"/>
    <cellStyle name="Notas 3 5 2 3 3 2" xfId="28603" xr:uid="{1264D8D6-CB9A-4745-8447-EA0F846471C1}"/>
    <cellStyle name="Notas 3 5 2 3 3 3" xfId="34624" xr:uid="{2009F368-FD78-4D69-AD6A-2254DAE35138}"/>
    <cellStyle name="Notas 3 5 2 3 3 4" xfId="40585" xr:uid="{16C4A1C6-DAA0-45FF-98A1-412A9C3CA4DA}"/>
    <cellStyle name="Notas 3 5 2 3 3 5" xfId="45688" xr:uid="{1FF0C12A-401A-437A-97CD-02FFC3D6F168}"/>
    <cellStyle name="Notas 3 5 2 3 3 6" xfId="21120" xr:uid="{960B32DF-27DB-4609-9C3A-221BF82C118F}"/>
    <cellStyle name="Notas 3 5 2 3 4" xfId="8747" xr:uid="{FAFB96BA-F7AB-4494-98D0-8A550483FCC9}"/>
    <cellStyle name="Notas 3 5 2 3 4 2" xfId="24359" xr:uid="{748706E4-BD6F-4272-9766-E85280F68475}"/>
    <cellStyle name="Notas 3 5 2 3 5" xfId="30467" xr:uid="{25CB78EB-A8F2-4673-A2CD-B12A7A9D0752}"/>
    <cellStyle name="Notas 3 5 2 3 6" xfId="36432" xr:uid="{49938B12-084A-47E1-8C5F-5F05A261D3ED}"/>
    <cellStyle name="Notas 3 5 2 3 7" xfId="42523" xr:uid="{B22AC787-19D6-44B3-90EA-79C861ED6551}"/>
    <cellStyle name="Notas 3 5 2 3 8" xfId="16879" xr:uid="{DC9E418A-AA8A-403C-8612-B2126C135D11}"/>
    <cellStyle name="Notas 3 5 2 4" xfId="2811" xr:uid="{463ADA8D-A8BD-4316-A65D-E8D15B356293}"/>
    <cellStyle name="Notas 3 5 2 4 2" xfId="11283" xr:uid="{58D14E13-71E7-4F9E-9BAE-1CECDAD23584}"/>
    <cellStyle name="Notas 3 5 2 4 2 2" xfId="26888" xr:uid="{31354A8D-29F6-4FD8-9F84-3F281430CD0B}"/>
    <cellStyle name="Notas 3 5 2 4 2 3" xfId="32940" xr:uid="{B08146C3-2633-4E6B-B821-9FC295627572}"/>
    <cellStyle name="Notas 3 5 2 4 2 4" xfId="38902" xr:uid="{02E93D07-0C74-4C2F-B60C-A0894D5A4DED}"/>
    <cellStyle name="Notas 3 5 2 4 2 5" xfId="44625" xr:uid="{2D601E67-1FF6-4A3E-9155-F13E34BD191C}"/>
    <cellStyle name="Notas 3 5 2 4 2 6" xfId="19405" xr:uid="{730491E5-A591-455C-A81E-AB549FCBCC3A}"/>
    <cellStyle name="Notas 3 5 2 4 3" xfId="13128" xr:uid="{B28A761C-8308-4206-82C5-3F60FFAAD80C}"/>
    <cellStyle name="Notas 3 5 2 4 3 2" xfId="28733" xr:uid="{13BAD3CD-3921-4913-BB66-12C236A78A78}"/>
    <cellStyle name="Notas 3 5 2 4 3 3" xfId="34746" xr:uid="{170B50EF-0370-4037-A513-1DC6AA57DA2A}"/>
    <cellStyle name="Notas 3 5 2 4 3 4" xfId="40707" xr:uid="{1F3C7D01-82D9-48AB-9011-F7B6ABD79EA8}"/>
    <cellStyle name="Notas 3 5 2 4 3 5" xfId="45730" xr:uid="{0E0A38C4-509F-42BC-A2B3-052645FC3FC0}"/>
    <cellStyle name="Notas 3 5 2 4 3 6" xfId="21250" xr:uid="{00DAD9A7-B0FE-4827-8050-F0127E2B2DEB}"/>
    <cellStyle name="Notas 3 5 2 4 4" xfId="8877" xr:uid="{8731511F-6AA3-470B-B7D1-90D25E3BAF70}"/>
    <cellStyle name="Notas 3 5 2 4 4 2" xfId="24489" xr:uid="{93836AAA-6A76-4FED-A320-A232ED4702A9}"/>
    <cellStyle name="Notas 3 5 2 4 5" xfId="30589" xr:uid="{0CB24B30-A1DE-460F-88E8-427F28E9146B}"/>
    <cellStyle name="Notas 3 5 2 4 6" xfId="36554" xr:uid="{D3F8DFA0-3421-40CD-A1B2-330F67B75B13}"/>
    <cellStyle name="Notas 3 5 2 4 7" xfId="42565" xr:uid="{60D70B79-D37E-4773-9DB0-214F6DB7A8FF}"/>
    <cellStyle name="Notas 3 5 2 4 8" xfId="17009" xr:uid="{7E212FA4-FDC9-4F8A-AD0C-99BFDC4692AC}"/>
    <cellStyle name="Notas 3 5 2 5" xfId="3091" xr:uid="{31F89282-CBF1-49C7-A64A-EE347870C6C0}"/>
    <cellStyle name="Notas 3 5 2 5 2" xfId="11380" xr:uid="{38309836-BB06-4533-AD85-7D4136818590}"/>
    <cellStyle name="Notas 3 5 2 5 2 2" xfId="26985" xr:uid="{BCC1556C-DDEE-48E9-BA26-4D10BF9C6136}"/>
    <cellStyle name="Notas 3 5 2 5 2 3" xfId="33030" xr:uid="{845A3F23-1C56-4529-8487-82974A4E2795}"/>
    <cellStyle name="Notas 3 5 2 5 2 4" xfId="38992" xr:uid="{FFCDB249-9AE3-421A-A54E-1066B4B04813}"/>
    <cellStyle name="Notas 3 5 2 5 2 5" xfId="19502" xr:uid="{FC817053-21B5-4C17-BD52-3742B37F230B}"/>
    <cellStyle name="Notas 3 5 2 5 3" xfId="13225" xr:uid="{F230B222-8045-4B88-A7F3-2CCEFCC1627E}"/>
    <cellStyle name="Notas 3 5 2 5 3 2" xfId="28830" xr:uid="{3E8EEC28-46C0-452A-9342-EB08DED818D6}"/>
    <cellStyle name="Notas 3 5 2 5 3 3" xfId="34836" xr:uid="{E36989B6-BAE5-478F-B8DE-DE47D2A3543E}"/>
    <cellStyle name="Notas 3 5 2 5 3 4" xfId="40797" xr:uid="{15DBB21C-41C7-4A0C-A2A3-B2E03ED9D3FC}"/>
    <cellStyle name="Notas 3 5 2 5 3 5" xfId="21347" xr:uid="{A45D66E2-5479-4044-BDFA-0177989C9245}"/>
    <cellStyle name="Notas 3 5 2 5 4" xfId="8974" xr:uid="{D8D84FE5-9F31-4D0D-AF07-CF7F0A74D540}"/>
    <cellStyle name="Notas 3 5 2 5 4 2" xfId="24586" xr:uid="{6E354FB9-3366-41BB-83FC-881EA1BB3A56}"/>
    <cellStyle name="Notas 3 5 2 5 5" xfId="30679" xr:uid="{C103ECF4-464D-4241-B028-9BC14E6D1D27}"/>
    <cellStyle name="Notas 3 5 2 5 6" xfId="36644" xr:uid="{8BB8260C-A549-49D4-ABA6-DC5DFF7B72B8}"/>
    <cellStyle name="Notas 3 5 2 5 7" xfId="43612" xr:uid="{FE7E5DC7-EDE7-4018-B9CE-80BC7E0CA742}"/>
    <cellStyle name="Notas 3 5 2 5 8" xfId="17106" xr:uid="{F5A51DC2-61E3-481A-9E96-16279A1D691D}"/>
    <cellStyle name="Notas 3 5 2 6" xfId="3382" xr:uid="{0B6953DB-CC5A-4E8B-8BE9-37C7A5C42A19}"/>
    <cellStyle name="Notas 3 5 2 6 2" xfId="9610" xr:uid="{AE4D1BEF-F3FF-4DC8-B3C1-300B5DEBB1A5}"/>
    <cellStyle name="Notas 3 5 2 6 2 2" xfId="25215" xr:uid="{E0B7D46E-FACB-456B-A4DD-649BEDEAF99D}"/>
    <cellStyle name="Notas 3 5 2 6 3" xfId="31304" xr:uid="{5C127043-6624-47D0-9B69-B6946561C059}"/>
    <cellStyle name="Notas 3 5 2 6 4" xfId="37267" xr:uid="{74310552-0CB2-4C0A-8B41-0990FC1A5487}"/>
    <cellStyle name="Notas 3 5 2 6 5" xfId="44720" xr:uid="{502BF5AF-A4A6-4AAB-9FE0-3538576AC43C}"/>
    <cellStyle name="Notas 3 5 2 6 6" xfId="17734" xr:uid="{570DF1DB-F2BC-4C2A-9B68-67FCC6362C9F}"/>
    <cellStyle name="Notas 3 5 2 7" xfId="3456" xr:uid="{E8727EC6-F8E2-45B2-9BF2-5B8E2EB980C6}"/>
    <cellStyle name="Notas 3 5 2 7 2" xfId="11463" xr:uid="{F1FC0891-E2A1-42C3-AFCA-AF4A7CA943ED}"/>
    <cellStyle name="Notas 3 5 2 7 2 2" xfId="27068" xr:uid="{26E074CC-524B-4621-BDEA-9C8F3999BFE4}"/>
    <cellStyle name="Notas 3 5 2 7 3" xfId="33113" xr:uid="{7867909B-D67F-47B8-8963-A0CB000462D3}"/>
    <cellStyle name="Notas 3 5 2 7 4" xfId="39075" xr:uid="{6D7EDEEE-D0A6-414F-93F4-842ED72ECE7E}"/>
    <cellStyle name="Notas 3 5 2 7 5" xfId="19585" xr:uid="{29B62013-F76C-4944-B587-99009BCC69E8}"/>
    <cellStyle name="Notas 3 5 2 8" xfId="7072" xr:uid="{B5C8960D-39DA-42AF-8C13-62EBEEE68E29}"/>
    <cellStyle name="Notas 3 5 2 8 2" xfId="21674" xr:uid="{C8D836FE-7302-432C-89B9-AB21BC4E8FB1}"/>
    <cellStyle name="Notas 3 5 2 9" xfId="22807" xr:uid="{545A3179-114A-49AB-B80D-C8E9113A6666}"/>
    <cellStyle name="Notas 3 5 3" xfId="1305" xr:uid="{68E92FD1-D3D6-4941-B08F-70D059657E8B}"/>
    <cellStyle name="Notas 3 5 3 10" xfId="34962" xr:uid="{471D16BB-1FEF-4898-8EA2-88C27735043B}"/>
    <cellStyle name="Notas 3 5 3 11" xfId="42330" xr:uid="{FA949740-4F68-4280-AFD3-A1FC2FED870C}"/>
    <cellStyle name="Notas 3 5 3 12" xfId="15385" xr:uid="{5740A13A-A68E-4016-8107-4E88892BFAEC}"/>
    <cellStyle name="Notas 3 5 3 2" xfId="8652" xr:uid="{3B4C5E74-9337-4D1D-B2EA-89E692E8F61C}"/>
    <cellStyle name="Notas 3 5 3 2 2" xfId="11058" xr:uid="{7EB7BF86-5189-4905-9B78-3B2824E4EB1C}"/>
    <cellStyle name="Notas 3 5 3 2 2 2" xfId="26663" xr:uid="{06604773-D336-44A7-8EF5-6B5737A54D42}"/>
    <cellStyle name="Notas 3 5 3 2 2 3" xfId="32728" xr:uid="{4CEAF0B1-EE9C-4866-9FB2-011AF3C9923B}"/>
    <cellStyle name="Notas 3 5 3 2 2 4" xfId="38690" xr:uid="{18356F7F-DF51-4F94-A674-6A23E0413AED}"/>
    <cellStyle name="Notas 3 5 3 2 2 5" xfId="19180" xr:uid="{DC6BE73C-7955-4342-B6C4-4E3E77AC5226}"/>
    <cellStyle name="Notas 3 5 3 2 3" xfId="12903" xr:uid="{7060ED6A-01C5-4A6F-BFF5-F67BAB719B7F}"/>
    <cellStyle name="Notas 3 5 3 2 3 2" xfId="28508" xr:uid="{85D2EBB0-4FAA-44D9-A569-7805E5E96C68}"/>
    <cellStyle name="Notas 3 5 3 2 3 3" xfId="34534" xr:uid="{99472ACE-6F43-4B8F-A370-3C372608C411}"/>
    <cellStyle name="Notas 3 5 3 2 3 4" xfId="40495" xr:uid="{CEA172DD-8B24-4116-8549-5A1C34EBE184}"/>
    <cellStyle name="Notas 3 5 3 2 3 5" xfId="21025" xr:uid="{F2F8E399-FF1A-4BBB-AAB7-39AE19029447}"/>
    <cellStyle name="Notas 3 5 3 2 4" xfId="24264" xr:uid="{CEE187E8-C776-41B9-B25C-D07FD4795257}"/>
    <cellStyle name="Notas 3 5 3 2 5" xfId="30377" xr:uid="{5CDE92AC-BE0E-4E20-A073-073823F84B46}"/>
    <cellStyle name="Notas 3 5 3 2 6" xfId="36342" xr:uid="{10E78604-E3C2-4739-A21A-982053104E08}"/>
    <cellStyle name="Notas 3 5 3 2 7" xfId="44390" xr:uid="{32B628AB-A90B-4376-B7D0-4F07310DC3C3}"/>
    <cellStyle name="Notas 3 5 3 2 8" xfId="16784" xr:uid="{C21119ED-97A3-43C5-BCE6-21324B8466F3}"/>
    <cellStyle name="Notas 3 5 3 3" xfId="8804" xr:uid="{82FFBC7D-B365-49D7-BD7E-AAF3C886F293}"/>
    <cellStyle name="Notas 3 5 3 3 2" xfId="11210" xr:uid="{B44EDA52-EAD7-4F8E-A639-D47DBDECBD2F}"/>
    <cellStyle name="Notas 3 5 3 3 2 2" xfId="26815" xr:uid="{A4D00A19-6C92-41B0-8FC5-649477C8A0AC}"/>
    <cellStyle name="Notas 3 5 3 3 2 3" xfId="32871" xr:uid="{86928D52-232F-4949-A4F2-B3F66F846E8A}"/>
    <cellStyle name="Notas 3 5 3 3 2 4" xfId="38833" xr:uid="{1A750DD0-F548-4DCB-BB7D-CC6158EBA407}"/>
    <cellStyle name="Notas 3 5 3 3 2 5" xfId="19332" xr:uid="{7FD570FE-0F1D-4324-9FE1-4CC95562EEBD}"/>
    <cellStyle name="Notas 3 5 3 3 3" xfId="13055" xr:uid="{0F0890C1-F425-4904-8CF9-481F23E1C9AC}"/>
    <cellStyle name="Notas 3 5 3 3 3 2" xfId="28660" xr:uid="{4DEF863D-D4BE-447D-90F6-0BCFD8E55794}"/>
    <cellStyle name="Notas 3 5 3 3 3 3" xfId="34677" xr:uid="{AD81844E-0339-4EB4-AAAC-C2B124576057}"/>
    <cellStyle name="Notas 3 5 3 3 3 4" xfId="40638" xr:uid="{AE7C36C1-A9EA-455B-A4A5-918260408834}"/>
    <cellStyle name="Notas 3 5 3 3 3 5" xfId="21177" xr:uid="{99416FBF-E7EB-4982-8402-789D7BE6E905}"/>
    <cellStyle name="Notas 3 5 3 3 4" xfId="24416" xr:uid="{3A439988-F7D0-4517-9B68-9DCB131DAE70}"/>
    <cellStyle name="Notas 3 5 3 3 5" xfId="30520" xr:uid="{F3CECBEA-00DE-43A0-B9EC-504527531312}"/>
    <cellStyle name="Notas 3 5 3 3 6" xfId="36485" xr:uid="{6C4DC1BF-9D64-4AF7-941F-C9D4B9A578B9}"/>
    <cellStyle name="Notas 3 5 3 3 7" xfId="45495" xr:uid="{70F9C326-426B-4EBD-92AE-944F2CD02C51}"/>
    <cellStyle name="Notas 3 5 3 3 8" xfId="16936" xr:uid="{876314EB-44A9-40E4-9500-1FA66CA01AB0}"/>
    <cellStyle name="Notas 3 5 3 4" xfId="8924" xr:uid="{92637EB5-8B71-4B50-81C0-EAF97B8B1372}"/>
    <cellStyle name="Notas 3 5 3 4 2" xfId="11330" xr:uid="{D55BC3A8-631B-48B6-B0C2-7CA69844CE9E}"/>
    <cellStyle name="Notas 3 5 3 4 2 2" xfId="26935" xr:uid="{EC62DCB5-A706-469C-B8FC-6E9B141E4E91}"/>
    <cellStyle name="Notas 3 5 3 4 2 3" xfId="32983" xr:uid="{BD2F3B39-C200-4181-99D0-6029B8F822C4}"/>
    <cellStyle name="Notas 3 5 3 4 2 4" xfId="38945" xr:uid="{41FE73D7-BE49-44E5-8443-A5594989D153}"/>
    <cellStyle name="Notas 3 5 3 4 2 5" xfId="19452" xr:uid="{CE30A509-A951-48D0-B1D5-ECDC5ED37D48}"/>
    <cellStyle name="Notas 3 5 3 4 3" xfId="13175" xr:uid="{B6FA0D21-024C-4A9B-BF15-76AFA3020168}"/>
    <cellStyle name="Notas 3 5 3 4 3 2" xfId="28780" xr:uid="{4FFFD0C9-8408-4181-A428-AA4D20E70996}"/>
    <cellStyle name="Notas 3 5 3 4 3 3" xfId="34789" xr:uid="{2B32826B-DBFF-4EEE-9914-FD9F7ED86B29}"/>
    <cellStyle name="Notas 3 5 3 4 3 4" xfId="40750" xr:uid="{2CF189BE-635A-4E67-B2D6-469BFB652D43}"/>
    <cellStyle name="Notas 3 5 3 4 3 5" xfId="21297" xr:uid="{92F2DB08-8BE7-4208-BB19-5DAED04EB7EC}"/>
    <cellStyle name="Notas 3 5 3 4 4" xfId="24536" xr:uid="{79561490-110A-4CC8-A2B6-E73DC9F28DBC}"/>
    <cellStyle name="Notas 3 5 3 4 5" xfId="30632" xr:uid="{BA92DAA3-FE23-4DFB-828F-F05DFDA44A4C}"/>
    <cellStyle name="Notas 3 5 3 4 6" xfId="36597" xr:uid="{37F22528-5591-4FB6-9C99-58B8B9E61A7A}"/>
    <cellStyle name="Notas 3 5 3 4 7" xfId="17056" xr:uid="{74BA2485-0708-424F-9412-A9B12C42CDCB}"/>
    <cellStyle name="Notas 3 5 3 5" xfId="9014" xr:uid="{EF4F9EDD-9603-4D72-ABBB-A0F74F2A40ED}"/>
    <cellStyle name="Notas 3 5 3 5 2" xfId="11420" xr:uid="{18B1E0C8-CF06-4D59-8ED3-C3C620C0BAB8}"/>
    <cellStyle name="Notas 3 5 3 5 2 2" xfId="27025" xr:uid="{D5C715A9-9D5F-4FCA-B8B7-6A96D9A395E6}"/>
    <cellStyle name="Notas 3 5 3 5 2 3" xfId="33070" xr:uid="{7E253AE4-DAF3-4932-886B-26F0167F5187}"/>
    <cellStyle name="Notas 3 5 3 5 2 4" xfId="39032" xr:uid="{25639A79-104A-4A38-AABB-8B68118CC7F1}"/>
    <cellStyle name="Notas 3 5 3 5 2 5" xfId="19542" xr:uid="{DBAF2149-9272-4EC8-A43A-F6457DA01639}"/>
    <cellStyle name="Notas 3 5 3 5 3" xfId="13265" xr:uid="{BB37931A-2F3E-49D6-BC21-0C11EFAF28A9}"/>
    <cellStyle name="Notas 3 5 3 5 3 2" xfId="28870" xr:uid="{278CBC6B-B50B-4701-B104-0D64D9C13EB9}"/>
    <cellStyle name="Notas 3 5 3 5 3 3" xfId="34876" xr:uid="{CEB07FBE-5D18-4EB3-A04F-09BB6B65A7DF}"/>
    <cellStyle name="Notas 3 5 3 5 3 4" xfId="40837" xr:uid="{EB08D922-535A-4A4B-833A-7B6F8BCAE949}"/>
    <cellStyle name="Notas 3 5 3 5 3 5" xfId="21387" xr:uid="{103FC50F-06B0-4691-AF44-F6B2C2F8F52B}"/>
    <cellStyle name="Notas 3 5 3 5 4" xfId="24626" xr:uid="{EC16E2D9-1594-4060-AEEC-5EA70CE21539}"/>
    <cellStyle name="Notas 3 5 3 5 5" xfId="30719" xr:uid="{DB681FD4-E9A0-4DAD-B10D-78A36D549AA2}"/>
    <cellStyle name="Notas 3 5 3 5 6" xfId="36684" xr:uid="{E5A67DAE-F712-4529-A4AF-D80DF316BF76}"/>
    <cellStyle name="Notas 3 5 3 5 7" xfId="17146" xr:uid="{A88E98D4-9CA5-46D8-B033-69CEC2609118}"/>
    <cellStyle name="Notas 3 5 3 6" xfId="9657" xr:uid="{50E8DC77-DADD-4AC0-8334-CD9B6EC9789E}"/>
    <cellStyle name="Notas 3 5 3 6 2" xfId="25262" xr:uid="{00970148-B5B6-4F71-8919-2DC2CA255715}"/>
    <cellStyle name="Notas 3 5 3 6 3" xfId="31347" xr:uid="{97F48EC3-B333-4C0A-9912-D6B9FE154946}"/>
    <cellStyle name="Notas 3 5 3 6 4" xfId="37310" xr:uid="{3F2BD9FC-2A31-4104-8A7B-BFC070384F5D}"/>
    <cellStyle name="Notas 3 5 3 6 5" xfId="17781" xr:uid="{C48DC6D3-7E47-4C6E-9773-AAB2E9502CCE}"/>
    <cellStyle name="Notas 3 5 3 7" xfId="11504" xr:uid="{8A2DC703-0FCB-4931-A9D5-1DEA966DDFCD}"/>
    <cellStyle name="Notas 3 5 3 7 2" xfId="27109" xr:uid="{8EF65A7C-FE12-48FA-8A5F-A7E880D66B9D}"/>
    <cellStyle name="Notas 3 5 3 7 3" xfId="33153" xr:uid="{2CBA224D-A200-41D8-9D2A-13C9081C2F8E}"/>
    <cellStyle name="Notas 3 5 3 7 4" xfId="39115" xr:uid="{784EF70F-57EB-4A12-858D-4379A4D0C6FB}"/>
    <cellStyle name="Notas 3 5 3 7 5" xfId="19626" xr:uid="{0C666DC8-5056-42BD-A1BD-1105FF73E451}"/>
    <cellStyle name="Notas 3 5 3 8" xfId="7235" xr:uid="{35B26A78-8731-4B1B-8A48-9CDE9297A207}"/>
    <cellStyle name="Notas 3 5 3 8 2" xfId="22857" xr:uid="{1A683324-9BA6-4E8E-AF1B-86BF53BB010A}"/>
    <cellStyle name="Notas 3 5 3 9" xfId="28996" xr:uid="{BF0E7D74-FC93-475B-80E9-DCA81390A8F6}"/>
    <cellStyle name="Notas 3 5 4" xfId="1467" xr:uid="{5E312062-BC5B-4828-81E6-D0643D7E8CD2}"/>
    <cellStyle name="Notas 3 5 4 2" xfId="11103" xr:uid="{091C82B6-786F-44CD-9C69-7278D15792E7}"/>
    <cellStyle name="Notas 3 5 4 2 2" xfId="26708" xr:uid="{CF75952C-0052-4059-99FD-8202D1146C20}"/>
    <cellStyle name="Notas 3 5 4 2 3" xfId="32769" xr:uid="{DD655761-70F9-4063-A9FF-254FC214F8DA}"/>
    <cellStyle name="Notas 3 5 4 2 4" xfId="38731" xr:uid="{9260E519-9CF7-420A-9C1E-481806ECAF23}"/>
    <cellStyle name="Notas 3 5 4 2 5" xfId="44507" xr:uid="{5ACE9775-ECD0-494E-A29B-18797E29B005}"/>
    <cellStyle name="Notas 3 5 4 2 6" xfId="19225" xr:uid="{970EF243-A822-41C9-A56B-34F01B58D557}"/>
    <cellStyle name="Notas 3 5 4 3" xfId="12948" xr:uid="{8F7F80FF-6E7B-4F18-8DBB-AF93B6BB750B}"/>
    <cellStyle name="Notas 3 5 4 3 2" xfId="28553" xr:uid="{4F28BE3F-3FC8-4A7D-A4F0-33045E7F7368}"/>
    <cellStyle name="Notas 3 5 4 3 3" xfId="34575" xr:uid="{F39CD141-2E14-416B-A43D-2744CDE6003F}"/>
    <cellStyle name="Notas 3 5 4 3 4" xfId="40536" xr:uid="{B396807F-3CAC-48B3-92BA-790DE5C9CD67}"/>
    <cellStyle name="Notas 3 5 4 3 5" xfId="45612" xr:uid="{19814D6E-2986-4F6D-818F-1B2045C8DE70}"/>
    <cellStyle name="Notas 3 5 4 3 6" xfId="21070" xr:uid="{04816277-AB8A-4C38-A08F-AAEA40E19162}"/>
    <cellStyle name="Notas 3 5 4 4" xfId="8697" xr:uid="{013D3B72-5389-4648-AAAD-3E0688593087}"/>
    <cellStyle name="Notas 3 5 4 4 2" xfId="24309" xr:uid="{7D729283-5876-4F66-A8E8-F25AB47217F8}"/>
    <cellStyle name="Notas 3 5 4 5" xfId="30418" xr:uid="{09D94487-8913-4CB1-982A-98AA846BB682}"/>
    <cellStyle name="Notas 3 5 4 6" xfId="36383" xr:uid="{0A2A3B6E-9BD4-449B-BB75-EF66134D9926}"/>
    <cellStyle name="Notas 3 5 4 7" xfId="42447" xr:uid="{5A6FA2B1-3E82-4E6E-9DDC-F8B63D6DAB56}"/>
    <cellStyle name="Notas 3 5 4 8" xfId="16829" xr:uid="{C1626D3C-60D6-42D9-B0B7-016FC2ADEE37}"/>
    <cellStyle name="Notas 3 5 5" xfId="2462" xr:uid="{1141672B-BE7B-4B85-B217-C65E34A831FB}"/>
    <cellStyle name="Notas 3 5 5 2" xfId="9452" xr:uid="{C1C0DF03-D43E-4A61-A617-974C57028896}"/>
    <cellStyle name="Notas 3 5 5 2 2" xfId="25057" xr:uid="{E1BBF9C1-80A5-4457-A095-C5CDF07CCDB7}"/>
    <cellStyle name="Notas 3 5 5 3" xfId="31149" xr:uid="{683B9DFD-C2B4-464D-AC33-F448C666BE8D}"/>
    <cellStyle name="Notas 3 5 5 4" xfId="37112" xr:uid="{8776C0FE-0196-4D60-AAFA-BDA64FD685E6}"/>
    <cellStyle name="Notas 3 5 5 5" xfId="42865" xr:uid="{7A7F37D8-11CB-48B5-8670-A57E8062599F}"/>
    <cellStyle name="Notas 3 5 5 6" xfId="17576" xr:uid="{3423BEDC-E4DD-4965-8550-8353186E23C2}"/>
    <cellStyle name="Notas 3 5 6" xfId="2766" xr:uid="{9B6B254E-DF59-4475-82FD-AAD4C4D366A2}"/>
    <cellStyle name="Notas 3 5 6 2" xfId="42608" xr:uid="{6029B159-54D0-4AA0-BACE-D79A26E4AC99}"/>
    <cellStyle name="Notas 3 5 6 3" xfId="21596" xr:uid="{3472C58F-C21B-4100-91E8-64C670FF716A}"/>
    <cellStyle name="Notas 3 5 7" xfId="3022" xr:uid="{CDB112F4-D445-4836-8865-72D956D37213}"/>
    <cellStyle name="Notas 3 5 7 2" xfId="42816" xr:uid="{1EB2AE32-323B-425E-A81C-1440939ACA26}"/>
    <cellStyle name="Notas 3 5 7 3" xfId="22671" xr:uid="{15C5D2DB-F39B-43A3-BF30-BD81E682E263}"/>
    <cellStyle name="Notas 3 5 8" xfId="3416" xr:uid="{679076DF-89D6-4073-970A-7C25309FB83D}"/>
    <cellStyle name="Notas 3 5 8 2" xfId="42596" xr:uid="{9BC17666-B653-4208-A946-C8261469E81D}"/>
    <cellStyle name="Notas 3 5 8 3" xfId="22219" xr:uid="{CCDF45E0-18B1-4949-BD64-C00041BEC454}"/>
    <cellStyle name="Notas 3 5 9" xfId="3513" xr:uid="{5A938E13-1AE9-4779-ACE4-1AC46375B1CF}"/>
    <cellStyle name="Notas 3 5 9 2" xfId="42771" xr:uid="{50BDF891-2EC3-4D4F-B184-91C476D62D77}"/>
    <cellStyle name="Notas 3 5 9 3" xfId="21814" xr:uid="{15FC6898-D7BF-4D6E-A2C5-A423E66ACAD7}"/>
    <cellStyle name="Notas 3 6" xfId="967" xr:uid="{FEFFE50F-F653-4F65-84FD-B1A13A7B06A4}"/>
    <cellStyle name="Notas 3 6 2" xfId="6732" xr:uid="{7A0E6510-0E47-4860-8D8E-C8CD03177609}"/>
    <cellStyle name="Notas 3 6 2 2" xfId="7236" xr:uid="{B70E0693-D328-41A9-AF7B-6C05295CDCB3}"/>
    <cellStyle name="Notas 3 6 3" xfId="6731" xr:uid="{72EACE1C-5FA1-4180-8A0E-C120A59B395F}"/>
    <cellStyle name="Notas 3 6 3 2" xfId="41001" xr:uid="{EFD35B9A-78C6-47E5-AE13-C5F0D9DAA525}"/>
    <cellStyle name="Notas 3 7" xfId="1054" xr:uid="{241CCB09-D396-4CE3-9FB1-87E75547D73E}"/>
    <cellStyle name="Notas 3 7 10" xfId="28935" xr:uid="{313BAEB3-D1F5-4B16-BAA8-801CA15F669D}"/>
    <cellStyle name="Notas 3 7 11" xfId="34918" xr:uid="{53A9D1B3-4864-48DA-BC22-27B08B0969D2}"/>
    <cellStyle name="Notas 3 7 12" xfId="41551" xr:uid="{8F5AB9CA-2859-4CAE-AB3A-BAE2BB933E13}"/>
    <cellStyle name="Notas 3 7 13" xfId="15337" xr:uid="{97F8EF3F-91CD-4932-94B3-13781524DFAD}"/>
    <cellStyle name="Notas 3 7 2" xfId="1503" xr:uid="{D10F9796-813E-4D15-8A96-DCEF05510D46}"/>
    <cellStyle name="Notas 3 7 2 2" xfId="10994" xr:uid="{45D8A25F-180F-4B24-87C9-FF9B495B953D}"/>
    <cellStyle name="Notas 3 7 2 2 2" xfId="26599" xr:uid="{5D8CB54F-F1F4-4E45-BDD2-5D31D6A4E536}"/>
    <cellStyle name="Notas 3 7 2 2 3" xfId="32668" xr:uid="{03471B64-3487-45FF-A8F9-34D7805FE888}"/>
    <cellStyle name="Notas 3 7 2 2 4" xfId="38630" xr:uid="{51BA173C-8CCF-4B20-A6A3-DCB7C37D5F3B}"/>
    <cellStyle name="Notas 3 7 2 2 5" xfId="44488" xr:uid="{A511881C-995D-4715-97E3-A4BE28759FAE}"/>
    <cellStyle name="Notas 3 7 2 2 6" xfId="19116" xr:uid="{F85344A8-4B45-41E2-931E-1E4E64C80710}"/>
    <cellStyle name="Notas 3 7 2 3" xfId="12839" xr:uid="{29204700-3EB6-4DBB-B910-30825D0C8619}"/>
    <cellStyle name="Notas 3 7 2 3 2" xfId="28444" xr:uid="{1061E34A-4E66-41B2-9C65-2EA9EE32FE12}"/>
    <cellStyle name="Notas 3 7 2 3 3" xfId="34474" xr:uid="{4CABA56C-EACE-4625-ABBC-E8208EE30C02}"/>
    <cellStyle name="Notas 3 7 2 3 4" xfId="40435" xr:uid="{97B95E89-1AEE-499A-A163-6894B1BB3E58}"/>
    <cellStyle name="Notas 3 7 2 3 5" xfId="45593" xr:uid="{E93B83F2-0421-48F7-9D36-9D087FE299BB}"/>
    <cellStyle name="Notas 3 7 2 3 6" xfId="20961" xr:uid="{EE5B8123-BCC9-4D0F-97BC-00699115C6CD}"/>
    <cellStyle name="Notas 3 7 2 4" xfId="8587" xr:uid="{E3FE93C6-C238-4891-BABE-792F708A9F27}"/>
    <cellStyle name="Notas 3 7 2 4 2" xfId="24199" xr:uid="{83EDCD40-88F2-4C46-B241-33905394F239}"/>
    <cellStyle name="Notas 3 7 2 5" xfId="30317" xr:uid="{7377013D-BC0C-4226-A931-5E726E8EB03A}"/>
    <cellStyle name="Notas 3 7 2 6" xfId="36282" xr:uid="{6D0A2923-8D42-4031-85BF-9A614252346D}"/>
    <cellStyle name="Notas 3 7 2 7" xfId="42428" xr:uid="{2A48E796-F0DD-4BA8-BA45-8A64EE80F476}"/>
    <cellStyle name="Notas 3 7 2 8" xfId="16720" xr:uid="{A86972FE-7DB2-40FF-B57D-D4001781267A}"/>
    <cellStyle name="Notas 3 7 3" xfId="2541" xr:uid="{2DF83438-5051-490E-9551-237EBEA34627}"/>
    <cellStyle name="Notas 3 7 3 2" xfId="11149" xr:uid="{E1A10275-EAC2-4936-BC83-69A47D6BC3BF}"/>
    <cellStyle name="Notas 3 7 3 2 2" xfId="26754" xr:uid="{FBA79266-3388-43DC-8720-04CBBF020BBD}"/>
    <cellStyle name="Notas 3 7 3 2 3" xfId="32814" xr:uid="{D2C83BE3-145A-42ED-B512-3FCED232F980}"/>
    <cellStyle name="Notas 3 7 3 2 4" xfId="38776" xr:uid="{6203C366-9718-4CBD-9B99-E984AFEB1885}"/>
    <cellStyle name="Notas 3 7 3 2 5" xfId="44579" xr:uid="{085ABB7E-49C9-4A00-9101-8C630E6B9CF1}"/>
    <cellStyle name="Notas 3 7 3 2 6" xfId="19271" xr:uid="{3188BCAA-6486-40E6-9A60-045D6EBD825A}"/>
    <cellStyle name="Notas 3 7 3 3" xfId="12994" xr:uid="{592B2DE5-05BA-490D-9307-B34AD8FCC04E}"/>
    <cellStyle name="Notas 3 7 3 3 2" xfId="28599" xr:uid="{F4F0DDB4-6F5F-474C-84E0-2721E86DB567}"/>
    <cellStyle name="Notas 3 7 3 3 3" xfId="34620" xr:uid="{35202CEE-83DB-4453-B3C0-BDC2AD466182}"/>
    <cellStyle name="Notas 3 7 3 3 4" xfId="40581" xr:uid="{EA730474-3E04-44B9-A4A6-8795EC0D4A20}"/>
    <cellStyle name="Notas 3 7 3 3 5" xfId="45684" xr:uid="{D7807843-5AB6-4438-98C6-E28832EB84E6}"/>
    <cellStyle name="Notas 3 7 3 3 6" xfId="21116" xr:uid="{B260D854-33A1-44CF-9724-BE815E4D9C23}"/>
    <cellStyle name="Notas 3 7 3 4" xfId="8743" xr:uid="{13A68354-CD49-4F84-BAFF-656596ECD395}"/>
    <cellStyle name="Notas 3 7 3 4 2" xfId="24355" xr:uid="{A839C981-2252-492D-ADE5-09308FF263CE}"/>
    <cellStyle name="Notas 3 7 3 5" xfId="30463" xr:uid="{97231122-7147-4EA3-9A9A-1ED22A0DDCC3}"/>
    <cellStyle name="Notas 3 7 3 6" xfId="36428" xr:uid="{19652FA1-2460-4B8A-A44A-C023A0F4DAB6}"/>
    <cellStyle name="Notas 3 7 3 7" xfId="42519" xr:uid="{C1A97E60-EA74-406C-8F39-B4D04AD3FB07}"/>
    <cellStyle name="Notas 3 7 3 8" xfId="16875" xr:uid="{058EACE3-CBA5-414C-9276-14D49E2F7983}"/>
    <cellStyle name="Notas 3 7 4" xfId="2807" xr:uid="{4137F240-DDEF-40FE-B3E2-1F1161F23B64}"/>
    <cellStyle name="Notas 3 7 4 2" xfId="11279" xr:uid="{21E75604-0FEC-48D2-A313-6335819FDB6A}"/>
    <cellStyle name="Notas 3 7 4 2 2" xfId="26884" xr:uid="{CB000CB3-A8A7-4112-A688-9D90BAC3EC36}"/>
    <cellStyle name="Notas 3 7 4 2 3" xfId="32936" xr:uid="{9654E236-9B19-4808-AF55-3634AD16B937}"/>
    <cellStyle name="Notas 3 7 4 2 4" xfId="38898" xr:uid="{9332B65D-99BD-4F12-84F6-5DCD198B1EB8}"/>
    <cellStyle name="Notas 3 7 4 2 5" xfId="44621" xr:uid="{E9CFF2D3-3A6A-4393-982B-A66CB0434262}"/>
    <cellStyle name="Notas 3 7 4 2 6" xfId="19401" xr:uid="{D9230005-B0BD-4A5B-99CE-481DA4AEA02D}"/>
    <cellStyle name="Notas 3 7 4 3" xfId="13124" xr:uid="{6718DD62-2B38-45FA-B9E1-A7A8F521CC93}"/>
    <cellStyle name="Notas 3 7 4 3 2" xfId="28729" xr:uid="{165C2CA4-E441-448B-B8A0-6DC0C915ACF0}"/>
    <cellStyle name="Notas 3 7 4 3 3" xfId="34742" xr:uid="{B3FE54F2-4A6E-47C6-87EE-777A3BCB3AB0}"/>
    <cellStyle name="Notas 3 7 4 3 4" xfId="40703" xr:uid="{4761D85A-177C-443E-847A-6C44B478FA53}"/>
    <cellStyle name="Notas 3 7 4 3 5" xfId="45726" xr:uid="{6A748413-AC54-4EF4-AA53-D74C54C95D35}"/>
    <cellStyle name="Notas 3 7 4 3 6" xfId="21246" xr:uid="{92D11C22-A920-4EBD-8421-860F6CA0872C}"/>
    <cellStyle name="Notas 3 7 4 4" xfId="8873" xr:uid="{1BA65F87-6C0C-45C2-A1E9-963E8CD3AF80}"/>
    <cellStyle name="Notas 3 7 4 4 2" xfId="24485" xr:uid="{10F6C940-641B-4A5D-B864-436EA98BEDCC}"/>
    <cellStyle name="Notas 3 7 4 5" xfId="30585" xr:uid="{98F4B926-ED0B-42DE-A474-A09668DF73A2}"/>
    <cellStyle name="Notas 3 7 4 6" xfId="36550" xr:uid="{070EDC12-D021-4F6D-AAC0-155E701875F9}"/>
    <cellStyle name="Notas 3 7 4 7" xfId="42561" xr:uid="{578D9B73-EF73-4C69-9C83-0526A32E2F00}"/>
    <cellStyle name="Notas 3 7 4 8" xfId="17005" xr:uid="{00C6823E-A169-463B-8216-2A08D89CCF95}"/>
    <cellStyle name="Notas 3 7 5" xfId="3087" xr:uid="{A1B473E8-7185-4C05-A744-45B0A3166ED8}"/>
    <cellStyle name="Notas 3 7 5 2" xfId="11376" xr:uid="{682C6206-F18E-40B4-8B47-1760454FB8AB}"/>
    <cellStyle name="Notas 3 7 5 2 2" xfId="26981" xr:uid="{1B33854F-E02B-4AD5-9747-335D4B261C0F}"/>
    <cellStyle name="Notas 3 7 5 2 3" xfId="33026" xr:uid="{AE71F070-44E1-465B-9308-C4DD1656F82F}"/>
    <cellStyle name="Notas 3 7 5 2 4" xfId="38988" xr:uid="{B802D437-7124-48F6-AA4A-942FF09EBA1B}"/>
    <cellStyle name="Notas 3 7 5 2 5" xfId="19498" xr:uid="{284EB09B-9BDB-4EA1-AB55-23D3121C78CB}"/>
    <cellStyle name="Notas 3 7 5 3" xfId="13221" xr:uid="{C826B2F4-524A-4DA8-A354-ECBDED257328}"/>
    <cellStyle name="Notas 3 7 5 3 2" xfId="28826" xr:uid="{A416703D-EA33-43D2-AACA-D8C2B8A8CD13}"/>
    <cellStyle name="Notas 3 7 5 3 3" xfId="34832" xr:uid="{7C4EF1B4-2D50-4F62-BCD6-8F2B336C7E3A}"/>
    <cellStyle name="Notas 3 7 5 3 4" xfId="40793" xr:uid="{E49CBB48-729B-4EF5-B599-CF1AE4885014}"/>
    <cellStyle name="Notas 3 7 5 3 5" xfId="21343" xr:uid="{695C4131-E5D3-4C3F-A4FF-56F39C1E1D5D}"/>
    <cellStyle name="Notas 3 7 5 4" xfId="8970" xr:uid="{1E2F51F5-7BAD-4B89-8819-2851DFB66F01}"/>
    <cellStyle name="Notas 3 7 5 4 2" xfId="24582" xr:uid="{CF79C315-C622-41F7-928D-9B0E78A8D3A9}"/>
    <cellStyle name="Notas 3 7 5 5" xfId="30675" xr:uid="{049995DF-F5DE-48E1-BD64-966480C080E1}"/>
    <cellStyle name="Notas 3 7 5 6" xfId="36640" xr:uid="{1415DC37-D578-4279-BA98-3615D991274A}"/>
    <cellStyle name="Notas 3 7 5 7" xfId="43608" xr:uid="{34843676-87F9-4ECF-B04A-C67EEAE70A35}"/>
    <cellStyle name="Notas 3 7 5 8" xfId="17102" xr:uid="{4A8DBC2C-5679-4B61-A8C9-C577E27FF6BD}"/>
    <cellStyle name="Notas 3 7 6" xfId="3378" xr:uid="{3C810376-8F4B-449C-B2BA-C6C3D582BE62}"/>
    <cellStyle name="Notas 3 7 6 2" xfId="9606" xr:uid="{3C521486-B1FE-4F46-BC41-9D3B7E7929D1}"/>
    <cellStyle name="Notas 3 7 6 2 2" xfId="25211" xr:uid="{6DAA47CE-DBF2-401C-9CAE-9959A6B72BC0}"/>
    <cellStyle name="Notas 3 7 6 3" xfId="31300" xr:uid="{4185509B-3556-4B18-8176-8C669C1DEC9D}"/>
    <cellStyle name="Notas 3 7 6 4" xfId="37263" xr:uid="{F4F639A5-E457-4CC7-BD3D-A9B362220666}"/>
    <cellStyle name="Notas 3 7 6 5" xfId="44716" xr:uid="{677D72A5-6995-4D6C-B61F-BAD620F8CAE2}"/>
    <cellStyle name="Notas 3 7 6 6" xfId="17730" xr:uid="{4398E753-8060-4227-9981-60036EAE489C}"/>
    <cellStyle name="Notas 3 7 7" xfId="3452" xr:uid="{7DF5AAB0-3328-417E-8063-F94B718C0F0D}"/>
    <cellStyle name="Notas 3 7 7 2" xfId="11459" xr:uid="{AE84EE0F-5522-496E-8916-31B1BD0B980E}"/>
    <cellStyle name="Notas 3 7 7 2 2" xfId="27064" xr:uid="{21B4F098-F4F5-4802-A117-E3D619E40817}"/>
    <cellStyle name="Notas 3 7 7 3" xfId="33109" xr:uid="{39D837B7-0950-4E0E-AF7A-FC98A26FA2BE}"/>
    <cellStyle name="Notas 3 7 7 4" xfId="39071" xr:uid="{53A5524A-81CB-40E8-876E-B9840C45AA81}"/>
    <cellStyle name="Notas 3 7 7 5" xfId="19581" xr:uid="{3DCEB932-E86E-4CF0-A82E-CA68F4A6A457}"/>
    <cellStyle name="Notas 3 7 8" xfId="7068" xr:uid="{9D7C633E-C791-40B4-9104-E9379EA3D5A3}"/>
    <cellStyle name="Notas 3 7 8 2" xfId="21670" xr:uid="{64D74F02-F298-4A88-AA06-384E4F711E28}"/>
    <cellStyle name="Notas 3 7 9" xfId="22803" xr:uid="{069A2F22-24CE-4333-ACC8-F314E43A5D5A}"/>
    <cellStyle name="Notas 3 8" xfId="1301" xr:uid="{F9BA9101-2D85-41E2-88F0-88B0C2D5F049}"/>
    <cellStyle name="Notas 3 8 10" xfId="34958" xr:uid="{929F8F50-48D9-4237-8DF4-EFECF63B3D79}"/>
    <cellStyle name="Notas 3 8 11" xfId="42326" xr:uid="{77E0A263-C0F9-43CE-BEF2-599B7642C291}"/>
    <cellStyle name="Notas 3 8 12" xfId="15381" xr:uid="{CD71F1B7-10A8-4EB3-B221-BA0C2C937619}"/>
    <cellStyle name="Notas 3 8 2" xfId="8648" xr:uid="{F90201BD-5561-4D44-A1F8-4EAFD8F60BD6}"/>
    <cellStyle name="Notas 3 8 2 2" xfId="11054" xr:uid="{37E76340-04B6-45D4-BCBD-DB3A98AE9D21}"/>
    <cellStyle name="Notas 3 8 2 2 2" xfId="26659" xr:uid="{31D46A3A-697E-4F47-A1C9-5E42346A8BF9}"/>
    <cellStyle name="Notas 3 8 2 2 3" xfId="32724" xr:uid="{ADFE78E2-E382-4248-BFA8-71645E6310CF}"/>
    <cellStyle name="Notas 3 8 2 2 4" xfId="38686" xr:uid="{AA126B96-5C2A-455C-AE51-BDDAD12981BA}"/>
    <cellStyle name="Notas 3 8 2 2 5" xfId="19176" xr:uid="{47E587A7-5B69-4472-B6EB-1F5E98C07F85}"/>
    <cellStyle name="Notas 3 8 2 3" xfId="12899" xr:uid="{CB5AE84C-3522-49E3-A789-56D6C9F35C6A}"/>
    <cellStyle name="Notas 3 8 2 3 2" xfId="28504" xr:uid="{BB323497-1EE7-4AF9-BD4C-03DCA746D6D8}"/>
    <cellStyle name="Notas 3 8 2 3 3" xfId="34530" xr:uid="{9E7F158B-E89C-4666-94BC-636A01CABF1A}"/>
    <cellStyle name="Notas 3 8 2 3 4" xfId="40491" xr:uid="{BD3B25FA-9803-4BB6-838D-17CA5CE24774}"/>
    <cellStyle name="Notas 3 8 2 3 5" xfId="21021" xr:uid="{5D5B2D8F-CE90-4B12-867F-6542E61B40B4}"/>
    <cellStyle name="Notas 3 8 2 4" xfId="24260" xr:uid="{CCA90A2D-375C-4D31-AA4D-34C8713DEBEE}"/>
    <cellStyle name="Notas 3 8 2 5" xfId="30373" xr:uid="{19EAFD8D-BBEC-4541-9945-5D9DD2A585AE}"/>
    <cellStyle name="Notas 3 8 2 6" xfId="36338" xr:uid="{5E47B062-B17F-4474-A451-FBA025EAFC07}"/>
    <cellStyle name="Notas 3 8 2 7" xfId="44386" xr:uid="{D8D42791-F098-44D9-A24A-699799E6CD04}"/>
    <cellStyle name="Notas 3 8 2 8" xfId="16780" xr:uid="{E836A724-2D59-4E67-9BE6-5AFD10B7D473}"/>
    <cellStyle name="Notas 3 8 3" xfId="8800" xr:uid="{9E51FB77-68C4-41C9-AB16-926B8AF5D273}"/>
    <cellStyle name="Notas 3 8 3 2" xfId="11206" xr:uid="{36CD5C73-2F52-4C02-9480-D3E8D45554A1}"/>
    <cellStyle name="Notas 3 8 3 2 2" xfId="26811" xr:uid="{43D72217-8C8B-4A27-BE5B-25FFEEF510F8}"/>
    <cellStyle name="Notas 3 8 3 2 3" xfId="32867" xr:uid="{CC627908-742F-43BC-9C4E-7E1E9D79C944}"/>
    <cellStyle name="Notas 3 8 3 2 4" xfId="38829" xr:uid="{9A255602-0DE0-4CE2-A53F-20ED4C2FC694}"/>
    <cellStyle name="Notas 3 8 3 2 5" xfId="19328" xr:uid="{BCA64E14-33C2-466A-ACA0-5E2E9E2E6005}"/>
    <cellStyle name="Notas 3 8 3 3" xfId="13051" xr:uid="{4BC548E4-68F5-46E8-ADFF-7418AC63F59D}"/>
    <cellStyle name="Notas 3 8 3 3 2" xfId="28656" xr:uid="{5D1632C0-D15C-4F5D-941D-74C9082F9E8C}"/>
    <cellStyle name="Notas 3 8 3 3 3" xfId="34673" xr:uid="{A4F7DA80-807B-450A-BCB8-3FE927EF597B}"/>
    <cellStyle name="Notas 3 8 3 3 4" xfId="40634" xr:uid="{E1233504-99D0-4533-AB23-C9ED62F52014}"/>
    <cellStyle name="Notas 3 8 3 3 5" xfId="21173" xr:uid="{7449D10C-B705-45A1-A446-1439FA54E77A}"/>
    <cellStyle name="Notas 3 8 3 4" xfId="24412" xr:uid="{DD37BE08-7499-4621-B50D-EF589F2AB4A5}"/>
    <cellStyle name="Notas 3 8 3 5" xfId="30516" xr:uid="{0E0866A8-4264-4D95-9C9E-9EC9FF467464}"/>
    <cellStyle name="Notas 3 8 3 6" xfId="36481" xr:uid="{99D480BC-4D08-47E0-AE9B-0B7008F03FBB}"/>
    <cellStyle name="Notas 3 8 3 7" xfId="45491" xr:uid="{FE3B48C8-5C7F-4BD1-B883-99AE6734A3C9}"/>
    <cellStyle name="Notas 3 8 3 8" xfId="16932" xr:uid="{E6A3ED57-C904-4634-A9D8-B1369A73C17F}"/>
    <cellStyle name="Notas 3 8 4" xfId="8920" xr:uid="{960835AB-7991-498A-B757-1931C43DF61C}"/>
    <cellStyle name="Notas 3 8 4 2" xfId="11326" xr:uid="{8E85B460-5C75-4546-A4BF-055D2249B91E}"/>
    <cellStyle name="Notas 3 8 4 2 2" xfId="26931" xr:uid="{C7AB1B39-7212-40C8-8EE4-D396AD39AC0E}"/>
    <cellStyle name="Notas 3 8 4 2 3" xfId="32979" xr:uid="{AD955B57-E065-46D7-9F07-B36773DDDFA4}"/>
    <cellStyle name="Notas 3 8 4 2 4" xfId="38941" xr:uid="{16FE7DC5-CF23-45D8-AD27-9560A5A08BB2}"/>
    <cellStyle name="Notas 3 8 4 2 5" xfId="19448" xr:uid="{F10D96AD-63FD-437E-A7AE-A6EEADEA467E}"/>
    <cellStyle name="Notas 3 8 4 3" xfId="13171" xr:uid="{F303A58E-B611-4DC4-A441-F8E35A1CABD3}"/>
    <cellStyle name="Notas 3 8 4 3 2" xfId="28776" xr:uid="{F3820608-1894-4C03-87F7-47A9B4742AC8}"/>
    <cellStyle name="Notas 3 8 4 3 3" xfId="34785" xr:uid="{CD46A9E4-520A-46BB-985A-DA8401736555}"/>
    <cellStyle name="Notas 3 8 4 3 4" xfId="40746" xr:uid="{B1A3579F-9901-41FC-B553-D80D475E7C9F}"/>
    <cellStyle name="Notas 3 8 4 3 5" xfId="21293" xr:uid="{49339F01-A9C6-46A2-8EBC-BF6FDBCB7FBD}"/>
    <cellStyle name="Notas 3 8 4 4" xfId="24532" xr:uid="{C1BC9C34-BB76-4BA2-9B5B-A61EB2C912BA}"/>
    <cellStyle name="Notas 3 8 4 5" xfId="30628" xr:uid="{7906B243-E321-4F8A-82A0-CC463C2039E8}"/>
    <cellStyle name="Notas 3 8 4 6" xfId="36593" xr:uid="{0E0EC4F2-CD7C-40A6-836D-8EF3795E2242}"/>
    <cellStyle name="Notas 3 8 4 7" xfId="17052" xr:uid="{3ADEFD52-1313-481B-AFE6-4FDAEB1C2219}"/>
    <cellStyle name="Notas 3 8 5" xfId="9010" xr:uid="{B272DE76-F0C5-49B5-A5FE-A5A277C92E37}"/>
    <cellStyle name="Notas 3 8 5 2" xfId="11416" xr:uid="{7CFE4EA5-B79F-4FBC-909B-B6B73D0719D6}"/>
    <cellStyle name="Notas 3 8 5 2 2" xfId="27021" xr:uid="{116365E3-50BE-4DD0-BCA7-CDA4DFC768BB}"/>
    <cellStyle name="Notas 3 8 5 2 3" xfId="33066" xr:uid="{CCF4137A-E4F2-47D7-9D07-1C5BDED63FA8}"/>
    <cellStyle name="Notas 3 8 5 2 4" xfId="39028" xr:uid="{72763EBC-21BD-4F25-A0A9-4D8AC11D0F09}"/>
    <cellStyle name="Notas 3 8 5 2 5" xfId="19538" xr:uid="{2B91877F-FE23-44F2-B1E2-01DA5F3267FB}"/>
    <cellStyle name="Notas 3 8 5 3" xfId="13261" xr:uid="{BB0A4BFC-EC04-4DFA-B0BB-682B89A20BDE}"/>
    <cellStyle name="Notas 3 8 5 3 2" xfId="28866" xr:uid="{C16F513C-DD5C-42C8-9A5C-D79EA8A3A38C}"/>
    <cellStyle name="Notas 3 8 5 3 3" xfId="34872" xr:uid="{558DEA37-D03B-4795-AE1A-F3FACA098700}"/>
    <cellStyle name="Notas 3 8 5 3 4" xfId="40833" xr:uid="{06FBC79F-23F1-4091-B570-4C40E8E97006}"/>
    <cellStyle name="Notas 3 8 5 3 5" xfId="21383" xr:uid="{D9AD7B3C-966D-48C8-B4A6-DD0F0F35B19C}"/>
    <cellStyle name="Notas 3 8 5 4" xfId="24622" xr:uid="{7EFBA403-FD35-418F-A876-7B6FB24FEF80}"/>
    <cellStyle name="Notas 3 8 5 5" xfId="30715" xr:uid="{8CBEDE18-D0B1-4613-99BD-C597DE476DCB}"/>
    <cellStyle name="Notas 3 8 5 6" xfId="36680" xr:uid="{AD35C770-A0D6-4A56-B1F9-35FFC26F9AA7}"/>
    <cellStyle name="Notas 3 8 5 7" xfId="17142" xr:uid="{614BC889-3E18-4DE9-BF06-0361CF5FE99F}"/>
    <cellStyle name="Notas 3 8 6" xfId="9653" xr:uid="{FAC258D0-46AA-4D46-81DC-8B1A8EC61F77}"/>
    <cellStyle name="Notas 3 8 6 2" xfId="25258" xr:uid="{26A00890-2C98-4909-8984-82A6ED4B2B57}"/>
    <cellStyle name="Notas 3 8 6 3" xfId="31343" xr:uid="{95B31C41-4CAB-4DBF-B55A-15F368B5CC92}"/>
    <cellStyle name="Notas 3 8 6 4" xfId="37306" xr:uid="{15F65920-9F43-4A36-82BF-5B97B8170A7F}"/>
    <cellStyle name="Notas 3 8 6 5" xfId="17777" xr:uid="{F4621392-E5F3-47B4-B5AE-7BDE2D7F09AB}"/>
    <cellStyle name="Notas 3 8 7" xfId="11500" xr:uid="{D5F797FF-AAD6-468B-BBB5-19358479036A}"/>
    <cellStyle name="Notas 3 8 7 2" xfId="27105" xr:uid="{2043CB19-A013-455C-BA1C-8EE57300074A}"/>
    <cellStyle name="Notas 3 8 7 3" xfId="33149" xr:uid="{E2853F82-9F26-4EBA-BCB3-3265A8026CFF}"/>
    <cellStyle name="Notas 3 8 7 4" xfId="39111" xr:uid="{8B90A8F3-2B77-4A0D-9173-4E6B5DE9D938}"/>
    <cellStyle name="Notas 3 8 7 5" xfId="19622" xr:uid="{302352FD-7BFC-4B6F-91BC-4CE4203E5692}"/>
    <cellStyle name="Notas 3 8 8" xfId="7231" xr:uid="{06010213-D2DF-4FD6-88FD-3C97750F4F60}"/>
    <cellStyle name="Notas 3 8 8 2" xfId="22853" xr:uid="{CF336E2A-B395-4D39-BF01-A37E648C1FFE}"/>
    <cellStyle name="Notas 3 8 9" xfId="28992" xr:uid="{3BA4E6F1-3DDD-4C0B-986C-4E0BF46D2431}"/>
    <cellStyle name="Notas 3 9" xfId="1463" xr:uid="{5DF34D60-5859-4C93-BEFB-8FDCF091C234}"/>
    <cellStyle name="Notas 3 9 2" xfId="11104" xr:uid="{14FF2C9B-4DC9-4C85-BFAA-09505000566C}"/>
    <cellStyle name="Notas 3 9 2 2" xfId="26709" xr:uid="{CD4964E7-A80C-4AC3-985E-5E6C91192140}"/>
    <cellStyle name="Notas 3 9 2 3" xfId="32770" xr:uid="{E6854A6D-4298-4422-8E50-C6FC07D6C979}"/>
    <cellStyle name="Notas 3 9 2 4" xfId="38732" xr:uid="{80FCA8FB-C355-45D7-AF48-93B8B9AA4AD9}"/>
    <cellStyle name="Notas 3 9 2 5" xfId="44503" xr:uid="{BEDD721B-3009-440C-932C-8CCB10AEDF01}"/>
    <cellStyle name="Notas 3 9 2 6" xfId="19226" xr:uid="{7FB21243-5F86-4F2E-A668-D00611CE5D46}"/>
    <cellStyle name="Notas 3 9 3" xfId="12949" xr:uid="{53668943-1A17-4EEE-972C-B6B0BD878023}"/>
    <cellStyle name="Notas 3 9 3 2" xfId="28554" xr:uid="{9288BEAB-690A-423D-878E-532274D0B787}"/>
    <cellStyle name="Notas 3 9 3 3" xfId="34576" xr:uid="{D0D2A496-A5E6-41C3-805E-BB84A0D8B055}"/>
    <cellStyle name="Notas 3 9 3 4" xfId="40537" xr:uid="{D2A7D09C-F994-4FB0-B3B3-2F79DD6BF08B}"/>
    <cellStyle name="Notas 3 9 3 5" xfId="45608" xr:uid="{76E52BC9-D0DD-41F7-83EB-7BC6BAA8C6D9}"/>
    <cellStyle name="Notas 3 9 3 6" xfId="21071" xr:uid="{612B323F-302F-40B8-94E4-868A09413B5F}"/>
    <cellStyle name="Notas 3 9 4" xfId="8698" xr:uid="{738A6471-B049-4384-8EC8-4BD8BE706BCD}"/>
    <cellStyle name="Notas 3 9 4 2" xfId="24310" xr:uid="{C6E03BB5-30D1-4543-A122-E10CFED3153D}"/>
    <cellStyle name="Notas 3 9 5" xfId="30419" xr:uid="{8EE7B27F-4E4B-4CFC-8B9F-8DE04A57CFC3}"/>
    <cellStyle name="Notas 3 9 6" xfId="36384" xr:uid="{D2AAA30C-7FF0-4ABB-8447-F936D7EC065C}"/>
    <cellStyle name="Notas 3 9 7" xfId="42443" xr:uid="{94AF1AF8-0D32-42CC-B8F4-7D1B89458C6D}"/>
    <cellStyle name="Notas 3 9 8" xfId="16830" xr:uid="{FB0866B9-3BDB-4CBD-AB31-537B81DFF40D}"/>
    <cellStyle name="Notas 4" xfId="968" xr:uid="{692EDC11-A58A-4EC9-A6F7-582FE5CA916F}"/>
    <cellStyle name="Notas 4 10" xfId="3528" xr:uid="{E6502735-9925-4E9B-87FA-CC456B652257}"/>
    <cellStyle name="Notas 4 10 2" xfId="43030" xr:uid="{682895B6-D311-4743-88C5-1EDE657CA16C}"/>
    <cellStyle name="Notas 4 10 3" xfId="41078" xr:uid="{E4CF6484-37B4-4AF3-A498-A59CFE504E53}"/>
    <cellStyle name="Notas 4 11" xfId="6733" xr:uid="{0FAEDB21-2844-47DA-BA7E-C8327EB81DDB}"/>
    <cellStyle name="Notas 4 11 2" xfId="43517" xr:uid="{BFD949EE-A69C-4BD0-9EA1-E18246DAB9E4}"/>
    <cellStyle name="Notas 4 11 3" xfId="41015" xr:uid="{768E447D-E440-40DF-A030-1AFF1E58F54E}"/>
    <cellStyle name="Notas 4 12" xfId="13384" xr:uid="{F72BE58A-2B5D-4927-B81F-1C23F1F15B02}"/>
    <cellStyle name="Notas 4 12 2" xfId="44647" xr:uid="{4DCB15DA-CB0E-4C4B-8C39-0504B352950C}"/>
    <cellStyle name="Notas 4 12 3" xfId="41105" xr:uid="{F70FFD8C-456F-438A-BE6B-DD13FC719F2F}"/>
    <cellStyle name="Notas 4 13" xfId="13912" xr:uid="{458F3203-CE51-4CF8-A073-ACC3F7BD6CB1}"/>
    <cellStyle name="Notas 4 13 2" xfId="41482" xr:uid="{140FEDC3-448A-40B0-BAAA-CCCF5EA3906C}"/>
    <cellStyle name="Notas 4 14" xfId="14907" xr:uid="{37FC123B-27BE-45BB-ACE7-CC1448224BB2}"/>
    <cellStyle name="Notas 4 15" xfId="15264" xr:uid="{C8449BB8-8351-4730-B41B-9A3C1AF60A11}"/>
    <cellStyle name="Notas 4 16" xfId="45783" xr:uid="{C46202B3-262C-469C-A1CB-435F64396F75}"/>
    <cellStyle name="Notas 4 2" xfId="1059" xr:uid="{4961EF2F-DBC6-448E-94D7-C9E841E85F56}"/>
    <cellStyle name="Notas 4 2 10" xfId="28940" xr:uid="{5F55886F-DA13-4DE2-BBDC-BFCF70D8297D}"/>
    <cellStyle name="Notas 4 2 11" xfId="34923" xr:uid="{DCE4DF3F-2211-4AD1-B515-F508C6443DCC}"/>
    <cellStyle name="Notas 4 2 12" xfId="41556" xr:uid="{214FF825-16AB-4843-BA0A-7F4BF6E6FBAF}"/>
    <cellStyle name="Notas 4 2 13" xfId="15342" xr:uid="{E6D86B7C-DDFB-4908-BE37-75304EC3229F}"/>
    <cellStyle name="Notas 4 2 2" xfId="1508" xr:uid="{9C27773C-FA7C-4DC0-9A32-9E5951FE8383}"/>
    <cellStyle name="Notas 4 2 2 2" xfId="10999" xr:uid="{27B9A1F5-C5BC-444D-9DBC-00AA7419E75D}"/>
    <cellStyle name="Notas 4 2 2 2 2" xfId="26604" xr:uid="{BD386069-BDB9-444D-B694-8CE35AD4E70E}"/>
    <cellStyle name="Notas 4 2 2 2 3" xfId="32673" xr:uid="{D334AFCA-BD52-4ADD-ADB6-2FB4922C51F0}"/>
    <cellStyle name="Notas 4 2 2 2 4" xfId="38635" xr:uid="{24CBD126-8B4D-4466-BC5A-F454780E6498}"/>
    <cellStyle name="Notas 4 2 2 2 5" xfId="44493" xr:uid="{8FBFAF79-DE1E-4E41-837C-B82F6E6F1C07}"/>
    <cellStyle name="Notas 4 2 2 2 6" xfId="19121" xr:uid="{7AEA6A9B-2D40-404E-91F5-8FD80D4DA2C5}"/>
    <cellStyle name="Notas 4 2 2 3" xfId="12844" xr:uid="{E2A91D62-EC53-44B5-9481-51F2B314DD7E}"/>
    <cellStyle name="Notas 4 2 2 3 2" xfId="28449" xr:uid="{7F634895-AA70-459F-8E43-F33E725248A9}"/>
    <cellStyle name="Notas 4 2 2 3 3" xfId="34479" xr:uid="{05FC8654-CBAB-4064-96F7-10D99A453A53}"/>
    <cellStyle name="Notas 4 2 2 3 4" xfId="40440" xr:uid="{BDDA1BEB-EB67-43B9-BA03-BAB00AB496C7}"/>
    <cellStyle name="Notas 4 2 2 3 5" xfId="45598" xr:uid="{B8328CF4-7CF0-4B66-B400-511A145C8509}"/>
    <cellStyle name="Notas 4 2 2 3 6" xfId="20966" xr:uid="{89CD6289-A5B4-4840-9F4A-838BF81D8164}"/>
    <cellStyle name="Notas 4 2 2 4" xfId="8592" xr:uid="{E614DD6D-204F-4D9B-9294-435F5DC71CEE}"/>
    <cellStyle name="Notas 4 2 2 4 2" xfId="24204" xr:uid="{E8B928BF-5FF5-46C8-B238-EA0B015B9931}"/>
    <cellStyle name="Notas 4 2 2 5" xfId="30322" xr:uid="{89CDDC63-5B6B-46E5-8F5E-18B1A02B118B}"/>
    <cellStyle name="Notas 4 2 2 6" xfId="36287" xr:uid="{4AF9CEF5-6A0F-42E3-ADC1-FE27BA3EF9D5}"/>
    <cellStyle name="Notas 4 2 2 7" xfId="42433" xr:uid="{7690C68F-6002-45E9-BE88-789FCBB12CA1}"/>
    <cellStyle name="Notas 4 2 2 8" xfId="16725" xr:uid="{BF77D5A1-8959-430E-AC51-1F7BADDEFFC6}"/>
    <cellStyle name="Notas 4 2 3" xfId="2546" xr:uid="{9C3F1683-E2E9-433B-A360-2E23A90C5110}"/>
    <cellStyle name="Notas 4 2 3 2" xfId="11154" xr:uid="{52FB148D-FB2D-472E-8A14-E2BE89C9AC76}"/>
    <cellStyle name="Notas 4 2 3 2 2" xfId="26759" xr:uid="{32345C67-D193-4BD5-BA1C-A8EC9B57E24F}"/>
    <cellStyle name="Notas 4 2 3 2 3" xfId="32819" xr:uid="{0F1B92F5-6066-4380-87F3-B5B050CFCAD2}"/>
    <cellStyle name="Notas 4 2 3 2 4" xfId="38781" xr:uid="{60493B40-0E7D-49D9-9C20-790FB48A5BF6}"/>
    <cellStyle name="Notas 4 2 3 2 5" xfId="44584" xr:uid="{49E30390-7C9E-4F67-A0DF-50E07F0A308B}"/>
    <cellStyle name="Notas 4 2 3 2 6" xfId="19276" xr:uid="{8600193D-60A2-4AA0-9792-6A269637BD04}"/>
    <cellStyle name="Notas 4 2 3 3" xfId="12999" xr:uid="{48F69C99-9B96-40D8-BB09-E01CBDE711A0}"/>
    <cellStyle name="Notas 4 2 3 3 2" xfId="28604" xr:uid="{4CC7E6BA-11A9-4310-A0AC-B641C64CD3F6}"/>
    <cellStyle name="Notas 4 2 3 3 3" xfId="34625" xr:uid="{E287E604-5BFC-46F6-9C4F-D40CD7C30884}"/>
    <cellStyle name="Notas 4 2 3 3 4" xfId="40586" xr:uid="{D1209135-08CA-41A6-BE0D-80873CF1A2E1}"/>
    <cellStyle name="Notas 4 2 3 3 5" xfId="45689" xr:uid="{D5A5B221-7A03-4470-ABFF-5DBD343ED465}"/>
    <cellStyle name="Notas 4 2 3 3 6" xfId="21121" xr:uid="{0AABC21A-2C85-4392-998B-7A3D643B7508}"/>
    <cellStyle name="Notas 4 2 3 4" xfId="8748" xr:uid="{41535E9E-6969-4593-9EB8-888CDE49432A}"/>
    <cellStyle name="Notas 4 2 3 4 2" xfId="24360" xr:uid="{D5F2E9CA-7F4E-4A33-AF0A-427182729842}"/>
    <cellStyle name="Notas 4 2 3 5" xfId="30468" xr:uid="{BE03C91B-F346-48C8-AF02-79871D019BC3}"/>
    <cellStyle name="Notas 4 2 3 6" xfId="36433" xr:uid="{2FEEA044-C06C-47ED-9640-14C3AD2F228C}"/>
    <cellStyle name="Notas 4 2 3 7" xfId="42524" xr:uid="{1D85B077-AA97-4F61-85DA-8AEF33C1DA0C}"/>
    <cellStyle name="Notas 4 2 3 8" xfId="16880" xr:uid="{A7EF4955-4B4A-445F-945F-6254C8340EB6}"/>
    <cellStyle name="Notas 4 2 4" xfId="2812" xr:uid="{FE4BFD7C-8B8B-4FDC-8363-C8EC14D00B7A}"/>
    <cellStyle name="Notas 4 2 4 2" xfId="11284" xr:uid="{FC3EB5D6-2AC8-48AB-979F-66BB4468AAD2}"/>
    <cellStyle name="Notas 4 2 4 2 2" xfId="26889" xr:uid="{443409FE-2F61-432B-A1DA-2C44E300D3BC}"/>
    <cellStyle name="Notas 4 2 4 2 3" xfId="32941" xr:uid="{F4C09B5D-B902-4418-ABFF-1053B8F989B4}"/>
    <cellStyle name="Notas 4 2 4 2 4" xfId="38903" xr:uid="{75C63D0C-ECAD-49A3-93B2-CB7E57E9B4BE}"/>
    <cellStyle name="Notas 4 2 4 2 5" xfId="44626" xr:uid="{B06A3606-AB6A-447A-BCCF-85ABFEE0DEEC}"/>
    <cellStyle name="Notas 4 2 4 2 6" xfId="19406" xr:uid="{818BFF5B-A7CA-4448-9CA8-2D064D657BFB}"/>
    <cellStyle name="Notas 4 2 4 3" xfId="13129" xr:uid="{26C963C3-25F6-4B07-B2E1-891901DB5AA5}"/>
    <cellStyle name="Notas 4 2 4 3 2" xfId="28734" xr:uid="{48785047-2B8F-4E08-8868-99437F86CABB}"/>
    <cellStyle name="Notas 4 2 4 3 3" xfId="34747" xr:uid="{561590C7-1D43-4E6C-ADA7-E817C299A4F8}"/>
    <cellStyle name="Notas 4 2 4 3 4" xfId="40708" xr:uid="{56E752B7-59F1-41A5-BC36-BBE0F8FFAC4B}"/>
    <cellStyle name="Notas 4 2 4 3 5" xfId="45731" xr:uid="{98BE43E1-7969-475A-85CC-109C83923DCA}"/>
    <cellStyle name="Notas 4 2 4 3 6" xfId="21251" xr:uid="{A5911B25-0466-417B-9D72-800781B9C885}"/>
    <cellStyle name="Notas 4 2 4 4" xfId="8878" xr:uid="{AFB6A15D-A8AC-4BE5-AFB7-7A5E06F29908}"/>
    <cellStyle name="Notas 4 2 4 4 2" xfId="24490" xr:uid="{6AA4DB6D-FEC2-4C86-AA47-94F3457D1E62}"/>
    <cellStyle name="Notas 4 2 4 5" xfId="30590" xr:uid="{26BCCAF6-8BC1-4DA0-8634-93FF0A8EDE45}"/>
    <cellStyle name="Notas 4 2 4 6" xfId="36555" xr:uid="{874D65B4-1DFC-4E9A-ADE9-36F673A99D3A}"/>
    <cellStyle name="Notas 4 2 4 7" xfId="42566" xr:uid="{B68B9ECD-BD9C-452B-9F8B-C4DEE0645D68}"/>
    <cellStyle name="Notas 4 2 4 8" xfId="17010" xr:uid="{D482F63B-A85F-4638-B322-BE45D0396931}"/>
    <cellStyle name="Notas 4 2 5" xfId="3092" xr:uid="{FB359419-1512-40DA-9AE3-9E09EC842338}"/>
    <cellStyle name="Notas 4 2 5 2" xfId="11381" xr:uid="{FDEC8EC9-12AE-4622-AE26-86CCF6468804}"/>
    <cellStyle name="Notas 4 2 5 2 2" xfId="26986" xr:uid="{1623C156-51F2-440D-9730-14EA9E9B424E}"/>
    <cellStyle name="Notas 4 2 5 2 3" xfId="33031" xr:uid="{76E5E51F-CCDC-4D97-8D11-98D670B13361}"/>
    <cellStyle name="Notas 4 2 5 2 4" xfId="38993" xr:uid="{6224DDD7-BC63-4A49-BBB7-3819C2B3FF13}"/>
    <cellStyle name="Notas 4 2 5 2 5" xfId="19503" xr:uid="{70232951-C944-4FFA-BD40-68FB7E2F2963}"/>
    <cellStyle name="Notas 4 2 5 3" xfId="13226" xr:uid="{3FCBA258-63BF-4619-84CC-C0CCBD5C649C}"/>
    <cellStyle name="Notas 4 2 5 3 2" xfId="28831" xr:uid="{33D8FF96-CCA2-4E87-BCC5-F92D25E773B3}"/>
    <cellStyle name="Notas 4 2 5 3 3" xfId="34837" xr:uid="{A9C929B2-E7F2-4B2B-8091-EB6B1394CB46}"/>
    <cellStyle name="Notas 4 2 5 3 4" xfId="40798" xr:uid="{2C1319A4-622A-47F4-B76E-51470C0CDC48}"/>
    <cellStyle name="Notas 4 2 5 3 5" xfId="21348" xr:uid="{C51E9C3A-26F9-45BB-B278-3B79C7B5FC13}"/>
    <cellStyle name="Notas 4 2 5 4" xfId="8975" xr:uid="{D1F54372-0548-430A-9DE1-C050EEC46FE6}"/>
    <cellStyle name="Notas 4 2 5 4 2" xfId="24587" xr:uid="{797A9252-4BF6-4813-A584-BA6CC595CBF6}"/>
    <cellStyle name="Notas 4 2 5 5" xfId="30680" xr:uid="{72D91080-18AA-492B-984E-8A9F1997EF42}"/>
    <cellStyle name="Notas 4 2 5 6" xfId="36645" xr:uid="{086BBA6A-E9F3-421A-92A4-61043CD78D5A}"/>
    <cellStyle name="Notas 4 2 5 7" xfId="43613" xr:uid="{E2F00B81-2D96-4B11-AFC8-0D6416273614}"/>
    <cellStyle name="Notas 4 2 5 8" xfId="17107" xr:uid="{A23C71FE-0C90-489A-9BCE-40F1AF2EA00C}"/>
    <cellStyle name="Notas 4 2 6" xfId="3383" xr:uid="{ABA345EC-BB23-4429-A770-BE1A1F88EE6D}"/>
    <cellStyle name="Notas 4 2 6 2" xfId="9611" xr:uid="{01072B0C-FBE1-4778-BF6A-356D98E4DF43}"/>
    <cellStyle name="Notas 4 2 6 2 2" xfId="25216" xr:uid="{AA769839-4A8C-427D-A2A1-51468B29D127}"/>
    <cellStyle name="Notas 4 2 6 3" xfId="31305" xr:uid="{135AEC86-C3D0-4603-BA58-E1C3838F6D50}"/>
    <cellStyle name="Notas 4 2 6 4" xfId="37268" xr:uid="{47842DD9-1414-4A90-AA3F-83DDDBDC24D9}"/>
    <cellStyle name="Notas 4 2 6 5" xfId="44721" xr:uid="{5D1E284D-BA0E-4D9A-AA18-C94C7183FA0E}"/>
    <cellStyle name="Notas 4 2 6 6" xfId="17735" xr:uid="{53EC2309-6C60-46DD-B813-674AB4663DC0}"/>
    <cellStyle name="Notas 4 2 7" xfId="3457" xr:uid="{FFA10502-0DAF-4FFB-A217-551662759612}"/>
    <cellStyle name="Notas 4 2 7 2" xfId="11464" xr:uid="{BB025D23-6351-4B56-9175-82035B308A68}"/>
    <cellStyle name="Notas 4 2 7 2 2" xfId="27069" xr:uid="{9674F7CF-0E02-473D-AEB0-597308CAD1BF}"/>
    <cellStyle name="Notas 4 2 7 3" xfId="33114" xr:uid="{678AAC9A-6D5D-4F1C-9E56-38E60B5F7C99}"/>
    <cellStyle name="Notas 4 2 7 4" xfId="39076" xr:uid="{97C79B6E-E3EA-428A-8131-A90C3191DED7}"/>
    <cellStyle name="Notas 4 2 7 5" xfId="19586" xr:uid="{5CFE977F-E0FB-4D3F-9510-93239A33C64B}"/>
    <cellStyle name="Notas 4 2 8" xfId="7073" xr:uid="{210286E9-D6ED-47FE-A1FA-2C0E7FFD4724}"/>
    <cellStyle name="Notas 4 2 8 2" xfId="21675" xr:uid="{9B76B062-3EC7-4B83-872A-9D60A612CD9A}"/>
    <cellStyle name="Notas 4 2 9" xfId="22808" xr:uid="{BB8A9B8B-2AE1-426A-9DF2-75C2A241A98B}"/>
    <cellStyle name="Notas 4 3" xfId="1307" xr:uid="{7F38DAFC-1A6F-404B-B4F4-27693848F3F4}"/>
    <cellStyle name="Notas 4 3 10" xfId="34963" xr:uid="{F572E79F-4DA4-4E3F-A8E7-F0068BE43F76}"/>
    <cellStyle name="Notas 4 3 11" xfId="42331" xr:uid="{5E7FBAB0-4A26-4B0D-8086-E81254C929A3}"/>
    <cellStyle name="Notas 4 3 12" xfId="15386" xr:uid="{C772D2BE-8377-47EC-BCD5-F091D054EA6D}"/>
    <cellStyle name="Notas 4 3 2" xfId="8653" xr:uid="{4ADE3B80-6BD2-4830-B2C7-A5B77A83C09E}"/>
    <cellStyle name="Notas 4 3 2 2" xfId="11059" xr:uid="{C8B86EFC-BD71-4122-88FD-EA196EB2CE1A}"/>
    <cellStyle name="Notas 4 3 2 2 2" xfId="26664" xr:uid="{4735664F-FA43-40B1-BD97-AD619F0662B8}"/>
    <cellStyle name="Notas 4 3 2 2 3" xfId="32729" xr:uid="{DCE5B794-2E0D-4625-B8C5-277E0192A605}"/>
    <cellStyle name="Notas 4 3 2 2 4" xfId="38691" xr:uid="{41BFDC63-A908-43AE-8475-4B6FF0CCC6E1}"/>
    <cellStyle name="Notas 4 3 2 2 5" xfId="19181" xr:uid="{E9D0469F-1CDA-48C3-A015-1A8CB135E15A}"/>
    <cellStyle name="Notas 4 3 2 3" xfId="12904" xr:uid="{16A792BB-AAA3-4D02-8642-50C840E6C472}"/>
    <cellStyle name="Notas 4 3 2 3 2" xfId="28509" xr:uid="{E7B552D9-698A-469A-83E0-882FA8AF7ED0}"/>
    <cellStyle name="Notas 4 3 2 3 3" xfId="34535" xr:uid="{0DB18A5B-004A-461C-9BA3-18B6ADFE461D}"/>
    <cellStyle name="Notas 4 3 2 3 4" xfId="40496" xr:uid="{4A5DF993-8CBB-4672-940E-C187F6FBFB4F}"/>
    <cellStyle name="Notas 4 3 2 3 5" xfId="21026" xr:uid="{9C35685E-FE41-45AC-9785-8ABEEA457D49}"/>
    <cellStyle name="Notas 4 3 2 4" xfId="24265" xr:uid="{F26179D8-F25E-44A3-B686-2761C685804E}"/>
    <cellStyle name="Notas 4 3 2 5" xfId="30378" xr:uid="{2FFFB0A3-03C1-44ED-B3E2-8A65917966FD}"/>
    <cellStyle name="Notas 4 3 2 6" xfId="36343" xr:uid="{3C49CE2B-713E-4787-B1A9-7C9020252C6E}"/>
    <cellStyle name="Notas 4 3 2 7" xfId="44391" xr:uid="{6751B83C-49BB-491F-92CD-73A98C950F49}"/>
    <cellStyle name="Notas 4 3 2 8" xfId="16785" xr:uid="{D0026D5E-AC13-4281-93F9-33AA6EF1ADC3}"/>
    <cellStyle name="Notas 4 3 3" xfId="8805" xr:uid="{7322FB25-FD85-46C4-AEEA-95B31CA8FF1E}"/>
    <cellStyle name="Notas 4 3 3 2" xfId="11211" xr:uid="{536830D8-6937-4684-B09D-E0E452617AF7}"/>
    <cellStyle name="Notas 4 3 3 2 2" xfId="26816" xr:uid="{1308992F-9E5C-43C7-ABAF-24E248F50D54}"/>
    <cellStyle name="Notas 4 3 3 2 3" xfId="32872" xr:uid="{1BB90548-8EE5-4806-91CC-D40D5BA4AF83}"/>
    <cellStyle name="Notas 4 3 3 2 4" xfId="38834" xr:uid="{4BEFF076-7A4C-4025-B094-D17A0EBE8AC1}"/>
    <cellStyle name="Notas 4 3 3 2 5" xfId="19333" xr:uid="{40368DD1-133D-4444-808D-7024F3497819}"/>
    <cellStyle name="Notas 4 3 3 3" xfId="13056" xr:uid="{8F624F0E-FCC4-485B-AA74-AFC23E308E17}"/>
    <cellStyle name="Notas 4 3 3 3 2" xfId="28661" xr:uid="{C167AE2E-B705-4DB6-8DD8-275DA1FA4D90}"/>
    <cellStyle name="Notas 4 3 3 3 3" xfId="34678" xr:uid="{39FC2424-EE2F-42AC-B827-170766110512}"/>
    <cellStyle name="Notas 4 3 3 3 4" xfId="40639" xr:uid="{D7BA9F86-DD99-4E30-B6E9-99133909128C}"/>
    <cellStyle name="Notas 4 3 3 3 5" xfId="21178" xr:uid="{A7034B71-707A-4967-81A2-7D04A9CE0B17}"/>
    <cellStyle name="Notas 4 3 3 4" xfId="24417" xr:uid="{7D04357D-F3E5-41DF-8BB9-215F9A9BE1A2}"/>
    <cellStyle name="Notas 4 3 3 5" xfId="30521" xr:uid="{5714C53A-006F-40EC-958A-A1508D439BFC}"/>
    <cellStyle name="Notas 4 3 3 6" xfId="36486" xr:uid="{0D18748F-BCAC-47BF-866B-7490D325CD03}"/>
    <cellStyle name="Notas 4 3 3 7" xfId="45496" xr:uid="{DA86A0A4-DCCC-4201-A00F-E616399C9A9E}"/>
    <cellStyle name="Notas 4 3 3 8" xfId="16937" xr:uid="{F776FEB0-5725-4D6A-9F65-1AB5828B0446}"/>
    <cellStyle name="Notas 4 3 4" xfId="8925" xr:uid="{996AB540-B592-4FCB-A34E-122ECDF92075}"/>
    <cellStyle name="Notas 4 3 4 2" xfId="11331" xr:uid="{0684E014-AB98-4CE3-8F53-F068D07AEF77}"/>
    <cellStyle name="Notas 4 3 4 2 2" xfId="26936" xr:uid="{A7D8C2F0-FCCF-4D8F-BD41-D6A90A87397D}"/>
    <cellStyle name="Notas 4 3 4 2 3" xfId="32984" xr:uid="{3226F2FD-A238-4BC6-8D30-901E262AC80A}"/>
    <cellStyle name="Notas 4 3 4 2 4" xfId="38946" xr:uid="{BE75DDA0-5703-40BB-9ED8-5571EC8274FE}"/>
    <cellStyle name="Notas 4 3 4 2 5" xfId="19453" xr:uid="{2EB3466D-CDFF-463E-B9F6-D14E3B053BB9}"/>
    <cellStyle name="Notas 4 3 4 3" xfId="13176" xr:uid="{A36D080A-A334-44E7-A5DD-507168A50F62}"/>
    <cellStyle name="Notas 4 3 4 3 2" xfId="28781" xr:uid="{873DB2E7-C2B4-4034-99B8-CFDBDA94BBAD}"/>
    <cellStyle name="Notas 4 3 4 3 3" xfId="34790" xr:uid="{8BD2F9BB-761B-4EB1-9908-4AB3AEEE9D9D}"/>
    <cellStyle name="Notas 4 3 4 3 4" xfId="40751" xr:uid="{F4102800-6A14-4566-9477-EBF0E51444B2}"/>
    <cellStyle name="Notas 4 3 4 3 5" xfId="21298" xr:uid="{C60715ED-7EC7-4C97-A134-681048D3F133}"/>
    <cellStyle name="Notas 4 3 4 4" xfId="24537" xr:uid="{611ACBA3-9CA8-4D67-B473-D36D147BBF62}"/>
    <cellStyle name="Notas 4 3 4 5" xfId="30633" xr:uid="{79D4E39E-5CC0-465B-AC39-8C92F57DECF6}"/>
    <cellStyle name="Notas 4 3 4 6" xfId="36598" xr:uid="{0EB29BE6-22DC-4853-8C00-F2841051927D}"/>
    <cellStyle name="Notas 4 3 4 7" xfId="17057" xr:uid="{E4B7D30A-46E6-4991-9667-5B55FE66D06F}"/>
    <cellStyle name="Notas 4 3 5" xfId="9015" xr:uid="{478A6DB4-2ACE-4D21-A075-86BCC8FFAECE}"/>
    <cellStyle name="Notas 4 3 5 2" xfId="11421" xr:uid="{05FE5087-FBD2-417E-80FC-D0A4811101E1}"/>
    <cellStyle name="Notas 4 3 5 2 2" xfId="27026" xr:uid="{8851CD0B-7DE4-46E8-B467-78E2349AA45A}"/>
    <cellStyle name="Notas 4 3 5 2 3" xfId="33071" xr:uid="{511875A1-010B-4626-8547-18D356B17969}"/>
    <cellStyle name="Notas 4 3 5 2 4" xfId="39033" xr:uid="{7A982113-5702-4F6C-9A93-AABD688DEAB2}"/>
    <cellStyle name="Notas 4 3 5 2 5" xfId="19543" xr:uid="{7CD5AC64-88DB-4D7D-9704-A5C02E002176}"/>
    <cellStyle name="Notas 4 3 5 3" xfId="13266" xr:uid="{591E43E4-EC73-41EF-98FF-11D2DB4CB41F}"/>
    <cellStyle name="Notas 4 3 5 3 2" xfId="28871" xr:uid="{4A9343E8-7DDB-47D5-A724-4052FFA9B5F4}"/>
    <cellStyle name="Notas 4 3 5 3 3" xfId="34877" xr:uid="{0B3EBE0C-C80D-44EA-A0A9-10BF5801AC89}"/>
    <cellStyle name="Notas 4 3 5 3 4" xfId="40838" xr:uid="{13CC276D-B2CD-46D5-BD5B-D0378F903090}"/>
    <cellStyle name="Notas 4 3 5 3 5" xfId="21388" xr:uid="{97B5C8D4-6CF5-4182-B8ED-CB78E99CD628}"/>
    <cellStyle name="Notas 4 3 5 4" xfId="24627" xr:uid="{8B37993C-4D41-4AB1-984D-6E35F14F80DF}"/>
    <cellStyle name="Notas 4 3 5 5" xfId="30720" xr:uid="{DE12AFBF-BCCE-43DE-8A1A-A84F57103368}"/>
    <cellStyle name="Notas 4 3 5 6" xfId="36685" xr:uid="{A867FA9C-4051-4546-A096-B71202EC4454}"/>
    <cellStyle name="Notas 4 3 5 7" xfId="17147" xr:uid="{7D06C29D-9942-4F66-9AF0-96FE457793EF}"/>
    <cellStyle name="Notas 4 3 6" xfId="9658" xr:uid="{A7F70E92-233D-4123-964E-ABAEBDA22C92}"/>
    <cellStyle name="Notas 4 3 6 2" xfId="25263" xr:uid="{35C7EA25-036B-417D-8EC8-B72E3913BE29}"/>
    <cellStyle name="Notas 4 3 6 3" xfId="31348" xr:uid="{92742A79-6B59-46D3-BFDC-7AE9EAC3AC2F}"/>
    <cellStyle name="Notas 4 3 6 4" xfId="37311" xr:uid="{CB0A6BAC-A032-4BB3-B715-5AA1A08BAFB2}"/>
    <cellStyle name="Notas 4 3 6 5" xfId="17782" xr:uid="{576DF07D-BB44-4764-AA86-126C0C3BF9CA}"/>
    <cellStyle name="Notas 4 3 7" xfId="11505" xr:uid="{5663D198-281E-4F08-89F3-5713AC8AEAA5}"/>
    <cellStyle name="Notas 4 3 7 2" xfId="27110" xr:uid="{5C43971D-2E35-4EF7-97D7-DC2F7C547B03}"/>
    <cellStyle name="Notas 4 3 7 3" xfId="33154" xr:uid="{0698F8A8-72FF-4B75-80E2-59CD0AF38B65}"/>
    <cellStyle name="Notas 4 3 7 4" xfId="39116" xr:uid="{73488169-6BD6-4E9B-B647-9BC8B4A369C2}"/>
    <cellStyle name="Notas 4 3 7 5" xfId="19627" xr:uid="{1455DB05-83B7-4AF4-87EC-0DBFF33FFF07}"/>
    <cellStyle name="Notas 4 3 8" xfId="7237" xr:uid="{5EB6B31C-CE31-4466-BC70-9169F57E8E11}"/>
    <cellStyle name="Notas 4 3 8 2" xfId="22859" xr:uid="{99A74B9B-4094-4B2D-9BFC-A1A80C0DE6F0}"/>
    <cellStyle name="Notas 4 3 9" xfId="28997" xr:uid="{54BC2085-5108-4695-B92D-883948C5A248}"/>
    <cellStyle name="Notas 4 4" xfId="1468" xr:uid="{AE4B8617-5BBB-4B95-AD49-D1CC16790F32}"/>
    <cellStyle name="Notas 4 4 2" xfId="10640" xr:uid="{AE3D79B1-6F0F-4909-B3B6-97CE42F2E7FF}"/>
    <cellStyle name="Notas 4 4 2 2" xfId="26245" xr:uid="{64C831C4-780A-400F-A7E4-590E4202DBD9}"/>
    <cellStyle name="Notas 4 4 2 3" xfId="32319" xr:uid="{7F4AEE64-C958-4E97-8D1A-64062C9761FF}"/>
    <cellStyle name="Notas 4 4 2 4" xfId="38282" xr:uid="{BE49A442-C2E4-4C04-AE13-395ACAF82266}"/>
    <cellStyle name="Notas 4 4 2 5" xfId="44508" xr:uid="{5EAAB241-0CA7-4255-8BCC-513176BB093C}"/>
    <cellStyle name="Notas 4 4 2 6" xfId="18762" xr:uid="{D0BCCE70-B11A-44FB-8BB2-5306452EBF3E}"/>
    <cellStyle name="Notas 4 4 3" xfId="12485" xr:uid="{945A6F72-8D3B-4F9F-948B-BBD4C85E6D6A}"/>
    <cellStyle name="Notas 4 4 3 2" xfId="28090" xr:uid="{F9A0D419-7055-41F5-8D07-6425D1474042}"/>
    <cellStyle name="Notas 4 4 3 3" xfId="34126" xr:uid="{D1884C99-21AD-4F61-938C-AABFE182C6E1}"/>
    <cellStyle name="Notas 4 4 3 4" xfId="40087" xr:uid="{848E4CA5-A63D-4BDE-A89C-49BE6AE3C0CD}"/>
    <cellStyle name="Notas 4 4 3 5" xfId="45613" xr:uid="{B08A9FF7-780B-41C2-9791-B139788B9BD6}"/>
    <cellStyle name="Notas 4 4 3 6" xfId="20607" xr:uid="{8152696F-146B-4205-ABE4-46CFA9D8E7E0}"/>
    <cellStyle name="Notas 4 4 4" xfId="8233" xr:uid="{A331F785-8906-42CC-98EE-CD57C813046E}"/>
    <cellStyle name="Notas 4 4 4 2" xfId="23845" xr:uid="{4DD66CF2-9DDD-4786-96FD-438AF4F53FF9}"/>
    <cellStyle name="Notas 4 4 5" xfId="29968" xr:uid="{D4634E50-E3E1-4DD6-BE43-3599A4E9B2D4}"/>
    <cellStyle name="Notas 4 4 6" xfId="35934" xr:uid="{824E1498-AC4D-440D-A335-BFAB3B4A8069}"/>
    <cellStyle name="Notas 4 4 7" xfId="42448" xr:uid="{A9AF5E4E-C917-4BCB-91E5-6D843D4C1B79}"/>
    <cellStyle name="Notas 4 4 8" xfId="16366" xr:uid="{B851B4C3-0955-4752-A16F-0775B167839C}"/>
    <cellStyle name="Notas 4 5" xfId="2464" xr:uid="{2BB731F5-E6B1-49F0-ADB9-9F07E1461F2A}"/>
    <cellStyle name="Notas 4 5 2" xfId="9569" xr:uid="{53FE5396-CA56-4411-900B-ED813ED2F351}"/>
    <cellStyle name="Notas 4 5 2 2" xfId="25174" xr:uid="{8FC80B6A-1CB1-4124-8A92-C85F460BFCAB}"/>
    <cellStyle name="Notas 4 5 3" xfId="31264" xr:uid="{0205F8CF-010C-4FCD-B22B-6AD56579170A}"/>
    <cellStyle name="Notas 4 5 4" xfId="37227" xr:uid="{5B04F2F3-14A7-40F7-8B33-BB9CA70CA49E}"/>
    <cellStyle name="Notas 4 5 5" xfId="42866" xr:uid="{E72B99EF-0EB3-41A7-8610-A1970A34EC02}"/>
    <cellStyle name="Notas 4 5 6" xfId="17693" xr:uid="{9D6C3D3E-3808-4BC2-9283-0253C0982062}"/>
    <cellStyle name="Notas 4 6" xfId="2767" xr:uid="{FE3CA7C6-F2A7-4950-93B5-C79830893091}"/>
    <cellStyle name="Notas 4 6 2" xfId="42606" xr:uid="{63351E54-4BD4-449C-AE23-0E609834BD35}"/>
    <cellStyle name="Notas 4 6 3" xfId="21597" xr:uid="{B9830423-B292-454D-B536-52CF65FB60E7}"/>
    <cellStyle name="Notas 4 7" xfId="3023" xr:uid="{21E9F148-0B8D-49CB-A844-A48C34DA601F}"/>
    <cellStyle name="Notas 4 7 2" xfId="42817" xr:uid="{8B66B786-4147-4E19-91FE-C4B3AFA2C9A9}"/>
    <cellStyle name="Notas 4 7 3" xfId="22673" xr:uid="{A53CFBFA-14CE-4DD3-AB6A-2103ACB3F150}"/>
    <cellStyle name="Notas 4 8" xfId="3417" xr:uid="{F53BFE4C-0538-4748-875C-CCA339C33EDA}"/>
    <cellStyle name="Notas 4 8 2" xfId="42595" xr:uid="{7AE2B4AA-092E-4E6F-BAB3-646E860250C0}"/>
    <cellStyle name="Notas 4 8 3" xfId="22218" xr:uid="{932F5AFD-ADDB-49B6-A657-6277914149B4}"/>
    <cellStyle name="Notas 4 9" xfId="3514" xr:uid="{217E1AAA-3BD3-419F-BD2E-CE2BE386DF53}"/>
    <cellStyle name="Notas 4 9 2" xfId="42772" xr:uid="{E9E6D05A-5CEB-4F4A-A741-59E94A77E70D}"/>
    <cellStyle name="Notas 4 9 3" xfId="22675" xr:uid="{DAA075A4-9F0A-48BE-A9D8-1B84AEB30D50}"/>
    <cellStyle name="Notas 5" xfId="969" xr:uid="{AA7527C8-8B6D-4E3C-B58D-74B3EED1DD9D}"/>
    <cellStyle name="Notas 5 2" xfId="6735" xr:uid="{E22A0BC0-1005-4C4D-A39A-7D1DE19A44B6}"/>
    <cellStyle name="Notas 5 2 2" xfId="7238" xr:uid="{FC275671-FC1E-4F48-990C-DC290492C200}"/>
    <cellStyle name="Notas 5 3" xfId="6734" xr:uid="{712E12A2-8915-4E80-B6B8-222DB71AA27B}"/>
    <cellStyle name="Notas 5 3 2" xfId="41002" xr:uid="{97351137-B459-486E-AA77-8A9FD2C9B4B2}"/>
    <cellStyle name="Notas 6" xfId="970" xr:uid="{9523556C-7246-44F4-9C56-E44DCB51F95B}"/>
    <cellStyle name="Notas 6 2" xfId="6737" xr:uid="{58C067BC-25AD-40CD-AAC3-1D8FD66C0FD4}"/>
    <cellStyle name="Notas 6 2 2" xfId="7239" xr:uid="{03B956C6-E26D-4261-B677-D8E414963B43}"/>
    <cellStyle name="Notas 6 3" xfId="6736" xr:uid="{CCE6C58C-F212-454B-BF86-6F1A17552156}"/>
    <cellStyle name="Notas 6 3 2" xfId="41003" xr:uid="{AC2E0FDA-0659-4EFA-BDEB-5947002B302C}"/>
    <cellStyle name="Notas 7" xfId="971" xr:uid="{00B60F80-3E42-4A1B-BF87-1A13333ACE0E}"/>
    <cellStyle name="Notas 7 2" xfId="6739" xr:uid="{3F6E2175-07E5-45CA-B0FC-E15990994AFD}"/>
    <cellStyle name="Notas 7 2 2" xfId="7240" xr:uid="{8571F4E2-9031-41D9-99CA-6F21D9CB6B18}"/>
    <cellStyle name="Notas 7 3" xfId="6738" xr:uid="{92177CDF-DA6C-4F9B-8743-3C2FE8F7E2ED}"/>
    <cellStyle name="Notas 7 3 2" xfId="41004" xr:uid="{9BA38F08-8577-4992-A233-E2667C87F04D}"/>
    <cellStyle name="Notas 8" xfId="6740" xr:uid="{EA900EE6-ABD4-4F50-B9F2-5A47D936283A}"/>
    <cellStyle name="Notas 8 2" xfId="6741" xr:uid="{13475169-9AC7-4AE4-AF4D-1DE8BBF56712}"/>
    <cellStyle name="Notas 9" xfId="6742" xr:uid="{EB544F25-10EC-4D97-94F5-9AA670174A23}"/>
    <cellStyle name="Notas 9 2" xfId="6743" xr:uid="{758633A9-5442-4D6F-84E7-AF21A9A6FB51}"/>
    <cellStyle name="Note 10" xfId="3527" xr:uid="{02C3A8CD-B7AD-4856-BC82-19E0CBD9D59E}"/>
    <cellStyle name="Note 10 2" xfId="42818" xr:uid="{2F0159ED-B16B-4821-8332-286070D8DF17}"/>
    <cellStyle name="Note 10 3" xfId="21932" xr:uid="{C3941255-7818-4875-A9B6-08B146438830}"/>
    <cellStyle name="Note 11" xfId="5868" xr:uid="{8DB3DB52-FA15-4C20-B70F-9295A5F7ECEC}"/>
    <cellStyle name="Note 11 2" xfId="42594" xr:uid="{B03DA008-826B-45CF-86BA-3801F80DF910}"/>
    <cellStyle name="Note 11 3" xfId="22222" xr:uid="{08E81BE3-7184-4378-BC88-B41282A8D70E}"/>
    <cellStyle name="Note 12" xfId="13383" xr:uid="{6777632B-C9CE-47B4-AAC2-87A7D5FA1349}"/>
    <cellStyle name="Note 12 2" xfId="43011" xr:uid="{66449BD0-F3F0-45D9-A89E-32D2716E5942}"/>
    <cellStyle name="Note 12 3" xfId="41079" xr:uid="{D9E7F556-FE8E-483D-ACBE-71F7623C4AE2}"/>
    <cellStyle name="Note 13" xfId="14053" xr:uid="{1B853959-C1AB-477F-AD56-D451C769A6F2}"/>
    <cellStyle name="Note 13 2" xfId="42773" xr:uid="{BB1B18C3-9A8A-439A-8A38-554C69533007}"/>
    <cellStyle name="Note 13 3" xfId="41014" xr:uid="{E8FCC3F5-C3B2-483B-B4B1-30E3999B14CC}"/>
    <cellStyle name="Note 14" xfId="13918" xr:uid="{E4FB0E9F-5FA8-4E31-B893-EDC1DE17D5F5}"/>
    <cellStyle name="Note 14 2" xfId="43032" xr:uid="{C20CC1E0-8A52-401E-8E4A-414E8F6B42A0}"/>
    <cellStyle name="Note 14 3" xfId="41104" xr:uid="{1EFE44FA-24E4-4645-B01E-BF7C9C4F5B4C}"/>
    <cellStyle name="Note 15" xfId="14908" xr:uid="{F59F7A50-DB0B-4012-8394-4A54AE077275}"/>
    <cellStyle name="Note 15 2" xfId="43220" xr:uid="{B372D1E3-52DC-4D48-B9E5-D9E78CDA3498}"/>
    <cellStyle name="Note 16" xfId="43427" xr:uid="{AD47B6D3-8C82-44D2-8746-060DFF37F507}"/>
    <cellStyle name="Note 17" xfId="41295" xr:uid="{43A0429D-18B3-4C8A-A1C9-BBAE89985CBF}"/>
    <cellStyle name="Note 18" xfId="15074" xr:uid="{BA764401-1B80-4B5B-9F5B-5DAF61593325}"/>
    <cellStyle name="Note 19" xfId="45784" xr:uid="{8A1DEA55-7957-4AE3-99B1-75D1F2F0A301}"/>
    <cellStyle name="Note 2" xfId="1060" xr:uid="{3A30373A-C146-478C-A812-E3D1B30135BC}"/>
    <cellStyle name="Note 2 10" xfId="6025" xr:uid="{B55D2911-2D53-4F81-B4B5-965746DFFF95}"/>
    <cellStyle name="Note 2 10 2" xfId="21560" xr:uid="{30BF2470-D332-45C5-8DBA-946F1AC29BFE}"/>
    <cellStyle name="Note 2 11" xfId="14054" xr:uid="{AC375CF7-C31A-465A-9035-0F77A3B16952}"/>
    <cellStyle name="Note 2 11 2" xfId="22384" xr:uid="{B0849AE3-7331-4C00-BC2D-17A48EA9A62F}"/>
    <cellStyle name="Note 2 12" xfId="13919" xr:uid="{E7DC38ED-58FE-4BD7-9C55-3F1E4DF67541}"/>
    <cellStyle name="Note 2 12 2" xfId="21820" xr:uid="{C05B1C6B-5625-4B3A-9807-05BBBE3332B4}"/>
    <cellStyle name="Note 2 13" xfId="22085" xr:uid="{13A9A676-7407-4E44-88B2-321FC1E6DF0E}"/>
    <cellStyle name="Note 2 14" xfId="41446" xr:uid="{6CBBC1DA-697C-452C-90A3-272F9CE0B372}"/>
    <cellStyle name="Note 2 15" xfId="15225" xr:uid="{060F3F52-35C9-4983-94FD-925C4E7565E3}"/>
    <cellStyle name="Note 2 16" xfId="45944" xr:uid="{2A8D6D93-027A-4ABE-8816-0B8D4F4A36E6}"/>
    <cellStyle name="Note 2 2" xfId="1509" xr:uid="{BF518B80-A112-44B8-962B-DA11475FDA46}"/>
    <cellStyle name="Note 2 2 10" xfId="22217" xr:uid="{7E5AC8CB-A76B-44D9-BE76-9C15A55672AD}"/>
    <cellStyle name="Note 2 2 11" xfId="22721" xr:uid="{12B3330C-BBE5-4478-A05D-EB6F97FB66E4}"/>
    <cellStyle name="Note 2 2 12" xfId="41484" xr:uid="{C667A40B-66F8-4B6B-A14B-C02F1010A583}"/>
    <cellStyle name="Note 2 2 13" xfId="15266" xr:uid="{1756511B-F214-4DB9-B1EE-4223D5BCBDDC}"/>
    <cellStyle name="Note 2 2 2" xfId="8438" xr:uid="{CFD62830-6FB3-4319-ADE1-E942C029783C}"/>
    <cellStyle name="Note 2 2 2 2" xfId="10845" xr:uid="{92135DBC-1C71-410A-A2F6-89388D95231E}"/>
    <cellStyle name="Note 2 2 2 2 2" xfId="26450" xr:uid="{6D53B990-7B48-495A-82F2-3AD827301F27}"/>
    <cellStyle name="Note 2 2 2 2 3" xfId="32522" xr:uid="{A8B413A0-3AC4-4117-9F78-AF840A735130}"/>
    <cellStyle name="Note 2 2 2 2 4" xfId="38485" xr:uid="{ED9A20AB-D0A9-4944-850F-DF4AA4FEC6F9}"/>
    <cellStyle name="Note 2 2 2 2 5" xfId="44398" xr:uid="{B7236F75-EE5A-4674-B12A-A633A12EFDD5}"/>
    <cellStyle name="Note 2 2 2 2 6" xfId="18967" xr:uid="{155FA90D-50E0-413E-B372-37249C270D88}"/>
    <cellStyle name="Note 2 2 2 3" xfId="12690" xr:uid="{0CA474B2-36F7-420C-A6BF-E36538F2DD21}"/>
    <cellStyle name="Note 2 2 2 3 2" xfId="28295" xr:uid="{9EFD7563-E001-41E9-A2AB-094C961424DD}"/>
    <cellStyle name="Note 2 2 2 3 3" xfId="34329" xr:uid="{D5E599D3-4854-4236-B6BF-8EE2C42E7BBF}"/>
    <cellStyle name="Note 2 2 2 3 4" xfId="40290" xr:uid="{CD4D7343-C049-44F0-A324-4ED80A32BC84}"/>
    <cellStyle name="Note 2 2 2 3 5" xfId="45503" xr:uid="{547D71CB-9D84-4587-AF66-B91F58D24966}"/>
    <cellStyle name="Note 2 2 2 3 6" xfId="20812" xr:uid="{24D8852C-9076-41EA-B077-6E819C99FD18}"/>
    <cellStyle name="Note 2 2 2 4" xfId="24050" xr:uid="{AC9F8D87-8F7B-478E-9A42-0420ED7AED67}"/>
    <cellStyle name="Note 2 2 2 5" xfId="30171" xr:uid="{7DA92C19-9F4F-44F1-87E8-95AA6D4499EB}"/>
    <cellStyle name="Note 2 2 2 6" xfId="36137" xr:uid="{8C231B16-0522-49B4-9A5D-9C79896B6A74}"/>
    <cellStyle name="Note 2 2 2 7" xfId="42338" xr:uid="{8DCF344B-FF7D-4ADE-8B96-3C62F86BA567}"/>
    <cellStyle name="Note 2 2 2 8" xfId="16571" xr:uid="{AD65A17B-5834-4962-8EA8-865039D34BAE}"/>
    <cellStyle name="Note 2 2 3" xfId="7970" xr:uid="{A4AB4AFB-5724-4698-B8A7-E62EF68BC4E3}"/>
    <cellStyle name="Note 2 2 3 2" xfId="10377" xr:uid="{726A8809-776B-4197-B6E7-ADC63027C350}"/>
    <cellStyle name="Note 2 2 3 2 2" xfId="25982" xr:uid="{F6426A41-935B-4099-949F-5066C81E00F1}"/>
    <cellStyle name="Note 2 2 3 2 3" xfId="32058" xr:uid="{266164B0-570C-4913-B05A-04F0693F49DB}"/>
    <cellStyle name="Note 2 2 3 2 4" xfId="38021" xr:uid="{D9B6A00B-0E54-469C-8DDC-96395EC0BE88}"/>
    <cellStyle name="Note 2 2 3 2 5" xfId="44510" xr:uid="{B48F6D20-7CEC-4FA3-A352-1098586C7D65}"/>
    <cellStyle name="Note 2 2 3 2 6" xfId="18499" xr:uid="{361BEDC2-EE20-48D4-90B4-886F2F38A731}"/>
    <cellStyle name="Note 2 2 3 3" xfId="12222" xr:uid="{0EC3EF5E-2113-4157-8ABD-BABAFC10EB4B}"/>
    <cellStyle name="Note 2 2 3 3 2" xfId="27827" xr:uid="{44CEA118-6E90-437F-B9FD-BFF6E1417617}"/>
    <cellStyle name="Note 2 2 3 3 3" xfId="33865" xr:uid="{DB8DE5B6-490C-453D-BF02-267FBE8982ED}"/>
    <cellStyle name="Note 2 2 3 3 4" xfId="39826" xr:uid="{31979513-CDDF-43A1-A054-B94E322A2A00}"/>
    <cellStyle name="Note 2 2 3 3 5" xfId="45615" xr:uid="{221A4FFF-E5E0-4926-81EA-2FEA3C7A938A}"/>
    <cellStyle name="Note 2 2 3 3 6" xfId="20344" xr:uid="{1753EE04-B1CD-43B0-A97D-2DC446618E8A}"/>
    <cellStyle name="Note 2 2 3 4" xfId="23582" xr:uid="{41442BE1-50C7-4CEA-923B-7D0048D7EAD4}"/>
    <cellStyle name="Note 2 2 3 5" xfId="29707" xr:uid="{309A7321-A1F9-44F3-9971-FD8AE47D4633}"/>
    <cellStyle name="Note 2 2 3 6" xfId="35673" xr:uid="{3B51B987-AF70-4289-8838-C61E1683691C}"/>
    <cellStyle name="Note 2 2 3 7" xfId="42450" xr:uid="{A56C03A4-A47F-473E-B6F9-BAA2D3AC4CAE}"/>
    <cellStyle name="Note 2 2 3 8" xfId="16103" xr:uid="{37749FA0-B9B9-4847-9E48-60335AAB9F48}"/>
    <cellStyle name="Note 2 2 4" xfId="8280" xr:uid="{C1324F44-ED2B-4955-92FF-68856A74E25C}"/>
    <cellStyle name="Note 2 2 4 2" xfId="10687" xr:uid="{0D3DBD1F-D7F8-440D-B1C8-6841BCA43432}"/>
    <cellStyle name="Note 2 2 4 2 2" xfId="26292" xr:uid="{DE200A0E-CF1A-467C-9338-25CFF0F9435D}"/>
    <cellStyle name="Note 2 2 4 2 3" xfId="32365" xr:uid="{37180F0F-0F93-4E2C-9357-443859B07A29}"/>
    <cellStyle name="Note 2 2 4 2 4" xfId="38328" xr:uid="{47B8423A-5F7C-4643-821F-6F5E765CB5A2}"/>
    <cellStyle name="Note 2 2 4 2 5" xfId="18809" xr:uid="{D6D93B0B-947D-49AA-BA86-1D3BD47BFBB6}"/>
    <cellStyle name="Note 2 2 4 3" xfId="12532" xr:uid="{C604DA04-DB9A-440E-B0A6-071BF4A4B5AB}"/>
    <cellStyle name="Note 2 2 4 3 2" xfId="28137" xr:uid="{5FC2C53A-F8CD-423A-BB04-B6AAC04C9674}"/>
    <cellStyle name="Note 2 2 4 3 3" xfId="34172" xr:uid="{D2D7C99B-FFF7-4DEF-BF0D-7A165D7C747F}"/>
    <cellStyle name="Note 2 2 4 3 4" xfId="40133" xr:uid="{EB272AB5-1AA4-4ADB-A25A-C14591A27399}"/>
    <cellStyle name="Note 2 2 4 3 5" xfId="20654" xr:uid="{7CAECA12-58D6-4694-97C1-CBAA2A24054E}"/>
    <cellStyle name="Note 2 2 4 4" xfId="23892" xr:uid="{2BAB06DB-4F54-40A3-AED7-DA318E139664}"/>
    <cellStyle name="Note 2 2 4 5" xfId="30014" xr:uid="{1DD0F840-937A-4347-8C5D-74B1A0FDC6AA}"/>
    <cellStyle name="Note 2 2 4 6" xfId="35980" xr:uid="{4FF2503A-66FF-43A1-B503-02A1CD219107}"/>
    <cellStyle name="Note 2 2 4 7" xfId="43523" xr:uid="{504D3ECC-F341-420D-A005-58F1E29A4628}"/>
    <cellStyle name="Note 2 2 4 8" xfId="16413" xr:uid="{E4764C8E-2422-41FB-B099-EC419C2549C7}"/>
    <cellStyle name="Note 2 2 5" xfId="7287" xr:uid="{1C2A9C5F-AED3-4E75-B1CA-3894C0DFC69F}"/>
    <cellStyle name="Note 2 2 5 2" xfId="9695" xr:uid="{924E7B41-7584-401A-8B07-0DB87CCABD89}"/>
    <cellStyle name="Note 2 2 5 2 2" xfId="25300" xr:uid="{ABCE696C-1124-450A-BD08-D255206200D5}"/>
    <cellStyle name="Note 2 2 5 2 3" xfId="31382" xr:uid="{8B244A88-F2F3-4EAF-AAE4-CC85A9133F69}"/>
    <cellStyle name="Note 2 2 5 2 4" xfId="37345" xr:uid="{4A05FABB-0993-44CD-9F48-E08F3EF78382}"/>
    <cellStyle name="Note 2 2 5 2 5" xfId="17819" xr:uid="{2B1C6745-FAEA-4CAA-9BDF-B41530191245}"/>
    <cellStyle name="Note 2 2 5 3" xfId="11542" xr:uid="{C90569B6-1033-40CE-9660-7FB10510367B}"/>
    <cellStyle name="Note 2 2 5 3 2" xfId="27147" xr:uid="{A65F1B82-A10B-4543-9579-B67716462A5B}"/>
    <cellStyle name="Note 2 2 5 3 3" xfId="33189" xr:uid="{35E963BF-F6D6-4C2E-9452-D78532951459}"/>
    <cellStyle name="Note 2 2 5 3 4" xfId="39150" xr:uid="{757CA464-37B4-4319-9BEF-6775604479CE}"/>
    <cellStyle name="Note 2 2 5 3 5" xfId="19664" xr:uid="{0FE4A141-DE2F-4BB7-8A9F-C9C1340E0D47}"/>
    <cellStyle name="Note 2 2 5 4" xfId="22899" xr:uid="{0A4C055A-2BE6-4FF2-AEE8-12DA7E1241DA}"/>
    <cellStyle name="Note 2 2 5 5" xfId="29031" xr:uid="{369F90AC-6864-43D9-9C29-E38003098DF1}"/>
    <cellStyle name="Note 2 2 5 6" xfId="34997" xr:uid="{F9949407-7BB9-4033-82B2-BCB5262DDB49}"/>
    <cellStyle name="Note 2 2 5 7" xfId="44649" xr:uid="{E58AC010-513A-43CA-AE11-E4AD66C0BD5C}"/>
    <cellStyle name="Note 2 2 5 8" xfId="15423" xr:uid="{B74C597B-43B5-40A7-84A8-8B33CC7F2E1A}"/>
    <cellStyle name="Note 2 2 6" xfId="9545" xr:uid="{2E510583-EC11-48D7-98D8-A17D4F010A1B}"/>
    <cellStyle name="Note 2 2 6 2" xfId="25150" xr:uid="{4E3113A4-04B4-4B35-9402-6A0EBA6BA3BF}"/>
    <cellStyle name="Note 2 2 6 3" xfId="31242" xr:uid="{BD57FA7D-D8C0-46F7-A9C9-22D557574C71}"/>
    <cellStyle name="Note 2 2 6 4" xfId="37205" xr:uid="{8665B8B5-7B7C-4739-BBDC-3F629FF2C2E7}"/>
    <cellStyle name="Note 2 2 6 5" xfId="17669" xr:uid="{7CCAD48F-1E2F-4403-BE75-BAB8E5CBE959}"/>
    <cellStyle name="Note 2 2 7" xfId="9084" xr:uid="{1193EDA2-41C9-438A-A5A9-7EC433F1B6C0}"/>
    <cellStyle name="Note 2 2 7 2" xfId="24689" xr:uid="{6C1E49FB-65E6-4ECF-B15F-F548F71F6EC9}"/>
    <cellStyle name="Note 2 2 7 3" xfId="30783" xr:uid="{F721A06A-1572-4558-88EE-6DCA0FB03964}"/>
    <cellStyle name="Note 2 2 7 4" xfId="36746" xr:uid="{E1A21B19-E4CC-4447-A5B0-C06ECF7CEFE5}"/>
    <cellStyle name="Note 2 2 7 5" xfId="17208" xr:uid="{E3D0146B-0CF6-4DE0-AD1B-5703C4ED01C6}"/>
    <cellStyle name="Note 2 2 8" xfId="6745" xr:uid="{D90B03C5-87B5-4948-8A6A-630E02EA1E84}"/>
    <cellStyle name="Note 2 2 8 2" xfId="21599" xr:uid="{DBD7476E-F376-4F49-94D7-5810383FFDD5}"/>
    <cellStyle name="Note 2 2 9" xfId="22678" xr:uid="{8CA12DDB-EC7B-4FC4-B2A6-59A4A71E647D}"/>
    <cellStyle name="Note 2 3" xfId="2547" xr:uid="{F3B7D67D-2D38-416B-9A1D-2496D266E669}"/>
    <cellStyle name="Note 2 3 10" xfId="34965" xr:uid="{E542FA56-5EF9-46E1-8F9E-B96E155E1B2D}"/>
    <cellStyle name="Note 2 3 11" xfId="42154" xr:uid="{9E2292C4-E218-4DA6-A43C-1A7D8FD1349C}"/>
    <cellStyle name="Note 2 3 12" xfId="15388" xr:uid="{EFC7ACB6-3799-4EB1-8528-797383C6E527}"/>
    <cellStyle name="Note 2 3 2" xfId="8656" xr:uid="{A20A2CD9-4C06-42FD-AB25-15AADFEC19ED}"/>
    <cellStyle name="Note 2 3 2 2" xfId="11062" xr:uid="{1445B450-FDD8-47B4-8206-5751D3D72629}"/>
    <cellStyle name="Note 2 3 2 2 2" xfId="26667" xr:uid="{98BEEC44-5B45-4541-8A8E-F97C6A4562CD}"/>
    <cellStyle name="Note 2 3 2 2 3" xfId="32732" xr:uid="{8603FE4F-81B0-4E95-8C37-CA64993E6B93}"/>
    <cellStyle name="Note 2 3 2 2 4" xfId="38694" xr:uid="{5D22A81E-E9A4-440B-8B58-9C9B8259230F}"/>
    <cellStyle name="Note 2 3 2 2 5" xfId="19184" xr:uid="{7FF7499C-C170-4D0B-865F-887134D93981}"/>
    <cellStyle name="Note 2 3 2 3" xfId="12907" xr:uid="{23D1E7B1-A9E3-4317-BC7F-D4443A92AE39}"/>
    <cellStyle name="Note 2 3 2 3 2" xfId="28512" xr:uid="{29BCA424-1A02-4364-86CE-A663116447B5}"/>
    <cellStyle name="Note 2 3 2 3 3" xfId="34538" xr:uid="{EA1B767A-99AC-4006-B629-94293EA246D6}"/>
    <cellStyle name="Note 2 3 2 3 4" xfId="40499" xr:uid="{CBC8AF68-63EC-401B-8FEA-830EF8F59E4F}"/>
    <cellStyle name="Note 2 3 2 3 5" xfId="21029" xr:uid="{0B672DFA-16F2-41D6-83A9-E57013D57563}"/>
    <cellStyle name="Note 2 3 2 4" xfId="24268" xr:uid="{6C6FE3C2-239F-4684-8C73-EF8BD5B66779}"/>
    <cellStyle name="Note 2 3 2 5" xfId="30381" xr:uid="{3F289A5E-E523-44EB-827E-E72932CC379E}"/>
    <cellStyle name="Note 2 3 2 6" xfId="36346" xr:uid="{2226568E-9D4C-447F-9AA9-9DCBFF66DFE8}"/>
    <cellStyle name="Note 2 3 2 7" xfId="44214" xr:uid="{9A45F315-483C-4EFF-BA8A-560E102B9E7B}"/>
    <cellStyle name="Note 2 3 2 8" xfId="16788" xr:uid="{52A561D3-C393-44B0-851C-41EC78ABC215}"/>
    <cellStyle name="Note 2 3 3" xfId="8807" xr:uid="{48E4FCA9-8A29-4D77-9E8C-E19D057FD8D4}"/>
    <cellStyle name="Note 2 3 3 2" xfId="11213" xr:uid="{4688528C-096B-42CE-A6F7-4B44DCD151C8}"/>
    <cellStyle name="Note 2 3 3 2 2" xfId="26818" xr:uid="{7D0EC2BB-CBE3-40F6-ACB6-05A0CA5400E8}"/>
    <cellStyle name="Note 2 3 3 2 3" xfId="32874" xr:uid="{036A3DFE-EF57-41BE-8884-6772081645E6}"/>
    <cellStyle name="Note 2 3 3 2 4" xfId="38836" xr:uid="{BDBC5A23-FC5E-4A1C-8B1B-8982FB417D3B}"/>
    <cellStyle name="Note 2 3 3 2 5" xfId="19335" xr:uid="{A82C8717-EC7D-4147-AF21-3EE8F30DB8EE}"/>
    <cellStyle name="Note 2 3 3 3" xfId="13058" xr:uid="{2E69FF1E-9482-4455-8F82-ABCB3218109A}"/>
    <cellStyle name="Note 2 3 3 3 2" xfId="28663" xr:uid="{643B2747-380C-407C-8201-B9C83EAB4BCB}"/>
    <cellStyle name="Note 2 3 3 3 3" xfId="34680" xr:uid="{2CDCE973-307A-4A6B-A07C-18A4AAEA91DA}"/>
    <cellStyle name="Note 2 3 3 3 4" xfId="40641" xr:uid="{ED2E93AB-1585-4F90-9F2C-761555CD2DD3}"/>
    <cellStyle name="Note 2 3 3 3 5" xfId="21180" xr:uid="{F11D0AE6-8CA5-4968-BE1B-9327063C54F8}"/>
    <cellStyle name="Note 2 3 3 4" xfId="24419" xr:uid="{BDE74BFE-1A38-4FEA-B5FF-A406815885E9}"/>
    <cellStyle name="Note 2 3 3 5" xfId="30523" xr:uid="{96C26136-DAF7-4CE5-94BE-50F23D9FF76C}"/>
    <cellStyle name="Note 2 3 3 6" xfId="36488" xr:uid="{203BAC62-EE54-4EB6-964E-C4A6C935E16B}"/>
    <cellStyle name="Note 2 3 3 7" xfId="45319" xr:uid="{392EE83B-D5C9-4463-806A-5B33527B8109}"/>
    <cellStyle name="Note 2 3 3 8" xfId="16939" xr:uid="{EA740EBA-D7A9-459A-B3B5-A4C2BD9617FD}"/>
    <cellStyle name="Note 2 3 4" xfId="8927" xr:uid="{F389725F-EAF2-4ED1-B286-26612817220C}"/>
    <cellStyle name="Note 2 3 4 2" xfId="11333" xr:uid="{A95C6E7A-244A-4815-837E-0F4BAC765A60}"/>
    <cellStyle name="Note 2 3 4 2 2" xfId="26938" xr:uid="{194A2CCC-D090-42BF-91E2-DD5A36872D48}"/>
    <cellStyle name="Note 2 3 4 2 3" xfId="32986" xr:uid="{348E0DC9-F131-4EBF-BD76-8F5D71302B61}"/>
    <cellStyle name="Note 2 3 4 2 4" xfId="38948" xr:uid="{1F3C9A05-8A1F-4E1F-BEE6-5506A7D5FE1E}"/>
    <cellStyle name="Note 2 3 4 2 5" xfId="19455" xr:uid="{A08F4E4A-924C-4338-ACFF-5AC35EBF1718}"/>
    <cellStyle name="Note 2 3 4 3" xfId="13178" xr:uid="{BE2004E1-55EE-4B85-82E3-1E526F943102}"/>
    <cellStyle name="Note 2 3 4 3 2" xfId="28783" xr:uid="{D0D8EC07-F59B-4321-9494-87A5C3BB8765}"/>
    <cellStyle name="Note 2 3 4 3 3" xfId="34792" xr:uid="{2328CB26-7C9E-4BD2-9701-2B82BB747F51}"/>
    <cellStyle name="Note 2 3 4 3 4" xfId="40753" xr:uid="{929454B6-5216-4883-93CD-B34768C5A394}"/>
    <cellStyle name="Note 2 3 4 3 5" xfId="21300" xr:uid="{5C2B1EFC-7C5E-4837-879C-1E74225436A2}"/>
    <cellStyle name="Note 2 3 4 4" xfId="24539" xr:uid="{A12E8587-9C10-4F47-9839-D5A8515809B3}"/>
    <cellStyle name="Note 2 3 4 5" xfId="30635" xr:uid="{24256F13-7D26-4327-AF6A-5DA3025F0351}"/>
    <cellStyle name="Note 2 3 4 6" xfId="36600" xr:uid="{651004B2-B5D3-477F-8D99-B37987DCD7BB}"/>
    <cellStyle name="Note 2 3 4 7" xfId="17059" xr:uid="{988D6111-8E47-40AE-AC2F-78B499CFBE82}"/>
    <cellStyle name="Note 2 3 5" xfId="9017" xr:uid="{F64F4EBB-BD5C-42A2-AB41-BE5EA57EF83C}"/>
    <cellStyle name="Note 2 3 5 2" xfId="11423" xr:uid="{E3D5CEF5-2CD0-4395-9CE4-7D6094F22C8A}"/>
    <cellStyle name="Note 2 3 5 2 2" xfId="27028" xr:uid="{088A3A86-5A06-43B3-B14D-2157EFADE829}"/>
    <cellStyle name="Note 2 3 5 2 3" xfId="33073" xr:uid="{D7376818-5D0E-4D59-BBEB-805B134DE2A4}"/>
    <cellStyle name="Note 2 3 5 2 4" xfId="39035" xr:uid="{F4FE1EB3-A667-48B7-8AC1-F20FFB7AE9D5}"/>
    <cellStyle name="Note 2 3 5 2 5" xfId="19545" xr:uid="{9505B2F1-BE72-4BC5-A298-90D4DFFA38D3}"/>
    <cellStyle name="Note 2 3 5 3" xfId="13268" xr:uid="{F2E190E8-10F3-4742-A844-A1FBD3567254}"/>
    <cellStyle name="Note 2 3 5 3 2" xfId="28873" xr:uid="{6B8B4849-DC97-4A01-8BE2-C267803D9B18}"/>
    <cellStyle name="Note 2 3 5 3 3" xfId="34879" xr:uid="{350D67BE-EA31-47FA-AD47-CB703C8EE6A4}"/>
    <cellStyle name="Note 2 3 5 3 4" xfId="40840" xr:uid="{F6A4A989-9B80-40D4-A430-E9FE3E5207E4}"/>
    <cellStyle name="Note 2 3 5 3 5" xfId="21390" xr:uid="{72F181B6-2AEE-46A7-9720-95E9F76BC5CC}"/>
    <cellStyle name="Note 2 3 5 4" xfId="24629" xr:uid="{6B82EB89-1358-4F93-A8E0-0C0B2001AA02}"/>
    <cellStyle name="Note 2 3 5 5" xfId="30722" xr:uid="{D1CFD855-AC46-4C99-B28C-CA033A11E188}"/>
    <cellStyle name="Note 2 3 5 6" xfId="36687" xr:uid="{ED3B34BA-705C-4612-BC3A-DB2E9C638E80}"/>
    <cellStyle name="Note 2 3 5 7" xfId="17149" xr:uid="{4702924E-35EC-4695-866E-6D6E32C7EC30}"/>
    <cellStyle name="Note 2 3 6" xfId="9660" xr:uid="{CCD80615-A488-4F2D-9162-7BC359FEECFF}"/>
    <cellStyle name="Note 2 3 6 2" xfId="25265" xr:uid="{C64F2506-201C-404C-82A1-9096BD78169B}"/>
    <cellStyle name="Note 2 3 6 3" xfId="31350" xr:uid="{142A7BD7-8D7C-469D-B74B-5AFBBB9F2689}"/>
    <cellStyle name="Note 2 3 6 4" xfId="37313" xr:uid="{BD17B0E3-F09A-4871-8BC5-81F276B2FEFA}"/>
    <cellStyle name="Note 2 3 6 5" xfId="17784" xr:uid="{B2040090-C24A-4B68-92DF-689DC58983FC}"/>
    <cellStyle name="Note 2 3 7" xfId="11507" xr:uid="{17D21E9F-BC93-41FB-B7B0-67C90C3F1819}"/>
    <cellStyle name="Note 2 3 7 2" xfId="27112" xr:uid="{5AFA65F7-5862-4994-99B1-34547FEA8D23}"/>
    <cellStyle name="Note 2 3 7 3" xfId="33156" xr:uid="{1DCEB38A-AD6C-4EF5-9BF7-313472D20C20}"/>
    <cellStyle name="Note 2 3 7 4" xfId="39118" xr:uid="{C30262AA-3506-43FB-9709-2BE0DA21AAF5}"/>
    <cellStyle name="Note 2 3 7 5" xfId="19629" xr:uid="{B36C413D-BE84-4B55-8964-CE141E8E2CA6}"/>
    <cellStyle name="Note 2 3 8" xfId="7242" xr:uid="{37EA0FE2-0DDF-4109-BE57-BA693D5457CB}"/>
    <cellStyle name="Note 2 3 8 2" xfId="22863" xr:uid="{AF0EEC11-9D70-4767-A8BE-C44DF53DF63D}"/>
    <cellStyle name="Note 2 3 9" xfId="28999" xr:uid="{9001407A-483C-4A53-85C5-330ED7908384}"/>
    <cellStyle name="Note 2 4" xfId="2813" xr:uid="{A4AE1DCE-CD88-454F-9996-CBC61EE73381}"/>
    <cellStyle name="Note 2 4 2" xfId="10547" xr:uid="{F5CF44BE-C720-4AA9-B2FB-98D31E321D95}"/>
    <cellStyle name="Note 2 4 2 2" xfId="26152" xr:uid="{F1A60043-427A-4269-97D8-CA93D8128154}"/>
    <cellStyle name="Note 2 4 2 3" xfId="32227" xr:uid="{597F83BF-C1D3-4C47-857E-63D4A35E82A5}"/>
    <cellStyle name="Note 2 4 2 4" xfId="38190" xr:uid="{8735BF37-25E2-425A-8514-F395C62501C2}"/>
    <cellStyle name="Note 2 4 2 5" xfId="43728" xr:uid="{D84785E1-19ED-4665-999D-FDC21C975A3E}"/>
    <cellStyle name="Note 2 4 2 6" xfId="18669" xr:uid="{6A09637C-32D3-4B09-99F3-68E3607F80EC}"/>
    <cellStyle name="Note 2 4 3" xfId="12392" xr:uid="{8B4DE278-0563-4E97-80C3-56B675ADF506}"/>
    <cellStyle name="Note 2 4 3 2" xfId="27997" xr:uid="{6158C173-918F-45C1-9B22-EB661EE61AA9}"/>
    <cellStyle name="Note 2 4 3 3" xfId="34034" xr:uid="{681A7805-8643-498D-B3B9-D0B138E8D6FD}"/>
    <cellStyle name="Note 2 4 3 4" xfId="39995" xr:uid="{880E8D97-971D-4A74-8151-C9C60972EF08}"/>
    <cellStyle name="Note 2 4 3 5" xfId="44833" xr:uid="{35B21B25-BD38-4741-829B-E6F9ECAF67BB}"/>
    <cellStyle name="Note 2 4 3 6" xfId="20514" xr:uid="{8338E423-96A0-4DBE-9775-C151A00CF036}"/>
    <cellStyle name="Note 2 4 4" xfId="8140" xr:uid="{4CE615E6-059C-460F-9246-4694C5DA48D4}"/>
    <cellStyle name="Note 2 4 4 2" xfId="23752" xr:uid="{7BBCC96E-7484-412F-8DA6-4D1DDE31B777}"/>
    <cellStyle name="Note 2 4 5" xfId="29876" xr:uid="{7EDD6FD0-4F26-4CC8-ADB5-12C98DE271DF}"/>
    <cellStyle name="Note 2 4 6" xfId="35842" xr:uid="{CA561F6D-0A2E-446F-9EC3-B9748B9B5936}"/>
    <cellStyle name="Note 2 4 7" xfId="41668" xr:uid="{46E594FE-A552-4CFB-A304-2F148166900D}"/>
    <cellStyle name="Note 2 4 8" xfId="16273" xr:uid="{D655273D-C794-494C-9D49-23180CAF89BA}"/>
    <cellStyle name="Note 2 5" xfId="3093" xr:uid="{188CBBBE-303A-4652-9D03-D4D35105AF8F}"/>
    <cellStyle name="Note 2 5 2" xfId="9860" xr:uid="{EF0704F5-2484-4B40-A655-D66EA2A28D48}"/>
    <cellStyle name="Note 2 5 2 2" xfId="25465" xr:uid="{1F3942A9-A6F7-48E7-815A-38E199CD0C3B}"/>
    <cellStyle name="Note 2 5 2 3" xfId="31544" xr:uid="{78F038FC-C8C9-46BB-913D-285A22EC56CF}"/>
    <cellStyle name="Note 2 5 2 4" xfId="37507" xr:uid="{A04E1154-E4EB-455E-8AED-216590AAAD92}"/>
    <cellStyle name="Note 2 5 2 5" xfId="44364" xr:uid="{D163EF0A-5E20-493D-AB46-79AEB4144C7E}"/>
    <cellStyle name="Note 2 5 2 6" xfId="17982" xr:uid="{F4059721-0680-4A4A-9FC0-EBA8D7D60C15}"/>
    <cellStyle name="Note 2 5 3" xfId="11705" xr:uid="{53EB1896-0377-4B11-992B-A92433F6D1CA}"/>
    <cellStyle name="Note 2 5 3 2" xfId="27310" xr:uid="{D0524ED4-E116-469D-9190-5F793EE744CB}"/>
    <cellStyle name="Note 2 5 3 3" xfId="33351" xr:uid="{92747B9E-DD31-4625-80AF-A816CBD71882}"/>
    <cellStyle name="Note 2 5 3 4" xfId="39312" xr:uid="{D1D85E50-31BB-44F7-82A3-942E76FD9D3F}"/>
    <cellStyle name="Note 2 5 3 5" xfId="45469" xr:uid="{4F69EB5E-E94E-4350-8C83-9FFEEAB74501}"/>
    <cellStyle name="Note 2 5 3 6" xfId="19827" xr:uid="{A4AB1A0E-A2FB-4C26-8D32-B0BAFCFC15EB}"/>
    <cellStyle name="Note 2 5 4" xfId="7452" xr:uid="{32041D29-6FD4-43A2-AEE0-FB3C00701755}"/>
    <cellStyle name="Note 2 5 4 2" xfId="23064" xr:uid="{F2F8F55E-C700-4181-AB1F-AEC221E65232}"/>
    <cellStyle name="Note 2 5 5" xfId="29193" xr:uid="{364BDCEC-07DC-4154-B9D2-98B31CD8BF39}"/>
    <cellStyle name="Note 2 5 6" xfId="35159" xr:uid="{65F065BA-813D-4563-855C-C6B16F0047EF}"/>
    <cellStyle name="Note 2 5 7" xfId="42304" xr:uid="{FDDB415C-E04D-4EB4-8CDD-B280C764C4B3}"/>
    <cellStyle name="Note 2 5 8" xfId="15586" xr:uid="{1A29C19D-86DA-4B04-8A61-FF1E06890FF4}"/>
    <cellStyle name="Note 2 6" xfId="3384" xr:uid="{E2470B77-723A-4A9F-846B-B540A85C1B37}"/>
    <cellStyle name="Note 2 6 2" xfId="10553" xr:uid="{7B6DE960-A609-4788-B945-15540CAF4B82}"/>
    <cellStyle name="Note 2 6 2 2" xfId="26158" xr:uid="{0A157BE0-2388-4C4E-A516-979F5CF8D28C}"/>
    <cellStyle name="Note 2 6 2 3" xfId="32232" xr:uid="{5D8AEBA9-CF8F-4F46-AE70-F840488498A7}"/>
    <cellStyle name="Note 2 6 2 4" xfId="38195" xr:uid="{634A027E-0520-4565-84B6-DA534896049F}"/>
    <cellStyle name="Note 2 6 2 5" xfId="18675" xr:uid="{B3ADF42C-ECA5-446B-AA9C-68561D1A289B}"/>
    <cellStyle name="Note 2 6 3" xfId="12398" xr:uid="{C6279A51-D70F-4CE4-9A08-DA4DE07E6826}"/>
    <cellStyle name="Note 2 6 3 2" xfId="28003" xr:uid="{D9C7ABC9-C388-4393-BDEE-785D9D5E04BA}"/>
    <cellStyle name="Note 2 6 3 3" xfId="34039" xr:uid="{5805BE59-DD1F-4CFD-9224-689815081DC8}"/>
    <cellStyle name="Note 2 6 3 4" xfId="40000" xr:uid="{481B61C6-D02E-47EF-91E8-7F0B4706FC6A}"/>
    <cellStyle name="Note 2 6 3 5" xfId="20520" xr:uid="{4B1BF4DA-05DB-4E42-87CA-B5B7D825CA70}"/>
    <cellStyle name="Note 2 6 4" xfId="8146" xr:uid="{20B1F960-ABBA-4341-B7D2-39BB7BA897A7}"/>
    <cellStyle name="Note 2 6 4 2" xfId="23758" xr:uid="{033E6276-F0A2-4F8B-80D0-C3111D01C82B}"/>
    <cellStyle name="Note 2 6 5" xfId="29881" xr:uid="{AEEAE401-6338-4AF2-B3F5-4A0F27B60106}"/>
    <cellStyle name="Note 2 6 6" xfId="35847" xr:uid="{4EC4E92A-8913-4EC6-BC4D-67C6E7497C93}"/>
    <cellStyle name="Note 2 6 7" xfId="43012" xr:uid="{A3B84903-DB2D-4B57-A36C-D38D89FCEA74}"/>
    <cellStyle name="Note 2 6 8" xfId="16279" xr:uid="{8F1DFD14-3915-4CD0-903B-2F06959EE346}"/>
    <cellStyle name="Note 2 7" xfId="3458" xr:uid="{EA88C977-512A-49E8-A374-006C5C00E8D0}"/>
    <cellStyle name="Note 2 7 2" xfId="10045" xr:uid="{253D15A5-A256-4D65-909C-79E48A8FFE52}"/>
    <cellStyle name="Note 2 7 2 2" xfId="25650" xr:uid="{B02CA260-FD25-48B0-9FE3-199DBF2EA5EE}"/>
    <cellStyle name="Note 2 7 2 3" xfId="31728" xr:uid="{692D582A-AE9D-4D16-A23A-0FC67BE5C753}"/>
    <cellStyle name="Note 2 7 2 4" xfId="37691" xr:uid="{F670EEF1-22E7-4436-8F2A-33B29F889186}"/>
    <cellStyle name="Note 2 7 2 5" xfId="18167" xr:uid="{DAC68334-0D8F-4FF9-9D2C-A4699330BEE7}"/>
    <cellStyle name="Note 2 7 3" xfId="11890" xr:uid="{1801195C-B7B1-4364-A266-918870704F55}"/>
    <cellStyle name="Note 2 7 3 2" xfId="27495" xr:uid="{F0494851-627A-48EE-B114-43044D76E09A}"/>
    <cellStyle name="Note 2 7 3 3" xfId="33535" xr:uid="{7414342D-B8B1-487C-A8EA-CDA450EAC317}"/>
    <cellStyle name="Note 2 7 3 4" xfId="39496" xr:uid="{4910D33F-8E21-48A8-9AC3-403D760633E5}"/>
    <cellStyle name="Note 2 7 3 5" xfId="20012" xr:uid="{02BC28E2-8F7B-4792-80F4-70007BAE8A9F}"/>
    <cellStyle name="Note 2 7 4" xfId="7637" xr:uid="{D1366607-D49A-4D46-8E0E-230C1F922AB5}"/>
    <cellStyle name="Note 2 7 4 2" xfId="23249" xr:uid="{8F486317-02EB-4D90-9B5A-E7107F9FC87E}"/>
    <cellStyle name="Note 2 7 5" xfId="29377" xr:uid="{E0068107-87FA-45E3-8F08-0F21FF678D89}"/>
    <cellStyle name="Note 2 7 6" xfId="35343" xr:uid="{B01BA774-9117-45EC-BFC1-0C0A09FE0167}"/>
    <cellStyle name="Note 2 7 7" xfId="43372" xr:uid="{6FB683BE-29DC-4899-AEF9-4CAEDAE940AC}"/>
    <cellStyle name="Note 2 7 8" xfId="15771" xr:uid="{797A4892-6314-4E2F-BECE-658C864A12FC}"/>
    <cellStyle name="Note 2 8" xfId="9430" xr:uid="{8A933793-105A-4913-A4B7-C6F34B39C62D}"/>
    <cellStyle name="Note 2 8 2" xfId="25035" xr:uid="{881FFA32-323C-4111-B744-945890E7D53F}"/>
    <cellStyle name="Note 2 8 3" xfId="31128" xr:uid="{A7BBC113-86CC-4B33-9427-D5150E5C77EF}"/>
    <cellStyle name="Note 2 8 4" xfId="37091" xr:uid="{B0B3D1EB-CE50-4BA9-B5D9-57D3C5350F25}"/>
    <cellStyle name="Note 2 8 5" xfId="42792" xr:uid="{D156B0F4-16DC-4FA7-881A-7AA8401CC0F2}"/>
    <cellStyle name="Note 2 8 6" xfId="17554" xr:uid="{45D07DEB-0896-4F2D-828F-96C8D11E7910}"/>
    <cellStyle name="Note 2 9" xfId="9091" xr:uid="{19BCDC0C-5B7B-4799-AF72-86E7DA167021}"/>
    <cellStyle name="Note 2 9 2" xfId="24696" xr:uid="{63CAD441-B1B8-4FAD-87CD-5FA436E86DE7}"/>
    <cellStyle name="Note 2 9 3" xfId="30790" xr:uid="{11916271-D7B2-46FC-9D5A-22E97D6C0175}"/>
    <cellStyle name="Note 2 9 4" xfId="36753" xr:uid="{F423FE42-1F81-4118-AB94-872616D47647}"/>
    <cellStyle name="Note 2 9 5" xfId="17215" xr:uid="{5E523E72-68CF-4351-B4AC-D54EEC8A2107}"/>
    <cellStyle name="Note 20" xfId="45801" xr:uid="{0DC527DE-AD17-4D4D-AA0A-42FF897DF591}"/>
    <cellStyle name="Note 21" xfId="972" xr:uid="{78DAEFAC-53DD-4FE2-993C-72B585A8DF85}"/>
    <cellStyle name="Note 3" xfId="1311" xr:uid="{7DE245F7-D9CE-4812-B343-00747EF19C33}"/>
    <cellStyle name="Note 3 10" xfId="6042" xr:uid="{C1E24703-020D-4C0A-8ED1-0CC2206BE20D}"/>
    <cellStyle name="Note 3 10 2" xfId="21565" xr:uid="{9CAFB151-63DA-46A7-876F-68AE4C9D4958}"/>
    <cellStyle name="Note 3 11" xfId="14055" xr:uid="{7085CF34-4432-4F21-BE87-54CF55D08622}"/>
    <cellStyle name="Note 3 11 2" xfId="22389" xr:uid="{52BC5AE4-5077-4206-B425-BB9DD9CC2768}"/>
    <cellStyle name="Note 3 12" xfId="13920" xr:uid="{F87DED43-9B55-4562-ABA1-5A3BE84712E2}"/>
    <cellStyle name="Note 3 12 2" xfId="22476" xr:uid="{B102E7C5-0F79-4639-B0D9-F59BA1481EFA}"/>
    <cellStyle name="Note 3 13" xfId="22089" xr:uid="{3C6AA459-197C-4593-8FC6-DF2C0DF5C9E4}"/>
    <cellStyle name="Note 3 14" xfId="41450" xr:uid="{6017004A-724C-4898-AD0A-1DBB3E394AF2}"/>
    <cellStyle name="Note 3 15" xfId="15230" xr:uid="{9285CC12-490B-4D5B-A587-6DA14315435F}"/>
    <cellStyle name="Note 3 2" xfId="6746" xr:uid="{9B0DADAA-F9B1-45AF-9205-0B655E4D3168}"/>
    <cellStyle name="Note 3 3" xfId="7243" xr:uid="{D5F63498-E22E-4033-A995-4BE48EEED802}"/>
    <cellStyle name="Note 3 3 10" xfId="34966" xr:uid="{1B8C4FD3-6B00-40F1-A089-40FF61BA3681}"/>
    <cellStyle name="Note 3 3 11" xfId="42159" xr:uid="{A58521C9-0F38-4915-85E3-31A6C8BA8C59}"/>
    <cellStyle name="Note 3 3 12" xfId="15389" xr:uid="{63BA60B4-F169-4CFB-865A-CAEA71654957}"/>
    <cellStyle name="Note 3 3 2" xfId="8657" xr:uid="{4805D847-FE18-43FB-8836-8D7AC71368BF}"/>
    <cellStyle name="Note 3 3 2 2" xfId="11063" xr:uid="{296428C5-B783-4455-A1BA-1286762297F7}"/>
    <cellStyle name="Note 3 3 2 2 2" xfId="26668" xr:uid="{DECC73B7-A368-4143-9697-BF3A21AB1BC3}"/>
    <cellStyle name="Note 3 3 2 2 3" xfId="32733" xr:uid="{F90EB5D2-8FFA-4585-9405-21352BA3782C}"/>
    <cellStyle name="Note 3 3 2 2 4" xfId="38695" xr:uid="{82D9524E-2D87-4580-8281-A59BF722127E}"/>
    <cellStyle name="Note 3 3 2 2 5" xfId="19185" xr:uid="{55BF9F5B-BB7A-4588-A162-F681A8FFE2F6}"/>
    <cellStyle name="Note 3 3 2 3" xfId="12908" xr:uid="{DD036A6D-2F12-4E1E-A6F9-09B944A5EFB8}"/>
    <cellStyle name="Note 3 3 2 3 2" xfId="28513" xr:uid="{68AE28C2-8C91-453D-964D-CF4F7B51DA93}"/>
    <cellStyle name="Note 3 3 2 3 3" xfId="34539" xr:uid="{2A891E00-CE2A-45AB-8410-2A77DFEA6C32}"/>
    <cellStyle name="Note 3 3 2 3 4" xfId="40500" xr:uid="{6EB8507C-AB64-475E-B629-C2BCAD634915}"/>
    <cellStyle name="Note 3 3 2 3 5" xfId="21030" xr:uid="{FE98E8CD-4FE9-49A9-9AB0-BD160191D687}"/>
    <cellStyle name="Note 3 3 2 4" xfId="24269" xr:uid="{709C97D8-46D7-4861-AE79-28D5331A302A}"/>
    <cellStyle name="Note 3 3 2 5" xfId="30382" xr:uid="{53CB8037-E102-46B7-9A83-AB4271666B54}"/>
    <cellStyle name="Note 3 3 2 6" xfId="36347" xr:uid="{C57A648C-33F4-4642-BAE5-971B241142ED}"/>
    <cellStyle name="Note 3 3 2 7" xfId="44219" xr:uid="{839B877F-21F9-47F3-AF1E-5AC14A3DB85E}"/>
    <cellStyle name="Note 3 3 2 8" xfId="16789" xr:uid="{C8C9D504-F97E-4F71-9D89-168344986BE1}"/>
    <cellStyle name="Note 3 3 3" xfId="8808" xr:uid="{339A92B0-FF0E-45C3-9CC8-CE8E587B560D}"/>
    <cellStyle name="Note 3 3 3 2" xfId="11214" xr:uid="{E303379A-0A74-453C-9BEE-67CDB970D458}"/>
    <cellStyle name="Note 3 3 3 2 2" xfId="26819" xr:uid="{FF480729-CBAB-4795-A1AC-D358997E11F8}"/>
    <cellStyle name="Note 3 3 3 2 3" xfId="32875" xr:uid="{CB6671AB-0216-4EEF-9DFA-9A8779F1431C}"/>
    <cellStyle name="Note 3 3 3 2 4" xfId="38837" xr:uid="{05B7EE31-2861-4D87-9472-78E419D8FC0F}"/>
    <cellStyle name="Note 3 3 3 2 5" xfId="19336" xr:uid="{68DAF191-50C3-4017-8AB4-F7B1B231AD01}"/>
    <cellStyle name="Note 3 3 3 3" xfId="13059" xr:uid="{E67B3384-CBF3-409D-A064-D839DCF3B4B9}"/>
    <cellStyle name="Note 3 3 3 3 2" xfId="28664" xr:uid="{7340DF77-8540-48A0-9122-BD0A8569A38E}"/>
    <cellStyle name="Note 3 3 3 3 3" xfId="34681" xr:uid="{AB1A5DBD-EF63-4C58-A007-DB694F7A1A5D}"/>
    <cellStyle name="Note 3 3 3 3 4" xfId="40642" xr:uid="{663645D1-E6F7-4BC4-867F-62A085895F62}"/>
    <cellStyle name="Note 3 3 3 3 5" xfId="21181" xr:uid="{3081A39F-17B2-4D9D-AF02-1AF626AD3147}"/>
    <cellStyle name="Note 3 3 3 4" xfId="24420" xr:uid="{48C2742F-F7CC-411B-85A8-94DA7B4CE6F2}"/>
    <cellStyle name="Note 3 3 3 5" xfId="30524" xr:uid="{B2C62575-D7A3-4F90-B995-933EDC099939}"/>
    <cellStyle name="Note 3 3 3 6" xfId="36489" xr:uid="{CA39BB88-E481-4031-827D-2ED4BDFB58D1}"/>
    <cellStyle name="Note 3 3 3 7" xfId="45324" xr:uid="{537C8F88-779A-42DF-B823-AFD5B8CDBB63}"/>
    <cellStyle name="Note 3 3 3 8" xfId="16940" xr:uid="{E0E45B8B-32BB-4226-B8DE-E0B1B7EC561D}"/>
    <cellStyle name="Note 3 3 4" xfId="8928" xr:uid="{260C71E1-0569-48EE-9293-872CEBF5104E}"/>
    <cellStyle name="Note 3 3 4 2" xfId="11334" xr:uid="{6DFC077E-5A8D-4654-B63F-6AC631B3DB50}"/>
    <cellStyle name="Note 3 3 4 2 2" xfId="26939" xr:uid="{736FD4E7-490A-4BAD-B10F-CFE881C52F2A}"/>
    <cellStyle name="Note 3 3 4 2 3" xfId="32987" xr:uid="{F0831357-1E31-4133-BC7D-E47A4BC51F05}"/>
    <cellStyle name="Note 3 3 4 2 4" xfId="38949" xr:uid="{3C5DE9ED-40EC-47AC-90FF-B51577C014A2}"/>
    <cellStyle name="Note 3 3 4 2 5" xfId="19456" xr:uid="{FA2E98DA-0F92-4D15-93E9-39FFAE98D7D4}"/>
    <cellStyle name="Note 3 3 4 3" xfId="13179" xr:uid="{16B1D3D1-5A03-4A73-9922-02D96C68ECF2}"/>
    <cellStyle name="Note 3 3 4 3 2" xfId="28784" xr:uid="{AF4FEC71-DEC5-491D-8890-DD68D8D0DD57}"/>
    <cellStyle name="Note 3 3 4 3 3" xfId="34793" xr:uid="{230E8654-04A6-46D7-B974-CF3B340DC5D1}"/>
    <cellStyle name="Note 3 3 4 3 4" xfId="40754" xr:uid="{03C77897-21BF-418D-847C-111D5890279A}"/>
    <cellStyle name="Note 3 3 4 3 5" xfId="21301" xr:uid="{259C730F-8274-40D7-848B-7C3CFCCAFF94}"/>
    <cellStyle name="Note 3 3 4 4" xfId="24540" xr:uid="{DE3538D4-B67B-4A1A-ABE4-1847A0F1BD2C}"/>
    <cellStyle name="Note 3 3 4 5" xfId="30636" xr:uid="{F83AAF25-94C7-4123-9261-D09A99425D3C}"/>
    <cellStyle name="Note 3 3 4 6" xfId="36601" xr:uid="{3F242007-0C67-400F-BD00-1A07F07D2BE2}"/>
    <cellStyle name="Note 3 3 4 7" xfId="17060" xr:uid="{39E124B3-BDDA-435A-B677-042716AE71DC}"/>
    <cellStyle name="Note 3 3 5" xfId="9018" xr:uid="{49C46F64-E570-45CE-8F94-C87D576CB08D}"/>
    <cellStyle name="Note 3 3 5 2" xfId="11424" xr:uid="{B3848361-079D-47D3-8669-FD51DA4884E7}"/>
    <cellStyle name="Note 3 3 5 2 2" xfId="27029" xr:uid="{9689A6B4-766C-4F29-B6EA-7E1F07134F51}"/>
    <cellStyle name="Note 3 3 5 2 3" xfId="33074" xr:uid="{FC1D6F6F-E522-4C3B-9BB9-6058A1243709}"/>
    <cellStyle name="Note 3 3 5 2 4" xfId="39036" xr:uid="{9B65CD4E-9D75-42BD-A31C-508A1CD8672A}"/>
    <cellStyle name="Note 3 3 5 2 5" xfId="19546" xr:uid="{C0D2B77A-720C-4CDF-BD21-9375FFF4A7A4}"/>
    <cellStyle name="Note 3 3 5 3" xfId="13269" xr:uid="{72B98B8C-3042-4E1B-B33C-1FE7028D9F87}"/>
    <cellStyle name="Note 3 3 5 3 2" xfId="28874" xr:uid="{83AC910B-0D29-4D2B-823B-D72ADFAD603F}"/>
    <cellStyle name="Note 3 3 5 3 3" xfId="34880" xr:uid="{C89A554E-9FFC-45A7-AFDD-A8D829D6AB2B}"/>
    <cellStyle name="Note 3 3 5 3 4" xfId="40841" xr:uid="{8D0EFC25-904F-4A0E-95E2-E76C508F3603}"/>
    <cellStyle name="Note 3 3 5 3 5" xfId="21391" xr:uid="{11477359-6841-420E-8934-0F982C14EFD0}"/>
    <cellStyle name="Note 3 3 5 4" xfId="24630" xr:uid="{EC6F6DED-6C93-4A50-BAE5-2C2B9FD38456}"/>
    <cellStyle name="Note 3 3 5 5" xfId="30723" xr:uid="{EB83E58C-2980-45B4-8AA6-AB57DCD25BFB}"/>
    <cellStyle name="Note 3 3 5 6" xfId="36688" xr:uid="{ACA991BD-47EB-4B07-B267-32394C79398C}"/>
    <cellStyle name="Note 3 3 5 7" xfId="17150" xr:uid="{A7D1911D-5341-4691-99F9-BDCC88E767A4}"/>
    <cellStyle name="Note 3 3 6" xfId="9661" xr:uid="{7448C085-8280-407C-AD7F-D1CAEA9DD044}"/>
    <cellStyle name="Note 3 3 6 2" xfId="25266" xr:uid="{B097E154-BC86-469D-9523-1462D7E730D1}"/>
    <cellStyle name="Note 3 3 6 3" xfId="31351" xr:uid="{621D4838-19AD-49A4-8D43-3B0C3F623B98}"/>
    <cellStyle name="Note 3 3 6 4" xfId="37314" xr:uid="{373F83F9-09CC-4D88-BAE7-5F7A3A2FFE1B}"/>
    <cellStyle name="Note 3 3 6 5" xfId="17785" xr:uid="{42B420BD-92A3-453D-9B7B-75D97F11936C}"/>
    <cellStyle name="Note 3 3 7" xfId="11508" xr:uid="{DBB023D1-1A84-4358-924A-CF45F5DDA2A6}"/>
    <cellStyle name="Note 3 3 7 2" xfId="27113" xr:uid="{9C4FA775-AFBE-4633-96FF-077701AE9B21}"/>
    <cellStyle name="Note 3 3 7 3" xfId="33157" xr:uid="{C5DD635D-9A82-4A0B-9F8E-414236467F78}"/>
    <cellStyle name="Note 3 3 7 4" xfId="39119" xr:uid="{A5AC29C0-B0B7-4ECC-A886-04668B5652F5}"/>
    <cellStyle name="Note 3 3 7 5" xfId="19630" xr:uid="{0C9D8C67-D5F7-49A6-88A8-0463895D5DD3}"/>
    <cellStyle name="Note 3 3 8" xfId="22864" xr:uid="{DF5A8FDC-3061-4461-B2FE-68FFC53B9442}"/>
    <cellStyle name="Note 3 3 9" xfId="29000" xr:uid="{158700A4-676F-466E-9F0B-2D8101021393}"/>
    <cellStyle name="Note 3 4" xfId="8147" xr:uid="{E098DC04-5DF8-4D98-BFB9-3473B29EF16C}"/>
    <cellStyle name="Note 3 4 2" xfId="10554" xr:uid="{BC53F01C-93BA-46A0-9629-DCDED50F0790}"/>
    <cellStyle name="Note 3 4 2 2" xfId="26159" xr:uid="{988C1100-E212-43B4-87F8-9C87176FEEB2}"/>
    <cellStyle name="Note 3 4 2 3" xfId="32233" xr:uid="{09E9478F-8E66-40A5-A345-2B986D56C341}"/>
    <cellStyle name="Note 3 4 2 4" xfId="38196" xr:uid="{812D890F-40E0-4609-BD7C-A89E5A0CE012}"/>
    <cellStyle name="Note 3 4 2 5" xfId="43726" xr:uid="{1928422F-6421-41EB-AB10-DF6BE5E13D9C}"/>
    <cellStyle name="Note 3 4 2 6" xfId="18676" xr:uid="{23E16170-683E-4D85-8894-B707CA648CF6}"/>
    <cellStyle name="Note 3 4 3" xfId="12399" xr:uid="{B1288000-CB09-41F6-8F2B-6BE1990D4144}"/>
    <cellStyle name="Note 3 4 3 2" xfId="28004" xr:uid="{6F031DFC-B628-447C-8B83-5781ACB0FBB3}"/>
    <cellStyle name="Note 3 4 3 3" xfId="34040" xr:uid="{6A599FAF-9E73-4D88-9110-40E0BB684DFE}"/>
    <cellStyle name="Note 3 4 3 4" xfId="40001" xr:uid="{8EB0EE20-5BFC-4202-ABAA-49758C37539F}"/>
    <cellStyle name="Note 3 4 3 5" xfId="44831" xr:uid="{C26E9DEF-B43B-495D-B9D8-E7BECD6037ED}"/>
    <cellStyle name="Note 3 4 3 6" xfId="20521" xr:uid="{D3640CFA-F25F-429F-BE32-8320D7A8E2C4}"/>
    <cellStyle name="Note 3 4 4" xfId="23759" xr:uid="{DB5FC048-03E7-4746-B6ED-BD4A05E56A29}"/>
    <cellStyle name="Note 3 4 5" xfId="29882" xr:uid="{4B133F78-3C07-4DE5-8EF9-8047E2C0507A}"/>
    <cellStyle name="Note 3 4 6" xfId="35848" xr:uid="{53260098-CDFC-49B6-9A9F-4A43959D5DCA}"/>
    <cellStyle name="Note 3 4 7" xfId="41666" xr:uid="{C48F0ABE-1F6F-4D72-9905-33F49E2CF3CC}"/>
    <cellStyle name="Note 3 4 8" xfId="16280" xr:uid="{DF1B16B2-D44A-4AED-9A12-FA93038A7BF0}"/>
    <cellStyle name="Note 3 5" xfId="8241" xr:uid="{EBAA59D8-1281-4AE0-9609-DCB2BC059692}"/>
    <cellStyle name="Note 3 5 2" xfId="10648" xr:uid="{1BFA9802-7244-4EE6-8F6E-44E6EF96C824}"/>
    <cellStyle name="Note 3 5 2 2" xfId="26253" xr:uid="{93B84D0A-CAD1-4EFF-BE56-DEA41E7B2E04}"/>
    <cellStyle name="Note 3 5 2 3" xfId="32327" xr:uid="{1D47B7C9-E3DC-404E-9CAB-E6DE90ABF7C2}"/>
    <cellStyle name="Note 3 5 2 4" xfId="38290" xr:uid="{060AEDE6-802D-465A-845D-735AF128CAF7}"/>
    <cellStyle name="Note 3 5 2 5" xfId="18770" xr:uid="{D2D920E1-4753-4142-AA47-C37D60CAF857}"/>
    <cellStyle name="Note 3 5 3" xfId="12493" xr:uid="{FF50C8FD-40F9-4975-83B3-BCBAC83ABC91}"/>
    <cellStyle name="Note 3 5 3 2" xfId="28098" xr:uid="{8ED2ED1B-865D-4814-922C-092A494FFB8A}"/>
    <cellStyle name="Note 3 5 3 3" xfId="34134" xr:uid="{3D4DBE95-0E40-49F8-98AD-AC8649A444FD}"/>
    <cellStyle name="Note 3 5 3 4" xfId="40095" xr:uid="{60B141AF-968F-4E95-94A0-B6A5CA5A2ABB}"/>
    <cellStyle name="Note 3 5 3 5" xfId="20615" xr:uid="{01986858-AB31-4147-A0D2-C2887A6DA966}"/>
    <cellStyle name="Note 3 5 4" xfId="23853" xr:uid="{6B3E1216-D8ED-4CF1-A1E0-418003BDD444}"/>
    <cellStyle name="Note 3 5 5" xfId="29976" xr:uid="{47362574-5806-4E20-9DDD-FFF4F4D48D2C}"/>
    <cellStyle name="Note 3 5 6" xfId="35942" xr:uid="{5E681CAC-6993-45B2-BE39-5EBF2AC4346B}"/>
    <cellStyle name="Note 3 5 7" xfId="43013" xr:uid="{AD7A312E-042E-4C2B-8B06-925074F49DDC}"/>
    <cellStyle name="Note 3 5 8" xfId="16374" xr:uid="{88D7A9DE-CD3A-44EB-8778-0DBD9FB54149}"/>
    <cellStyle name="Note 3 6" xfId="8408" xr:uid="{E95640BF-FEC7-4F4D-BE67-5DE32D1EEF3C}"/>
    <cellStyle name="Note 3 6 2" xfId="10815" xr:uid="{D6FABB29-D370-4B36-851B-EDDBBDD33785}"/>
    <cellStyle name="Note 3 6 2 2" xfId="26420" xr:uid="{4BE00820-A510-429B-A6F9-9F0EBC013EE8}"/>
    <cellStyle name="Note 3 6 2 3" xfId="32492" xr:uid="{9637F0AA-F5BD-44B1-8904-0C4BA8E4ABCC}"/>
    <cellStyle name="Note 3 6 2 4" xfId="38455" xr:uid="{2F2DC896-BDB3-4DEB-B0DE-926C4AE4342A}"/>
    <cellStyle name="Note 3 6 2 5" xfId="18937" xr:uid="{C76E1A87-B287-4A36-9117-1FE9278A203A}"/>
    <cellStyle name="Note 3 6 3" xfId="12660" xr:uid="{A9CFC63A-A9BE-4549-93DA-8BCA25E0B965}"/>
    <cellStyle name="Note 3 6 3 2" xfId="28265" xr:uid="{E4DB48A2-AA96-4FDE-B89C-AA5CE5D037DC}"/>
    <cellStyle name="Note 3 6 3 3" xfId="34299" xr:uid="{2ED8147F-1700-42E8-B0A7-9207C8FE44A8}"/>
    <cellStyle name="Note 3 6 3 4" xfId="40260" xr:uid="{F26A6B00-B12F-4297-8710-5F85697A0521}"/>
    <cellStyle name="Note 3 6 3 5" xfId="20782" xr:uid="{CA1C88AB-7C3C-4E2A-97BB-190E69BB7FCE}"/>
    <cellStyle name="Note 3 6 4" xfId="24020" xr:uid="{03E1441D-08A2-4653-8259-8EF93A5484DB}"/>
    <cellStyle name="Note 3 6 5" xfId="30141" xr:uid="{81132908-10F7-47F5-B783-CFF4026E0F5D}"/>
    <cellStyle name="Note 3 6 6" xfId="36107" xr:uid="{633785D2-7E46-4972-AD3C-2C76FA48A84C}"/>
    <cellStyle name="Note 3 6 7" xfId="43377" xr:uid="{052537F7-AE54-4628-8924-C6CFDEA56679}"/>
    <cellStyle name="Note 3 6 8" xfId="16541" xr:uid="{1A2AEE8C-5B1A-4EE5-823A-1DCEBDEA46C7}"/>
    <cellStyle name="Note 3 7" xfId="8226" xr:uid="{0D4F95BE-4AD0-4BC0-B654-09B51E0070E6}"/>
    <cellStyle name="Note 3 7 2" xfId="10633" xr:uid="{D49E12DF-6859-41FF-ACD6-7DDAE08B2029}"/>
    <cellStyle name="Note 3 7 2 2" xfId="26238" xr:uid="{CBD8403D-C386-44D3-B0DE-2E56BFF9B920}"/>
    <cellStyle name="Note 3 7 2 3" xfId="32312" xr:uid="{4BA06CD2-8ED6-4167-9DA7-CCDD4F568B98}"/>
    <cellStyle name="Note 3 7 2 4" xfId="38275" xr:uid="{07486B10-D8A4-48CA-A978-13CE349A1843}"/>
    <cellStyle name="Note 3 7 2 5" xfId="18755" xr:uid="{B6E6501D-5FE4-4013-B2F9-84188F5180A1}"/>
    <cellStyle name="Note 3 7 3" xfId="12478" xr:uid="{81DC129B-13F3-4D29-8EFF-38AD9377E039}"/>
    <cellStyle name="Note 3 7 3 2" xfId="28083" xr:uid="{F37AE81D-DC8B-4073-9A4E-F4B7AB560E81}"/>
    <cellStyle name="Note 3 7 3 3" xfId="34119" xr:uid="{846C5096-F67F-4DB6-B26F-F9809C02BFFA}"/>
    <cellStyle name="Note 3 7 3 4" xfId="40080" xr:uid="{D2B65A3E-07DB-4A52-90E3-31CC2917F74D}"/>
    <cellStyle name="Note 3 7 3 5" xfId="20600" xr:uid="{89549D7B-2D90-44CF-9C84-9F1CC5A6248C}"/>
    <cellStyle name="Note 3 7 4" xfId="23838" xr:uid="{29B11F1C-35BA-4AE6-8EF0-F09E45AD5F69}"/>
    <cellStyle name="Note 3 7 5" xfId="29961" xr:uid="{549FDEC4-B4C7-49D0-820D-31218E86A107}"/>
    <cellStyle name="Note 3 7 6" xfId="35927" xr:uid="{E2A62F37-BBC1-4930-9310-DB8D7CA0F340}"/>
    <cellStyle name="Note 3 7 7" xfId="42973" xr:uid="{EFB98B10-5234-456E-9BD4-835DB171F9D1}"/>
    <cellStyle name="Note 3 7 8" xfId="16359" xr:uid="{F54C60E5-A7B4-4477-AF2E-2ACBB1EA8C28}"/>
    <cellStyle name="Note 3 8" xfId="9435" xr:uid="{289B82DD-9416-4312-89FC-A2632FD518E2}"/>
    <cellStyle name="Note 3 8 2" xfId="25040" xr:uid="{4D18484A-B373-41AD-9E44-D925B3EA7588}"/>
    <cellStyle name="Note 3 8 3" xfId="31132" xr:uid="{C8339A54-31E9-490C-BBB6-AECBDA4E0EEC}"/>
    <cellStyle name="Note 3 8 4" xfId="37095" xr:uid="{DE1276D5-A8D0-4A05-821B-6BE79F9F3137}"/>
    <cellStyle name="Note 3 8 5" xfId="17559" xr:uid="{ECEAEAEF-55D9-46B4-925C-39E8FD1EBD77}"/>
    <cellStyle name="Note 3 9" xfId="9088" xr:uid="{B20AB066-EFDE-4696-96F8-DC2466226413}"/>
    <cellStyle name="Note 3 9 2" xfId="24693" xr:uid="{46BA5EF8-5DA2-4E75-99E6-E427D7AD07AB}"/>
    <cellStyle name="Note 3 9 3" xfId="30787" xr:uid="{66F1093C-E1F2-4130-A5F7-50E305F446C0}"/>
    <cellStyle name="Note 3 9 4" xfId="36750" xr:uid="{E35F39D8-8C80-4253-BA2F-8DEC512DCD1F}"/>
    <cellStyle name="Note 3 9 5" xfId="17212" xr:uid="{6A0A00AC-99F1-4EA7-8652-155421F6FD1D}"/>
    <cellStyle name="Note 4" xfId="1469" xr:uid="{22BB0F93-EFB3-4302-917C-3826C6FD0A22}"/>
    <cellStyle name="Note 4 10" xfId="22418" xr:uid="{ACE74560-CCBD-4BAD-8B9B-0423B3552BEA}"/>
    <cellStyle name="Note 4 11" xfId="22860" xr:uid="{A2F76880-FF93-4ADD-A335-E3BC2EC6D4F4}"/>
    <cellStyle name="Note 4 12" xfId="41483" xr:uid="{30BD6BDD-D53D-447E-80C1-EBAADAD6F552}"/>
    <cellStyle name="Note 4 13" xfId="15265" xr:uid="{B409ED2A-194F-4CC8-B217-09665D4C4976}"/>
    <cellStyle name="Note 4 2" xfId="8437" xr:uid="{C38F27F1-06BB-4199-8211-A26E97D4A4DC}"/>
    <cellStyle name="Note 4 2 2" xfId="10844" xr:uid="{B27BEE5C-6A5B-4C4E-8C31-6F67ACF525A0}"/>
    <cellStyle name="Note 4 2 2 2" xfId="26449" xr:uid="{57A4EF34-70B1-41E9-8A7D-6566FEE028DB}"/>
    <cellStyle name="Note 4 2 2 3" xfId="32521" xr:uid="{A44E3860-AFFF-412B-818A-6AEC5B712C1E}"/>
    <cellStyle name="Note 4 2 2 4" xfId="38484" xr:uid="{7D6FB837-DBCE-4569-B323-D1C6E5DCD8E2}"/>
    <cellStyle name="Note 4 2 2 5" xfId="44397" xr:uid="{5EA51B68-441E-4171-B3FB-2A4BB64B7B04}"/>
    <cellStyle name="Note 4 2 2 6" xfId="18966" xr:uid="{E24CCA12-C3C5-4406-AA83-6E150313FE64}"/>
    <cellStyle name="Note 4 2 3" xfId="12689" xr:uid="{9465FEB8-542F-4D78-97BD-C65AC046E470}"/>
    <cellStyle name="Note 4 2 3 2" xfId="28294" xr:uid="{4CA6BD64-F715-42DB-B76D-C57A24FCFF3F}"/>
    <cellStyle name="Note 4 2 3 3" xfId="34328" xr:uid="{DC115548-56C2-446C-806D-4384EEA1CC39}"/>
    <cellStyle name="Note 4 2 3 4" xfId="40289" xr:uid="{6591B82A-6C5D-433C-94A9-997293DAEECA}"/>
    <cellStyle name="Note 4 2 3 5" xfId="45502" xr:uid="{14188278-AF48-4A7C-AD6C-485A0214B3E8}"/>
    <cellStyle name="Note 4 2 3 6" xfId="20811" xr:uid="{A88C5B2E-82F7-4B40-8A3E-5BBB8DFFC336}"/>
    <cellStyle name="Note 4 2 4" xfId="24049" xr:uid="{AFF0EA93-889D-492F-A2E0-3496AB91156D}"/>
    <cellStyle name="Note 4 2 5" xfId="30170" xr:uid="{3E421912-EC87-49BF-A98D-CE7E4E33198C}"/>
    <cellStyle name="Note 4 2 6" xfId="36136" xr:uid="{D24A5BFD-6C88-4194-A8C4-1A2089F0AB75}"/>
    <cellStyle name="Note 4 2 7" xfId="42337" xr:uid="{7A58B640-9370-4E3B-BBB0-5FEE776AB5B6}"/>
    <cellStyle name="Note 4 2 8" xfId="16570" xr:uid="{29DC62BB-C29C-4478-B9C3-D0B7A2755F9D}"/>
    <cellStyle name="Note 4 3" xfId="8174" xr:uid="{B9B7B9B9-15B6-43F1-86C2-8680DB1A3706}"/>
    <cellStyle name="Note 4 3 2" xfId="10581" xr:uid="{96259E58-3D16-489E-AAE1-05C5B100BCB9}"/>
    <cellStyle name="Note 4 3 2 2" xfId="26186" xr:uid="{E618D042-77E3-4754-A09B-845275A72A57}"/>
    <cellStyle name="Note 4 3 2 3" xfId="32260" xr:uid="{316484C4-305F-4DA8-A3A8-9F5B22AEEA42}"/>
    <cellStyle name="Note 4 3 2 4" xfId="38223" xr:uid="{E1BB21C2-27A5-4784-88BC-B43FF3147CF6}"/>
    <cellStyle name="Note 4 3 2 5" xfId="44509" xr:uid="{633651A9-622B-4E4B-B476-C5F37BE753A9}"/>
    <cellStyle name="Note 4 3 2 6" xfId="18703" xr:uid="{73FA58DB-B0D6-4639-9D16-3B58F911FF90}"/>
    <cellStyle name="Note 4 3 3" xfId="12426" xr:uid="{5E534187-D9C6-43CF-82F9-D492BF682CB4}"/>
    <cellStyle name="Note 4 3 3 2" xfId="28031" xr:uid="{6A2CECBF-78F1-4F48-AADD-9D003260023C}"/>
    <cellStyle name="Note 4 3 3 3" xfId="34067" xr:uid="{84051980-42FF-4D36-A655-2C4A4E7C7D1D}"/>
    <cellStyle name="Note 4 3 3 4" xfId="40028" xr:uid="{A76E8503-F94C-4AA6-BBCC-1F6C9C081461}"/>
    <cellStyle name="Note 4 3 3 5" xfId="45614" xr:uid="{7D61C8E9-089D-425F-BCBA-900B952D1170}"/>
    <cellStyle name="Note 4 3 3 6" xfId="20548" xr:uid="{2AF92122-9BCE-4582-B519-0536BAEB4D29}"/>
    <cellStyle name="Note 4 3 4" xfId="23786" xr:uid="{017CAFDE-ECC8-4DEE-BC8E-7E01EFA9523A}"/>
    <cellStyle name="Note 4 3 5" xfId="29909" xr:uid="{6050EFF0-8608-4B0E-94EC-5DD6620DBFF8}"/>
    <cellStyle name="Note 4 3 6" xfId="35875" xr:uid="{8925D245-A0DC-4F39-A936-7520544BE23E}"/>
    <cellStyle name="Note 4 3 7" xfId="42449" xr:uid="{FB44B995-CCAF-4D5F-AC47-2872FA8A5EB9}"/>
    <cellStyle name="Note 4 3 8" xfId="16307" xr:uid="{BDDB2CFA-3ECA-4E6A-AA6F-B596F6620E17}"/>
    <cellStyle name="Note 4 4" xfId="7435" xr:uid="{7D7B53DA-1EA9-40BA-818A-FC49617461D7}"/>
    <cellStyle name="Note 4 4 2" xfId="9843" xr:uid="{AB1DAB63-7AAA-48AB-A888-8B583F774A6D}"/>
    <cellStyle name="Note 4 4 2 2" xfId="25448" xr:uid="{8C6B9750-1ECE-40A2-9764-A78F04E518D6}"/>
    <cellStyle name="Note 4 4 2 3" xfId="31527" xr:uid="{E5E61FF7-538D-44C5-9387-1EB6704D92EA}"/>
    <cellStyle name="Note 4 4 2 4" xfId="37490" xr:uid="{9CBF237B-6237-40E5-8F85-68FEDE56C2BE}"/>
    <cellStyle name="Note 4 4 2 5" xfId="17965" xr:uid="{33217E42-AADB-4663-848A-44A316C64F03}"/>
    <cellStyle name="Note 4 4 3" xfId="11688" xr:uid="{AE0A4D67-0B55-4C5A-8D82-BBE329C058B8}"/>
    <cellStyle name="Note 4 4 3 2" xfId="27293" xr:uid="{86719995-C0F5-44A2-B450-DDCAC3F638B2}"/>
    <cellStyle name="Note 4 4 3 3" xfId="33334" xr:uid="{E648A7E5-DAE1-4E0B-99D9-7192862498D4}"/>
    <cellStyle name="Note 4 4 3 4" xfId="39295" xr:uid="{241EA9ED-CC23-4A41-8F38-923FDB028CE7}"/>
    <cellStyle name="Note 4 4 3 5" xfId="19810" xr:uid="{3FB33713-6246-457C-98BF-C2F3001D01F4}"/>
    <cellStyle name="Note 4 4 4" xfId="23047" xr:uid="{6DC41013-7110-47D0-898F-9BC61BED70C4}"/>
    <cellStyle name="Note 4 4 5" xfId="29176" xr:uid="{B6E1B688-909D-4145-B096-69ED9B0865AC}"/>
    <cellStyle name="Note 4 4 6" xfId="35142" xr:uid="{5D3C0EC1-2454-4756-A67A-5340F5EE4D80}"/>
    <cellStyle name="Note 4 4 7" xfId="43522" xr:uid="{04888688-4F74-4035-AFAB-8B80CBED9C58}"/>
    <cellStyle name="Note 4 4 8" xfId="15569" xr:uid="{35288534-C102-40ED-B1B3-F816259BD6AD}"/>
    <cellStyle name="Note 4 5" xfId="8409" xr:uid="{9656013F-C9EC-4B0F-931B-8D7B272DA7A7}"/>
    <cellStyle name="Note 4 5 2" xfId="10816" xr:uid="{4FED5B2F-3A9F-40DE-8B26-B6F01EC373EB}"/>
    <cellStyle name="Note 4 5 2 2" xfId="26421" xr:uid="{18496DC0-22FC-4133-9320-535151702783}"/>
    <cellStyle name="Note 4 5 2 3" xfId="32493" xr:uid="{641402F4-6345-42F6-985A-CD6C0FA4305E}"/>
    <cellStyle name="Note 4 5 2 4" xfId="38456" xr:uid="{D6A074FB-D986-47A3-BA2E-944E35ABE0A0}"/>
    <cellStyle name="Note 4 5 2 5" xfId="18938" xr:uid="{364F0C2B-806D-4D9C-8BE3-6FBFB8F471C3}"/>
    <cellStyle name="Note 4 5 3" xfId="12661" xr:uid="{AF175836-B4D7-4AE3-8555-59020AC2C8AF}"/>
    <cellStyle name="Note 4 5 3 2" xfId="28266" xr:uid="{DDAB6E07-45FD-4025-B6F8-5919994D5A2A}"/>
    <cellStyle name="Note 4 5 3 3" xfId="34300" xr:uid="{79434212-0511-4DCF-95A6-B6ABBAFAC2AF}"/>
    <cellStyle name="Note 4 5 3 4" xfId="40261" xr:uid="{BBE34924-9DA8-41E0-BD61-DA0BC5A26BB1}"/>
    <cellStyle name="Note 4 5 3 5" xfId="20783" xr:uid="{4B10D40F-5EDA-4919-A8DA-1A8DC8BE7F24}"/>
    <cellStyle name="Note 4 5 4" xfId="24021" xr:uid="{341CCF10-2717-4E60-AF3A-6855289BCF92}"/>
    <cellStyle name="Note 4 5 5" xfId="30142" xr:uid="{5366756A-D380-452F-8231-03A4D52B6F62}"/>
    <cellStyle name="Note 4 5 6" xfId="36108" xr:uid="{5B5DE657-B1CD-489B-8B32-2A58DBDE1631}"/>
    <cellStyle name="Note 4 5 7" xfId="44648" xr:uid="{9DEFD102-EE3D-4D99-A8EF-30A503FD950E}"/>
    <cellStyle name="Note 4 5 8" xfId="16542" xr:uid="{17980BCB-B0C3-4A78-86A4-7B94B7EBAA80}"/>
    <cellStyle name="Note 4 6" xfId="9544" xr:uid="{3AA45A7D-6C46-47A2-91CD-60A63F731868}"/>
    <cellStyle name="Note 4 6 2" xfId="25149" xr:uid="{80A76E09-0665-43F3-B9E6-187E035105CE}"/>
    <cellStyle name="Note 4 6 3" xfId="31241" xr:uid="{062287C8-F07F-40DF-B647-A1E3A5FF17DD}"/>
    <cellStyle name="Note 4 6 4" xfId="37204" xr:uid="{E5313D21-8BFA-4A99-A2E4-A28470B4A923}"/>
    <cellStyle name="Note 4 6 5" xfId="17668" xr:uid="{5AB2E6AE-7640-41A8-A1D9-91672CDE3FA1}"/>
    <cellStyle name="Note 4 7" xfId="9451" xr:uid="{BA0339BF-039F-48CF-80A3-59E00389DBD2}"/>
    <cellStyle name="Note 4 7 2" xfId="25056" xr:uid="{0E8A2B34-01F2-41F1-9DC3-E67AC2AD0D53}"/>
    <cellStyle name="Note 4 7 3" xfId="31148" xr:uid="{834BC026-A142-47BF-9C49-9736F9DB823C}"/>
    <cellStyle name="Note 4 7 4" xfId="37111" xr:uid="{5D920345-AD71-40FD-8924-59D48B18992B}"/>
    <cellStyle name="Note 4 7 5" xfId="17575" xr:uid="{CE009470-5959-4685-8BAF-3A6830FA0EF6}"/>
    <cellStyle name="Note 4 8" xfId="6744" xr:uid="{E3F16027-A371-48A2-AC7F-91C93D837E44}"/>
    <cellStyle name="Note 4 8 2" xfId="21598" xr:uid="{9D3AEF27-E4AF-4CB4-B0C6-3DEEB8287139}"/>
    <cellStyle name="Note 4 9" xfId="22677" xr:uid="{8E3454BB-4F16-444C-916B-D7C0BF1E08E2}"/>
    <cellStyle name="Note 5" xfId="2467" xr:uid="{4313D929-F518-44BC-9E1C-3C9306E6DD87}"/>
    <cellStyle name="Note 5 10" xfId="28941" xr:uid="{2FDBD09E-F85B-4D82-8A84-567255C99379}"/>
    <cellStyle name="Note 5 11" xfId="34924" xr:uid="{831C820F-B8E5-4F36-B735-C4ADB2AB1F59}"/>
    <cellStyle name="Note 5 12" xfId="41557" xr:uid="{1D288613-A091-4B63-9216-888EAEC1F427}"/>
    <cellStyle name="Note 5 13" xfId="15343" xr:uid="{4E2E56A3-2B68-44FA-8B95-DB248B7921C9}"/>
    <cellStyle name="Note 5 2" xfId="8593" xr:uid="{535E282E-3344-4BEC-9955-56EDFDCC8537}"/>
    <cellStyle name="Note 5 2 2" xfId="11000" xr:uid="{4DEA3930-AC8F-4BE1-BB8C-4D4A7BEEAB13}"/>
    <cellStyle name="Note 5 2 2 2" xfId="26605" xr:uid="{C1AAFE03-D6CD-4177-9A8E-1C81F1B8FC20}"/>
    <cellStyle name="Note 5 2 2 3" xfId="32674" xr:uid="{3752D271-EF10-4BA0-AE8B-F08258E916CD}"/>
    <cellStyle name="Note 5 2 2 4" xfId="38636" xr:uid="{E5EBF8CD-7E63-4FEB-8FAA-BBF4B75A325B}"/>
    <cellStyle name="Note 5 2 2 5" xfId="44494" xr:uid="{A9498F7F-C64F-4AD7-8324-7A94F793C63A}"/>
    <cellStyle name="Note 5 2 2 6" xfId="19122" xr:uid="{96A3CF3C-F1AC-4D47-90E7-C7970DCE5EA5}"/>
    <cellStyle name="Note 5 2 3" xfId="12845" xr:uid="{AA5AE725-5BFB-41F1-B24B-F3A50BC8D979}"/>
    <cellStyle name="Note 5 2 3 2" xfId="28450" xr:uid="{EA5F948C-2A58-4113-AADC-4DF556EB492B}"/>
    <cellStyle name="Note 5 2 3 3" xfId="34480" xr:uid="{508A1A3A-E42C-48EE-807D-7DCCDC269365}"/>
    <cellStyle name="Note 5 2 3 4" xfId="40441" xr:uid="{ABF422FD-C5A7-4605-A201-A2237E26C237}"/>
    <cellStyle name="Note 5 2 3 5" xfId="45599" xr:uid="{52527C7B-DF21-411A-9D05-D7F560B9FD06}"/>
    <cellStyle name="Note 5 2 3 6" xfId="20967" xr:uid="{A1D44EE9-DA22-4D17-9BED-3000E966C9FA}"/>
    <cellStyle name="Note 5 2 4" xfId="24205" xr:uid="{0B6F5869-2ECC-44BC-8B34-FEBD08FDC3C0}"/>
    <cellStyle name="Note 5 2 5" xfId="30323" xr:uid="{A6B97EEA-134D-4B83-A902-3873560135B8}"/>
    <cellStyle name="Note 5 2 6" xfId="36288" xr:uid="{9970483D-60B7-4D39-BCDD-0500601F8F28}"/>
    <cellStyle name="Note 5 2 7" xfId="42434" xr:uid="{3712DB6E-0B68-4685-9C0E-2A92C4CB89AA}"/>
    <cellStyle name="Note 5 2 8" xfId="16726" xr:uid="{4FDF8BDB-2622-470F-92EA-8F2DE7C959F3}"/>
    <cellStyle name="Note 5 3" xfId="8749" xr:uid="{1E56BF58-92D5-479A-A89B-68D74D26312A}"/>
    <cellStyle name="Note 5 3 2" xfId="11155" xr:uid="{7DA15BDC-2E60-4976-B63A-5ED8C43AE42F}"/>
    <cellStyle name="Note 5 3 2 2" xfId="26760" xr:uid="{CACD7429-3C7E-42E7-8112-293FF7DC02D1}"/>
    <cellStyle name="Note 5 3 2 3" xfId="32820" xr:uid="{7F3F1D72-04F5-43EE-8C64-1EBC1464414D}"/>
    <cellStyle name="Note 5 3 2 4" xfId="38782" xr:uid="{357DB778-D400-412F-BDA7-27FE99EA9420}"/>
    <cellStyle name="Note 5 3 2 5" xfId="44585" xr:uid="{0AB3ADCF-9588-4C4A-AC5C-4A35ADB73E91}"/>
    <cellStyle name="Note 5 3 2 6" xfId="19277" xr:uid="{EEC5B67C-4B59-4E6A-B7ED-C752BB8D753F}"/>
    <cellStyle name="Note 5 3 3" xfId="13000" xr:uid="{A56C20F5-CBF7-4D42-9FDC-77BDDA5420D5}"/>
    <cellStyle name="Note 5 3 3 2" xfId="28605" xr:uid="{6C0C9278-53C7-4EC5-BE0E-E4EC79E4E5CC}"/>
    <cellStyle name="Note 5 3 3 3" xfId="34626" xr:uid="{A03E4295-45F7-46AA-8433-2948F1EB660F}"/>
    <cellStyle name="Note 5 3 3 4" xfId="40587" xr:uid="{52C43E88-2A39-410B-9FDA-390D650BFE13}"/>
    <cellStyle name="Note 5 3 3 5" xfId="45690" xr:uid="{800F74DA-6E63-4B79-AC21-8FA292EBBA57}"/>
    <cellStyle name="Note 5 3 3 6" xfId="21122" xr:uid="{0E2556FD-AAF5-499C-8E08-63B086BA9263}"/>
    <cellStyle name="Note 5 3 4" xfId="24361" xr:uid="{6CB76224-B803-4B20-8768-8DF2A2EE037C}"/>
    <cellStyle name="Note 5 3 5" xfId="30469" xr:uid="{167358F2-BB2D-45BE-9025-2EC209B9733F}"/>
    <cellStyle name="Note 5 3 6" xfId="36434" xr:uid="{3EF8D19C-2691-48D3-A408-1590818B4BF8}"/>
    <cellStyle name="Note 5 3 7" xfId="42525" xr:uid="{4A037F38-7EE7-4B46-8842-6862491A94EE}"/>
    <cellStyle name="Note 5 3 8" xfId="16881" xr:uid="{E9B3BAFC-3B33-40E3-82B3-F4A337DB9403}"/>
    <cellStyle name="Note 5 4" xfId="8879" xr:uid="{E6328DF2-5AFC-40B5-9998-51B34FF226CF}"/>
    <cellStyle name="Note 5 4 2" xfId="11285" xr:uid="{570A4085-3335-4484-92AE-DFBF5C7079D8}"/>
    <cellStyle name="Note 5 4 2 2" xfId="26890" xr:uid="{F9A3A3BE-DBA5-402A-BBD1-5CF8CF7A30C6}"/>
    <cellStyle name="Note 5 4 2 3" xfId="32942" xr:uid="{0630E48B-44D4-4B3A-B56E-C3D3530B798F}"/>
    <cellStyle name="Note 5 4 2 4" xfId="38904" xr:uid="{B84A2BC3-5D53-47FC-91D2-EB62F4013174}"/>
    <cellStyle name="Note 5 4 2 5" xfId="44627" xr:uid="{E0B11995-35C0-4553-8B68-B64A8021EFE5}"/>
    <cellStyle name="Note 5 4 2 6" xfId="19407" xr:uid="{0A2613F1-64D7-4D7F-96B3-F71197C0C8AE}"/>
    <cellStyle name="Note 5 4 3" xfId="13130" xr:uid="{314C6EE1-EBDA-4DBA-892C-34D4A848303C}"/>
    <cellStyle name="Note 5 4 3 2" xfId="28735" xr:uid="{93366154-EE66-4CA2-9836-FA7F1AABD268}"/>
    <cellStyle name="Note 5 4 3 3" xfId="34748" xr:uid="{1C47A9BF-B1C2-4CF5-B475-FF47CF7247C3}"/>
    <cellStyle name="Note 5 4 3 4" xfId="40709" xr:uid="{B014289F-3BDB-4BD5-89C2-BEF733C6E387}"/>
    <cellStyle name="Note 5 4 3 5" xfId="45732" xr:uid="{46F55622-0E2B-4914-9A73-01CAD637ED62}"/>
    <cellStyle name="Note 5 4 3 6" xfId="21252" xr:uid="{F7B826B1-921B-4E79-BE68-4662DC4C317A}"/>
    <cellStyle name="Note 5 4 4" xfId="24491" xr:uid="{C3B98785-32E4-4C60-98D1-84CF4386C434}"/>
    <cellStyle name="Note 5 4 5" xfId="30591" xr:uid="{F4E6C8E6-A7C7-4CCC-B353-2C3B208A3E2E}"/>
    <cellStyle name="Note 5 4 6" xfId="36556" xr:uid="{04FC71A7-0B0C-4C19-9A27-2639B6F74822}"/>
    <cellStyle name="Note 5 4 7" xfId="42567" xr:uid="{0C582BCE-FC71-4D1E-9777-92EB63564A0A}"/>
    <cellStyle name="Note 5 4 8" xfId="17011" xr:uid="{D2D776BB-8413-4B17-864C-1402769055CF}"/>
    <cellStyle name="Note 5 5" xfId="8976" xr:uid="{8F64B5E3-DDD9-44BD-B4F8-D1BE6CC444F0}"/>
    <cellStyle name="Note 5 5 2" xfId="11382" xr:uid="{DFC9447A-E9C4-4057-8426-DB9E2DDA63C2}"/>
    <cellStyle name="Note 5 5 2 2" xfId="26987" xr:uid="{37130BD2-548F-4B01-8014-2E88A549587A}"/>
    <cellStyle name="Note 5 5 2 3" xfId="33032" xr:uid="{760ED638-F06B-4F86-BD7B-5E6460539D70}"/>
    <cellStyle name="Note 5 5 2 4" xfId="38994" xr:uid="{B964F57C-967C-4971-8720-5BE2F525B31C}"/>
    <cellStyle name="Note 5 5 2 5" xfId="19504" xr:uid="{B6CCDE5A-D34D-40AE-BBCB-04DCBA895619}"/>
    <cellStyle name="Note 5 5 3" xfId="13227" xr:uid="{284A07FB-B774-4104-919F-A911EF57FBEC}"/>
    <cellStyle name="Note 5 5 3 2" xfId="28832" xr:uid="{31CF43B8-820F-4F6E-A82A-78440E64745F}"/>
    <cellStyle name="Note 5 5 3 3" xfId="34838" xr:uid="{00A2087E-BF0D-4248-BD33-2E3DEED08426}"/>
    <cellStyle name="Note 5 5 3 4" xfId="40799" xr:uid="{C2CC0207-BB85-4B5C-950F-712E3601AE72}"/>
    <cellStyle name="Note 5 5 3 5" xfId="21349" xr:uid="{19F393FD-9B09-483A-ABD0-F2B0529A3404}"/>
    <cellStyle name="Note 5 5 4" xfId="24588" xr:uid="{AA8A087B-7276-40AE-8DC7-75DB38BE3226}"/>
    <cellStyle name="Note 5 5 5" xfId="30681" xr:uid="{7334AFEA-1069-44B5-AC91-163799EE3C2E}"/>
    <cellStyle name="Note 5 5 6" xfId="36646" xr:uid="{5F63913B-AEE4-443B-ABEE-96E083A59E59}"/>
    <cellStyle name="Note 5 5 7" xfId="43614" xr:uid="{02F3B17F-C132-4BF3-98A2-600A20C7032C}"/>
    <cellStyle name="Note 5 5 8" xfId="17108" xr:uid="{49B34331-30A1-4294-AAB6-39C9A85F96A1}"/>
    <cellStyle name="Note 5 6" xfId="9612" xr:uid="{4DD1AF02-66FB-4AFC-8794-28C1B69FB4F7}"/>
    <cellStyle name="Note 5 6 2" xfId="25217" xr:uid="{619E6EBE-2B7E-4184-9B49-CABC0E7BE2F0}"/>
    <cellStyle name="Note 5 6 3" xfId="31306" xr:uid="{F9A5EFF0-AF55-4B55-8CA2-DBDF93F8197D}"/>
    <cellStyle name="Note 5 6 4" xfId="37269" xr:uid="{6B1926EA-1B78-4F52-B763-7E5C852AA4DE}"/>
    <cellStyle name="Note 5 6 5" xfId="44722" xr:uid="{C781E510-489F-4722-B920-E26F8BDDBE32}"/>
    <cellStyle name="Note 5 6 6" xfId="17736" xr:uid="{F24FFAC7-2123-4E94-BC03-7BCD85352DAF}"/>
    <cellStyle name="Note 5 7" xfId="11465" xr:uid="{3EEABAD6-7BD5-45C1-90AD-116E81F1C01D}"/>
    <cellStyle name="Note 5 7 2" xfId="27070" xr:uid="{30F1F57E-C2C9-4849-BF94-851AE43E23E4}"/>
    <cellStyle name="Note 5 7 3" xfId="33115" xr:uid="{4D7E069A-BA1F-490F-82BD-6535FC94D10E}"/>
    <cellStyle name="Note 5 7 4" xfId="39077" xr:uid="{654AAB88-7494-458A-A86B-D95649AB3276}"/>
    <cellStyle name="Note 5 7 5" xfId="19587" xr:uid="{82284F3D-FFD2-4594-919B-D5A37235116A}"/>
    <cellStyle name="Note 5 8" xfId="7074" xr:uid="{52FF0350-74CF-4716-B7F9-1E4EEC43BF00}"/>
    <cellStyle name="Note 5 8 2" xfId="21676" xr:uid="{AEC0FC20-3772-4919-A9C8-0211E09F6839}"/>
    <cellStyle name="Note 5 9" xfId="22809" xr:uid="{668296E2-7E62-443A-AE80-85F5B14CEDA7}"/>
    <cellStyle name="Note 6" xfId="2768" xr:uid="{60C154B6-F974-4A34-9E7B-5D140BC451D1}"/>
    <cellStyle name="Note 6 10" xfId="34964" xr:uid="{B30AC4FB-8334-4444-A425-3A973CF31D37}"/>
    <cellStyle name="Note 6 11" xfId="42003" xr:uid="{E8F2D138-E164-4D8B-8DE5-B3690EE9E125}"/>
    <cellStyle name="Note 6 12" xfId="15387" xr:uid="{78B3859F-E145-4BA0-A94D-4BCA2E12A3C5}"/>
    <cellStyle name="Note 6 2" xfId="8655" xr:uid="{8398DCF9-D685-4323-BDB7-DE11DEEE6414}"/>
    <cellStyle name="Note 6 2 2" xfId="11061" xr:uid="{75094808-30A6-4E4C-BE3C-44A9BFF9636D}"/>
    <cellStyle name="Note 6 2 2 2" xfId="26666" xr:uid="{E72E7269-CA60-4F49-BFB7-2662295B97AA}"/>
    <cellStyle name="Note 6 2 2 3" xfId="32731" xr:uid="{8CAC3C13-D3E6-4E90-97F5-D94579609BA8}"/>
    <cellStyle name="Note 6 2 2 4" xfId="38693" xr:uid="{7EF42B44-97AE-4418-AA53-6A2ABBD19248}"/>
    <cellStyle name="Note 6 2 2 5" xfId="19183" xr:uid="{34D29B20-B8FC-4290-90AD-E669B4C1AA28}"/>
    <cellStyle name="Note 6 2 3" xfId="12906" xr:uid="{B711B96D-33C4-4A53-B63F-DE4C47D0E765}"/>
    <cellStyle name="Note 6 2 3 2" xfId="28511" xr:uid="{50DE5296-D1CE-41D7-A34D-2EBF4FBA897B}"/>
    <cellStyle name="Note 6 2 3 3" xfId="34537" xr:uid="{B3B2EDDC-BE19-4A39-AD50-36DE6959B352}"/>
    <cellStyle name="Note 6 2 3 4" xfId="40498" xr:uid="{3F89D643-AEE6-4EA7-9604-390B6CB9DCEF}"/>
    <cellStyle name="Note 6 2 3 5" xfId="21028" xr:uid="{F2C4F263-718D-4172-A63D-FF9282C79573}"/>
    <cellStyle name="Note 6 2 4" xfId="24267" xr:uid="{C70DB6F6-9FE5-433E-9759-258B72A26A4E}"/>
    <cellStyle name="Note 6 2 5" xfId="30380" xr:uid="{03C8D800-584C-4979-9551-79914E12106B}"/>
    <cellStyle name="Note 6 2 6" xfId="36345" xr:uid="{12DD5F54-6A4E-40F2-A8C7-231ED5D79111}"/>
    <cellStyle name="Note 6 2 7" xfId="44063" xr:uid="{F23F89AF-A176-4D68-B314-90D0B2DCCF7E}"/>
    <cellStyle name="Note 6 2 8" xfId="16787" xr:uid="{37AF2C00-B1A5-4D08-850C-8CB339FAAE6A}"/>
    <cellStyle name="Note 6 3" xfId="8806" xr:uid="{96B7BCA8-1AEA-4E64-B0D7-DD923EF5F625}"/>
    <cellStyle name="Note 6 3 2" xfId="11212" xr:uid="{552B18C9-3161-42D1-945F-637C9B26AF90}"/>
    <cellStyle name="Note 6 3 2 2" xfId="26817" xr:uid="{00313B1A-B9A8-4597-84B0-31C9C24E5E52}"/>
    <cellStyle name="Note 6 3 2 3" xfId="32873" xr:uid="{F40DFF40-9F7E-47B6-B4B2-AE34D49D5566}"/>
    <cellStyle name="Note 6 3 2 4" xfId="38835" xr:uid="{57BD1B71-2DA7-4712-B94C-6DEB58CE004E}"/>
    <cellStyle name="Note 6 3 2 5" xfId="19334" xr:uid="{458558B5-9CB9-45CA-9B8A-3C5B02730F80}"/>
    <cellStyle name="Note 6 3 3" xfId="13057" xr:uid="{1683DA58-D380-4132-9FAD-64EB631C97B8}"/>
    <cellStyle name="Note 6 3 3 2" xfId="28662" xr:uid="{E54E1F36-F1B7-4692-8CCA-22BF921CD697}"/>
    <cellStyle name="Note 6 3 3 3" xfId="34679" xr:uid="{550429E9-2777-42FE-AAF7-49ADBAE92AE3}"/>
    <cellStyle name="Note 6 3 3 4" xfId="40640" xr:uid="{CB8F12BA-F086-4D44-A4C7-7A5C6BAD1BE7}"/>
    <cellStyle name="Note 6 3 3 5" xfId="21179" xr:uid="{2D49C9CC-6436-4EC3-A109-070425BA4A0E}"/>
    <cellStyle name="Note 6 3 4" xfId="24418" xr:uid="{3CB20288-3C2B-4076-ABC9-1F52AAF2E5C4}"/>
    <cellStyle name="Note 6 3 5" xfId="30522" xr:uid="{58E04A2C-E010-4A4A-BBF9-20D8BA277F26}"/>
    <cellStyle name="Note 6 3 6" xfId="36487" xr:uid="{C13C155D-1A48-43A0-8B8D-5178B1B39477}"/>
    <cellStyle name="Note 6 3 7" xfId="45168" xr:uid="{DC04A31D-364E-4AF6-BD1A-9D376179297E}"/>
    <cellStyle name="Note 6 3 8" xfId="16938" xr:uid="{5AB294B3-8302-4E6C-9029-C28F2C9C15A6}"/>
    <cellStyle name="Note 6 4" xfId="8926" xr:uid="{EC65E562-F771-465A-B596-B2B7B2F2B73B}"/>
    <cellStyle name="Note 6 4 2" xfId="11332" xr:uid="{EB63867F-0703-42FD-B328-73B8B5647649}"/>
    <cellStyle name="Note 6 4 2 2" xfId="26937" xr:uid="{3DFE7F07-EC8C-4853-8D62-0B56729036BA}"/>
    <cellStyle name="Note 6 4 2 3" xfId="32985" xr:uid="{DFD3B786-9A77-4C01-B0FE-B93EAC1A80CA}"/>
    <cellStyle name="Note 6 4 2 4" xfId="38947" xr:uid="{60DF3A81-67FE-4AB8-A3FE-6C3EDA04E724}"/>
    <cellStyle name="Note 6 4 2 5" xfId="19454" xr:uid="{C34B9B30-DAF1-4E85-9214-838086B170B7}"/>
    <cellStyle name="Note 6 4 3" xfId="13177" xr:uid="{0B55D0BC-C4C9-4B2C-9ECE-AEC658D9E317}"/>
    <cellStyle name="Note 6 4 3 2" xfId="28782" xr:uid="{9562C9A0-3D5E-4ED7-81D5-BA3C2D319EB7}"/>
    <cellStyle name="Note 6 4 3 3" xfId="34791" xr:uid="{50F4457E-1F46-4FFF-BE08-8A53CFA2113A}"/>
    <cellStyle name="Note 6 4 3 4" xfId="40752" xr:uid="{8AA8CB78-4656-48DF-B5BF-C2B3DCB055B3}"/>
    <cellStyle name="Note 6 4 3 5" xfId="21299" xr:uid="{D1BBD784-99B1-49D4-8A0E-035B51A221BC}"/>
    <cellStyle name="Note 6 4 4" xfId="24538" xr:uid="{4748287A-A46C-47B4-9D3F-9B98A3C8D815}"/>
    <cellStyle name="Note 6 4 5" xfId="30634" xr:uid="{9D5C2D6F-3FB4-4538-94F4-4E2E0D6DFB41}"/>
    <cellStyle name="Note 6 4 6" xfId="36599" xr:uid="{FDFCC8EA-624E-4CD7-8593-719DE3BB5189}"/>
    <cellStyle name="Note 6 4 7" xfId="17058" xr:uid="{F3B5B82E-00C3-45F3-BECC-0E219E3D7937}"/>
    <cellStyle name="Note 6 5" xfId="9016" xr:uid="{B3C58928-6AC1-4BA3-B2CB-5328F8853EB2}"/>
    <cellStyle name="Note 6 5 2" xfId="11422" xr:uid="{12A5B9D6-A2D5-46F5-A95A-7454EF256808}"/>
    <cellStyle name="Note 6 5 2 2" xfId="27027" xr:uid="{BA7CEDB8-E780-44B6-8FB0-77CA34660BD7}"/>
    <cellStyle name="Note 6 5 2 3" xfId="33072" xr:uid="{508E9D86-C88F-4175-A683-CE57714F645D}"/>
    <cellStyle name="Note 6 5 2 4" xfId="39034" xr:uid="{05153D5A-C0C1-44A7-A941-2A2425A812AF}"/>
    <cellStyle name="Note 6 5 2 5" xfId="19544" xr:uid="{D51E62E1-A8A8-4BCF-A013-76A9A698B75B}"/>
    <cellStyle name="Note 6 5 3" xfId="13267" xr:uid="{5AC77589-2B91-4AF2-A161-87BADD67F835}"/>
    <cellStyle name="Note 6 5 3 2" xfId="28872" xr:uid="{E35DD0D2-2015-4291-9B10-C578A05CC418}"/>
    <cellStyle name="Note 6 5 3 3" xfId="34878" xr:uid="{5AC5B116-D9A2-49E0-8769-1D80907820AA}"/>
    <cellStyle name="Note 6 5 3 4" xfId="40839" xr:uid="{80B463E2-4282-44DD-9952-074C43893BE0}"/>
    <cellStyle name="Note 6 5 3 5" xfId="21389" xr:uid="{2BA1A0D5-8F82-4A28-9EF3-790C6EAF428F}"/>
    <cellStyle name="Note 6 5 4" xfId="24628" xr:uid="{224BCA70-3347-43E4-B34D-F099C3C20B19}"/>
    <cellStyle name="Note 6 5 5" xfId="30721" xr:uid="{40A418E8-539A-4425-B572-BA4BCB8B7D56}"/>
    <cellStyle name="Note 6 5 6" xfId="36686" xr:uid="{61DDE2F5-98EB-4E39-8F23-5783E974190A}"/>
    <cellStyle name="Note 6 5 7" xfId="17148" xr:uid="{25369FF5-5CAB-4B37-B263-FA3FE8F88D1C}"/>
    <cellStyle name="Note 6 6" xfId="9659" xr:uid="{1FA9B2D5-DE63-4A64-B9CD-BF339047B19A}"/>
    <cellStyle name="Note 6 6 2" xfId="25264" xr:uid="{48C8F38E-77A4-49F6-B354-BEE9E029B2C6}"/>
    <cellStyle name="Note 6 6 3" xfId="31349" xr:uid="{3F643D9F-C02C-4F52-8514-00173E43274A}"/>
    <cellStyle name="Note 6 6 4" xfId="37312" xr:uid="{6EAF09D9-4EF2-41F4-959A-A0B615770A8A}"/>
    <cellStyle name="Note 6 6 5" xfId="17783" xr:uid="{5F23BF7E-FC78-4699-A5CF-5C835AA00FF0}"/>
    <cellStyle name="Note 6 7" xfId="11506" xr:uid="{166B3AEC-AC2B-44AD-9574-54447EEB432E}"/>
    <cellStyle name="Note 6 7 2" xfId="27111" xr:uid="{63D69F78-B913-441A-8553-E3C8F1D508B1}"/>
    <cellStyle name="Note 6 7 3" xfId="33155" xr:uid="{D6F29A98-E994-4AAF-9935-D19BCCDD8346}"/>
    <cellStyle name="Note 6 7 4" xfId="39117" xr:uid="{D8F98BB5-C08B-4211-9F1B-17259538CD49}"/>
    <cellStyle name="Note 6 7 5" xfId="19628" xr:uid="{2B375CCC-C40B-4A8A-8BE7-98E1CAA63BB9}"/>
    <cellStyle name="Note 6 8" xfId="7241" xr:uid="{4FDC7B5B-44E1-47E6-B49C-26E92802251A}"/>
    <cellStyle name="Note 6 8 2" xfId="22862" xr:uid="{AED944A8-402E-44E1-94E4-1BD0E71E65F6}"/>
    <cellStyle name="Note 6 9" xfId="28998" xr:uid="{4E447B53-AC69-4E36-B449-61242CBE9515}"/>
    <cellStyle name="Note 7" xfId="3025" xr:uid="{54D1A9B1-1DCE-4062-B5AC-7B339B56F43C}"/>
    <cellStyle name="Note 7 2" xfId="10778" xr:uid="{1BF2DA9F-81FF-41DA-B4E5-7A7B513F4D0B}"/>
    <cellStyle name="Note 7 2 2" xfId="26383" xr:uid="{889C8525-F760-48E3-BA1F-BB1D998C39A9}"/>
    <cellStyle name="Note 7 2 3" xfId="32455" xr:uid="{B4CFD546-A83C-458D-B3BC-87263312479F}"/>
    <cellStyle name="Note 7 2 4" xfId="38418" xr:uid="{B3D2DAA5-CD0A-49F8-83B9-D56D3AFDBEB8}"/>
    <cellStyle name="Note 7 2 5" xfId="43836" xr:uid="{14AB80D6-7657-44EE-BAFA-05229E21B381}"/>
    <cellStyle name="Note 7 2 6" xfId="18900" xr:uid="{906BBF3A-8727-462C-843E-AB8665E6FE31}"/>
    <cellStyle name="Note 7 3" xfId="12623" xr:uid="{30A02DE3-2208-4BCA-B5DE-1853D6078562}"/>
    <cellStyle name="Note 7 3 2" xfId="28228" xr:uid="{C377E6A3-5AEE-4FF7-88A4-B1A7E63AB5B9}"/>
    <cellStyle name="Note 7 3 3" xfId="34262" xr:uid="{FBE2F881-A010-4EB3-B92B-5F851D2FF792}"/>
    <cellStyle name="Note 7 3 4" xfId="40223" xr:uid="{AB488D88-C370-47B2-B8B5-F51B427532D7}"/>
    <cellStyle name="Note 7 3 5" xfId="44941" xr:uid="{0ADFC7BC-89AF-4631-992A-349A25EAC379}"/>
    <cellStyle name="Note 7 3 6" xfId="20745" xr:uid="{DF101551-EAC7-4CA4-B964-A6A4E5BECB00}"/>
    <cellStyle name="Note 7 4" xfId="8371" xr:uid="{0D9884FD-3BDD-4112-ACBA-E3380D318E89}"/>
    <cellStyle name="Note 7 4 2" xfId="23983" xr:uid="{5328E7EB-B9CF-4CC1-B74B-87609E2B8891}"/>
    <cellStyle name="Note 7 5" xfId="30104" xr:uid="{8A93A25D-3F83-4E2D-BC9C-E0AC0E2C63BA}"/>
    <cellStyle name="Note 7 6" xfId="36070" xr:uid="{B91DE9E9-6F30-4F7D-B9DF-A0F370E490EB}"/>
    <cellStyle name="Note 7 7" xfId="41776" xr:uid="{3EB26349-4ED9-4CB6-AF9C-E4124D856B1C}"/>
    <cellStyle name="Note 7 8" xfId="16504" xr:uid="{B8AB005A-A0F5-4206-913A-8A5CA310D8A1}"/>
    <cellStyle name="Note 8" xfId="3418" xr:uid="{3196DAC6-9D22-4079-89CF-4311FDFE77D9}"/>
    <cellStyle name="Note 8 2" xfId="9496" xr:uid="{7C8D311B-C79D-4BEC-803C-029C908498DB}"/>
    <cellStyle name="Note 8 2 2" xfId="25101" xr:uid="{B33CA34B-4A68-4C88-BB1D-2EF237289FD0}"/>
    <cellStyle name="Note 8 3" xfId="31193" xr:uid="{51A87B20-248E-40AD-A350-537CBE74A9C6}"/>
    <cellStyle name="Note 8 4" xfId="37156" xr:uid="{065192FF-EF9B-42FB-8B8B-EE360D013E77}"/>
    <cellStyle name="Note 8 5" xfId="42867" xr:uid="{3D825884-9D6D-4CEF-A5C6-59CC99E8D85B}"/>
    <cellStyle name="Note 8 6" xfId="17620" xr:uid="{948221B6-F836-4510-B6E5-9392C47319B1}"/>
    <cellStyle name="Note 9" xfId="3515" xr:uid="{4912676D-6B12-46A8-9424-0E87CA0D64BB}"/>
    <cellStyle name="Note 9 2" xfId="42602" xr:uid="{E11D6D76-3ABB-4639-B43F-D243B05F9C8F}"/>
    <cellStyle name="Note 9 3" xfId="22231" xr:uid="{3E30C939-CB79-4BE4-8E1F-7DB17F0CAF37}"/>
    <cellStyle name="Output 10" xfId="3526" xr:uid="{6FD4BE3B-4F35-48C8-9E48-5EF1A6A48E44}"/>
    <cellStyle name="Output 10 2" xfId="42774" xr:uid="{36A36A99-A534-4149-9CF6-528909C373D9}"/>
    <cellStyle name="Output 10 3" xfId="22021" xr:uid="{A1AE7821-27EB-46C5-8270-EB4AC6CE9CCE}"/>
    <cellStyle name="Output 11" xfId="5869" xr:uid="{E6FEF0D5-3326-4D8D-8B93-80F903AAFAC8}"/>
    <cellStyle name="Output 11 2" xfId="43033" xr:uid="{58C5772C-6576-4127-9097-B04951FB5C06}"/>
    <cellStyle name="Output 11 3" xfId="41080" xr:uid="{DEE547E6-4D48-49C8-B440-92E4DE88DBF6}"/>
    <cellStyle name="Output 12" xfId="13278" xr:uid="{5BA66A4B-FDD3-4831-9D68-6DE73EEC9838}"/>
    <cellStyle name="Output 12 2" xfId="43221" xr:uid="{4E11F64E-DF6A-4B0A-92D1-941EF5F4DDC6}"/>
    <cellStyle name="Output 12 3" xfId="41013" xr:uid="{4A8B4452-0EB3-4FCA-9915-6760E337A659}"/>
    <cellStyle name="Output 13" xfId="13382" xr:uid="{812C32E6-B819-4670-B79B-B63FF6AF4132}"/>
    <cellStyle name="Output 13 2" xfId="43428" xr:uid="{50BC064C-6BFE-4772-8C5A-09EE10D74BA1}"/>
    <cellStyle name="Output 13 3" xfId="41103" xr:uid="{800A49BB-36D8-41E4-81C1-6FC4D20C1700}"/>
    <cellStyle name="Output 14" xfId="13921" xr:uid="{45D16AE6-2351-418D-A2C5-6BA0A7DFE2AD}"/>
    <cellStyle name="Output 14 2" xfId="41296" xr:uid="{3600C9C1-1E3D-4FB6-B3C1-E2AF77004F98}"/>
    <cellStyle name="Output 15" xfId="14909" xr:uid="{750DA8D2-58C1-49A3-90AD-DE305DC70317}"/>
    <cellStyle name="Output 16" xfId="15075" xr:uid="{A450BCAD-F549-47D9-B42F-1D4A3B2B8821}"/>
    <cellStyle name="Output 17" xfId="45785" xr:uid="{89086E0C-5702-44FB-9623-C93E29D606E7}"/>
    <cellStyle name="Output 18" xfId="45802" xr:uid="{AC7ACD90-7C2B-4032-92DB-4728760CE284}"/>
    <cellStyle name="Output 19" xfId="23" xr:uid="{BE7D4BAE-6586-4804-8696-9218A4013D2D}"/>
    <cellStyle name="Output 2" xfId="1061" xr:uid="{0BE83CC9-C029-48EE-AE59-4B3EF3EE5923}"/>
    <cellStyle name="Output 2 10" xfId="22385" xr:uid="{770BF7BD-B7E1-403B-87E9-A12FB0F5580F}"/>
    <cellStyle name="Output 2 11" xfId="22479" xr:uid="{F782CB87-80D9-4079-9FB7-4C646204CD62}"/>
    <cellStyle name="Output 2 12" xfId="22086" xr:uid="{0365B01E-1ED3-4E8E-AEE3-5126D09FB172}"/>
    <cellStyle name="Output 2 13" xfId="41447" xr:uid="{C3244C30-EF30-4992-88F5-905FABDFBB52}"/>
    <cellStyle name="Output 2 14" xfId="15226" xr:uid="{C92FAD53-D523-4B86-9042-1424CA31DBD8}"/>
    <cellStyle name="Output 2 2" xfId="1510" xr:uid="{692B0220-EF8D-4660-ADF6-6A219F60CCAF}"/>
    <cellStyle name="Output 2 2 2" xfId="6748" xr:uid="{426727F0-B7F5-439B-8FBC-4A316D502A2F}"/>
    <cellStyle name="Output 2 3" xfId="2548" xr:uid="{3D4787B1-DA1B-4058-81F1-B91716844D67}"/>
    <cellStyle name="Output 2 3 2" xfId="10548" xr:uid="{A15A6784-8F64-45DF-A378-76C88856BC14}"/>
    <cellStyle name="Output 2 3 2 2" xfId="26153" xr:uid="{139BAF4D-52F0-4481-A546-4FCA70409E0D}"/>
    <cellStyle name="Output 2 3 2 3" xfId="32228" xr:uid="{9E6AC466-5C0F-46BF-81BE-FD73F002DA58}"/>
    <cellStyle name="Output 2 3 2 4" xfId="38191" xr:uid="{168B17BA-5699-42B0-A1F4-C279F3AC95F7}"/>
    <cellStyle name="Output 2 3 2 5" xfId="44215" xr:uid="{00B4DE9B-ABA1-4BDF-9FEB-7EA5B300CA53}"/>
    <cellStyle name="Output 2 3 2 6" xfId="18670" xr:uid="{CD13E30A-32E2-4907-ACAC-08B626295C55}"/>
    <cellStyle name="Output 2 3 3" xfId="12393" xr:uid="{E263D377-1830-4BA5-9C9D-94FA134CB5F3}"/>
    <cellStyle name="Output 2 3 3 2" xfId="27998" xr:uid="{D043B4DA-4A0B-4F17-87D7-34E2A9A4D72D}"/>
    <cellStyle name="Output 2 3 3 3" xfId="34035" xr:uid="{75C5878F-5459-4085-B1DD-260305B353BA}"/>
    <cellStyle name="Output 2 3 3 4" xfId="39996" xr:uid="{4DAAF5E6-4496-40D9-95BF-900167C9B0F6}"/>
    <cellStyle name="Output 2 3 3 5" xfId="45320" xr:uid="{5FA6C689-8DCC-4D04-AA1B-A82C231758F2}"/>
    <cellStyle name="Output 2 3 3 6" xfId="20515" xr:uid="{C4616E93-92B4-4378-B123-96E6A65CDC9A}"/>
    <cellStyle name="Output 2 3 4" xfId="8141" xr:uid="{9B2D9CA8-E13C-46F6-9D68-5A83C2778C58}"/>
    <cellStyle name="Output 2 3 4 2" xfId="23753" xr:uid="{FAF2B444-8F71-40DF-9C08-D1A87D13EF17}"/>
    <cellStyle name="Output 2 3 5" xfId="29877" xr:uid="{0D0B199E-D5F9-47E8-8546-5AA983D3B718}"/>
    <cellStyle name="Output 2 3 6" xfId="35843" xr:uid="{98B344BE-DEA0-43FB-9C10-F4C9E16BDF3D}"/>
    <cellStyle name="Output 2 3 7" xfId="42155" xr:uid="{E6D66E99-DF6F-4204-B8A1-91505A1677B8}"/>
    <cellStyle name="Output 2 3 8" xfId="16274" xr:uid="{06C447DB-B670-4B51-B282-531656609762}"/>
    <cellStyle name="Output 2 4" xfId="2814" xr:uid="{E11838C9-8678-419B-9A9D-C534853B12DA}"/>
    <cellStyle name="Output 2 4 2" xfId="10655" xr:uid="{B2787026-6180-4E10-970C-97C556B301EC}"/>
    <cellStyle name="Output 2 4 2 2" xfId="26260" xr:uid="{BDFF2A73-8AA4-4550-AD7D-D24ECDD2D7AB}"/>
    <cellStyle name="Output 2 4 2 3" xfId="32333" xr:uid="{5C4ADAEE-C665-4D64-A550-AE7EEC7B1E83}"/>
    <cellStyle name="Output 2 4 2 4" xfId="38296" xr:uid="{9835FE48-DA0C-4068-B31D-20740EEE3D36}"/>
    <cellStyle name="Output 2 4 2 5" xfId="44366" xr:uid="{843A9248-3CDD-499F-9E1A-0D2571722966}"/>
    <cellStyle name="Output 2 4 2 6" xfId="18777" xr:uid="{2F537198-65A7-43A2-B0AC-6BD4AE6A1AEE}"/>
    <cellStyle name="Output 2 4 3" xfId="12500" xr:uid="{20D42C2D-66D3-4CE5-9620-05156E5875DB}"/>
    <cellStyle name="Output 2 4 3 2" xfId="28105" xr:uid="{F1B42DEA-E5B5-4D2B-A36D-81E9966B9C4F}"/>
    <cellStyle name="Output 2 4 3 3" xfId="34140" xr:uid="{31F7EFAD-E283-464B-9CF4-EA757C40DB16}"/>
    <cellStyle name="Output 2 4 3 4" xfId="40101" xr:uid="{42B066A4-FCAE-4319-8898-E724070BB87E}"/>
    <cellStyle name="Output 2 4 3 5" xfId="45471" xr:uid="{9E3AECC0-5574-4E38-A167-5D638EE2D696}"/>
    <cellStyle name="Output 2 4 3 6" xfId="20622" xr:uid="{B3604DAC-B361-42D3-B7D4-4B81C668488F}"/>
    <cellStyle name="Output 2 4 4" xfId="8248" xr:uid="{1E3F2A0D-BBEA-4712-80A7-B2C60ED0BDBB}"/>
    <cellStyle name="Output 2 4 4 2" xfId="23860" xr:uid="{F3EC1F98-3C78-433F-844A-57D28284F56A}"/>
    <cellStyle name="Output 2 4 5" xfId="29982" xr:uid="{CE4975B7-7BF4-4723-8306-47C01B77A674}"/>
    <cellStyle name="Output 2 4 6" xfId="35948" xr:uid="{301F1A2D-5795-47C4-B644-BBFF85C29D1C}"/>
    <cellStyle name="Output 2 4 7" xfId="42306" xr:uid="{5CA9ABF3-087A-48B3-8541-EFF98D60D6EB}"/>
    <cellStyle name="Output 2 4 8" xfId="16381" xr:uid="{7F09D4FF-1076-48F7-BA5D-F8880B0FD200}"/>
    <cellStyle name="Output 2 5" xfId="3094" xr:uid="{91419530-A54E-4DAA-9ABE-74ABCF9B95DF}"/>
    <cellStyle name="Output 2 5 2" xfId="10814" xr:uid="{EB41EF75-D426-4965-9C7A-31511A6CBF01}"/>
    <cellStyle name="Output 2 5 2 2" xfId="26419" xr:uid="{212126C8-72D6-4061-A8EC-985C87FA6A1C}"/>
    <cellStyle name="Output 2 5 2 3" xfId="32491" xr:uid="{D87DD115-E0B2-4784-80C2-C82FA083592E}"/>
    <cellStyle name="Output 2 5 2 4" xfId="38454" xr:uid="{8153D06E-5264-445A-820D-6FE28D2C202B}"/>
    <cellStyle name="Output 2 5 2 5" xfId="18936" xr:uid="{5201E710-F2EE-40F9-B0FF-E029B902B885}"/>
    <cellStyle name="Output 2 5 3" xfId="12659" xr:uid="{728E1232-4893-414A-A2DB-72BA886833E4}"/>
    <cellStyle name="Output 2 5 3 2" xfId="28264" xr:uid="{431D6E80-EC6A-4C9F-AF37-5A7488016D2B}"/>
    <cellStyle name="Output 2 5 3 3" xfId="34298" xr:uid="{0175816B-AEDD-421E-BE32-1CE93F1DBA51}"/>
    <cellStyle name="Output 2 5 3 4" xfId="40259" xr:uid="{3D790BC5-E859-4DA8-85E7-C2B6775F42BC}"/>
    <cellStyle name="Output 2 5 3 5" xfId="20781" xr:uid="{18F11BCB-C01E-45D8-8950-DE1CBC74016E}"/>
    <cellStyle name="Output 2 5 4" xfId="8407" xr:uid="{282B2EBE-AE12-409B-A85D-1A296F62A6FC}"/>
    <cellStyle name="Output 2 5 4 2" xfId="24019" xr:uid="{FDDDFDC9-EEB0-4BB9-A46D-0E7516E676E4}"/>
    <cellStyle name="Output 2 5 5" xfId="30140" xr:uid="{C67619AF-86E7-4F37-A861-4905CDC72357}"/>
    <cellStyle name="Output 2 5 6" xfId="36106" xr:uid="{6ECDE90F-D361-4C0E-AE70-462F359A81FA}"/>
    <cellStyle name="Output 2 5 7" xfId="43373" xr:uid="{326308B2-5449-495B-BE87-081875F5C529}"/>
    <cellStyle name="Output 2 5 8" xfId="16540" xr:uid="{0FA0A75D-9F59-425A-8613-015AE99AEBD8}"/>
    <cellStyle name="Output 2 6" xfId="3385" xr:uid="{25BEBA66-5C27-49F1-9585-ADA02C24C41E}"/>
    <cellStyle name="Output 2 6 2" xfId="10749" xr:uid="{BCF5BB1D-380F-4158-8508-2F912F01008C}"/>
    <cellStyle name="Output 2 6 2 2" xfId="26354" xr:uid="{F86C5215-CD7E-4030-B0DF-27E48B7F2B1F}"/>
    <cellStyle name="Output 2 6 2 3" xfId="32426" xr:uid="{B2E55B15-4F63-42C9-9B72-1F04DC3740F0}"/>
    <cellStyle name="Output 2 6 2 4" xfId="38389" xr:uid="{C98FF74A-F3F3-4E15-BFF7-88F4472AA404}"/>
    <cellStyle name="Output 2 6 2 5" xfId="18871" xr:uid="{07448860-0BF7-4CA4-972B-FC94AB1C540D}"/>
    <cellStyle name="Output 2 6 3" xfId="12594" xr:uid="{863BD9B6-D5A5-4323-B9EE-1F5832756A4E}"/>
    <cellStyle name="Output 2 6 3 2" xfId="28199" xr:uid="{14D33BD6-0FA4-4B42-8DF4-23C88AF6E23B}"/>
    <cellStyle name="Output 2 6 3 3" xfId="34233" xr:uid="{5C3A7B88-3D1C-4B96-AB62-FA3D6570A6B7}"/>
    <cellStyle name="Output 2 6 3 4" xfId="40194" xr:uid="{05566E20-E54A-44F5-BBB5-73BF129A9392}"/>
    <cellStyle name="Output 2 6 3 5" xfId="20716" xr:uid="{A52F3308-DC77-4987-9A7B-F15D1C82A7FA}"/>
    <cellStyle name="Output 2 6 4" xfId="8342" xr:uid="{A5F40F97-963B-411B-89FE-0621AF8FE0E6}"/>
    <cellStyle name="Output 2 6 4 2" xfId="23954" xr:uid="{2E620F64-3456-4639-A084-47D63236FACE}"/>
    <cellStyle name="Output 2 6 5" xfId="30075" xr:uid="{8C9E501F-F84B-414D-9430-9892C9B55FB2}"/>
    <cellStyle name="Output 2 6 6" xfId="36041" xr:uid="{FEC7AE65-FF6C-4B8C-94AC-B7468472EE73}"/>
    <cellStyle name="Output 2 6 7" xfId="42970" xr:uid="{9FF363EE-A4EA-4341-B8B4-048C84420DEC}"/>
    <cellStyle name="Output 2 6 8" xfId="16475" xr:uid="{789D6684-4845-4291-BB9F-04783E31D2A7}"/>
    <cellStyle name="Output 2 7" xfId="3459" xr:uid="{E096AB8C-BA0D-4331-B2A6-DCE02EDB7BAF}"/>
    <cellStyle name="Output 2 7 2" xfId="9431" xr:uid="{BB63625C-3B0D-48BC-B87E-C6FDF37275D2}"/>
    <cellStyle name="Output 2 7 2 2" xfId="25036" xr:uid="{14A4D79B-0158-446A-B698-4BF79A4EC0CB}"/>
    <cellStyle name="Output 2 7 3" xfId="31129" xr:uid="{4AA12AEF-5D45-4262-B324-83EF1450EFDA}"/>
    <cellStyle name="Output 2 7 4" xfId="37092" xr:uid="{CDD6EAAC-A0FE-4C79-AD3C-40D04CC85423}"/>
    <cellStyle name="Output 2 7 5" xfId="17555" xr:uid="{9AB47E50-FF6F-4F89-B751-5DB49F943736}"/>
    <cellStyle name="Output 2 8" xfId="9090" xr:uid="{54DDD523-8894-40F0-8401-DA1ED82D098F}"/>
    <cellStyle name="Output 2 8 2" xfId="24695" xr:uid="{9A126C0E-786D-4629-B079-FA02AB1144DB}"/>
    <cellStyle name="Output 2 8 3" xfId="30789" xr:uid="{3B5CE6B6-BE23-4D41-8110-4B6424302A5F}"/>
    <cellStyle name="Output 2 8 4" xfId="36752" xr:uid="{C5D578EF-BE52-4EA3-931A-05E404DF6DA7}"/>
    <cellStyle name="Output 2 8 5" xfId="17214" xr:uid="{18CEAD54-7B4C-4D59-BADC-F4F05FC938BC}"/>
    <cellStyle name="Output 2 9" xfId="6026" xr:uid="{4814EDCC-6824-4896-A8EA-034DA26D6918}"/>
    <cellStyle name="Output 2 9 2" xfId="21561" xr:uid="{2A9AD045-8709-45B5-A99D-1910D0F25B6B}"/>
    <cellStyle name="Output 3" xfId="1312" xr:uid="{35BBAC41-EECC-4524-B7A4-66E1D60B5A3A}"/>
    <cellStyle name="Output 3 10" xfId="22417" xr:uid="{10C4D56C-D77B-45A8-9E4C-AF7914C6A297}"/>
    <cellStyle name="Output 3 11" xfId="28895" xr:uid="{2E5D0D8A-6F67-401B-B887-29D83E9B48B6}"/>
    <cellStyle name="Output 3 12" xfId="41485" xr:uid="{0D79AB21-F583-4F41-B430-301C3E1A0593}"/>
    <cellStyle name="Output 3 13" xfId="15267" xr:uid="{208EE046-560B-4AEF-9627-2B87895FF1B3}"/>
    <cellStyle name="Output 3 2" xfId="8440" xr:uid="{1CF53A2A-09D9-4D81-9251-83BE640C06D8}"/>
    <cellStyle name="Output 3 2 2" xfId="10847" xr:uid="{37AE6357-86F3-4EB9-B66C-F33C694AC77E}"/>
    <cellStyle name="Output 3 2 2 2" xfId="26452" xr:uid="{D1F3ED51-9572-400E-9E60-7549BC8096D5}"/>
    <cellStyle name="Output 3 2 2 3" xfId="32524" xr:uid="{A8A1D239-A07E-4359-B0B4-7A633BF60A07}"/>
    <cellStyle name="Output 3 2 2 4" xfId="38487" xr:uid="{8FE0C680-E113-48AB-96E9-41E032FC6CE1}"/>
    <cellStyle name="Output 3 2 2 5" xfId="44400" xr:uid="{C860E40D-0D73-4221-AB13-D296EF19908D}"/>
    <cellStyle name="Output 3 2 2 6" xfId="18969" xr:uid="{F6B843A9-6C99-439D-9B48-360D2F083DD5}"/>
    <cellStyle name="Output 3 2 3" xfId="12692" xr:uid="{30240B2D-94D1-448F-B57A-FC60E310635E}"/>
    <cellStyle name="Output 3 2 3 2" xfId="28297" xr:uid="{3C9A4203-017F-4C93-8337-D606D1C63F50}"/>
    <cellStyle name="Output 3 2 3 3" xfId="34331" xr:uid="{C90DDAE6-C05C-4036-A292-390E5CD5641D}"/>
    <cellStyle name="Output 3 2 3 4" xfId="40292" xr:uid="{5FBA4C91-7879-4F20-9FB4-68376EA31925}"/>
    <cellStyle name="Output 3 2 3 5" xfId="45505" xr:uid="{4256BE73-8F83-4BDE-A0DF-F3610830CDD3}"/>
    <cellStyle name="Output 3 2 3 6" xfId="20814" xr:uid="{6A485BF5-9923-4C53-A83A-AEC83724E5E3}"/>
    <cellStyle name="Output 3 2 4" xfId="24052" xr:uid="{A2D33BCF-41C8-4522-925B-695179F07EAF}"/>
    <cellStyle name="Output 3 2 5" xfId="30173" xr:uid="{C4074F55-002A-4E76-A316-8EA600DCEE89}"/>
    <cellStyle name="Output 3 2 6" xfId="36139" xr:uid="{1EFE1EF7-2099-4053-99EF-70470E8AD77F}"/>
    <cellStyle name="Output 3 2 7" xfId="42340" xr:uid="{83DC3370-77CA-48BB-9C08-967BF4CAA1AE}"/>
    <cellStyle name="Output 3 2 8" xfId="16573" xr:uid="{CECD39D8-8386-44C7-9AF5-494E5BFBAEC2}"/>
    <cellStyle name="Output 3 3" xfId="8173" xr:uid="{73C64266-8637-4F97-B9E1-1E3B77DDFA57}"/>
    <cellStyle name="Output 3 3 2" xfId="10580" xr:uid="{64F21287-B165-4CFF-A5E0-03B848D520A9}"/>
    <cellStyle name="Output 3 3 2 2" xfId="26185" xr:uid="{853D1382-4603-4937-A140-7CEB5FA16CD9}"/>
    <cellStyle name="Output 3 3 2 3" xfId="32259" xr:uid="{C71203B5-8211-4246-AB00-CB21326404F2}"/>
    <cellStyle name="Output 3 3 2 4" xfId="38222" xr:uid="{984C4D1D-8E49-45D3-890D-B50D5B46B98D}"/>
    <cellStyle name="Output 3 3 2 5" xfId="44511" xr:uid="{07773866-77B2-4780-AFC5-24ADAECB6467}"/>
    <cellStyle name="Output 3 3 2 6" xfId="18702" xr:uid="{3C6EE7F1-3E0D-4802-8C70-5DAB9088EA60}"/>
    <cellStyle name="Output 3 3 3" xfId="12425" xr:uid="{927D7D16-C845-4ACA-9DE4-34CFCE4CE22A}"/>
    <cellStyle name="Output 3 3 3 2" xfId="28030" xr:uid="{1DCFAF6C-CF56-49F9-BB36-5D761FE7E860}"/>
    <cellStyle name="Output 3 3 3 3" xfId="34066" xr:uid="{F89A9894-CF55-4283-A8C4-E770165FD17B}"/>
    <cellStyle name="Output 3 3 3 4" xfId="40027" xr:uid="{04EBE5ED-EBCF-4236-ACBE-1CEF8AE26CD3}"/>
    <cellStyle name="Output 3 3 3 5" xfId="45616" xr:uid="{225B6B20-29D5-419B-893D-9DED0C9D1F4B}"/>
    <cellStyle name="Output 3 3 3 6" xfId="20547" xr:uid="{1C285DDB-D07B-41B2-90D1-26E1842EFA2A}"/>
    <cellStyle name="Output 3 3 4" xfId="23785" xr:uid="{9BF0D20B-7659-4D8E-85D9-0C7DB30FE432}"/>
    <cellStyle name="Output 3 3 5" xfId="29908" xr:uid="{FEEAE65E-6678-489A-BEE1-EE3B40B0F657}"/>
    <cellStyle name="Output 3 3 6" xfId="35874" xr:uid="{477DCE80-58CD-4849-BDC8-34BA8C29E414}"/>
    <cellStyle name="Output 3 3 7" xfId="42451" xr:uid="{08487A0F-C442-4765-8FFA-0C1B6C41AB03}"/>
    <cellStyle name="Output 3 3 8" xfId="16306" xr:uid="{3B1CB3B9-496C-4900-8620-548B074481AE}"/>
    <cellStyle name="Output 3 4" xfId="8235" xr:uid="{230C0106-B4A6-4343-96F1-012A128AF413}"/>
    <cellStyle name="Output 3 4 2" xfId="10642" xr:uid="{4E7AA4EC-06B3-4653-BD8B-8A943EE57842}"/>
    <cellStyle name="Output 3 4 2 2" xfId="26247" xr:uid="{87BE78CF-987A-4903-8EB0-153C183EA58E}"/>
    <cellStyle name="Output 3 4 2 3" xfId="32321" xr:uid="{C3D44F02-B93D-4464-897C-2C0C57655C66}"/>
    <cellStyle name="Output 3 4 2 4" xfId="38284" xr:uid="{0552D4D5-C222-46AB-A165-F514456A3696}"/>
    <cellStyle name="Output 3 4 2 5" xfId="18764" xr:uid="{0DE4C1AB-F100-489F-9E19-815F25CA3876}"/>
    <cellStyle name="Output 3 4 3" xfId="12487" xr:uid="{FD52B381-3E20-4D19-832D-B348464BA9D5}"/>
    <cellStyle name="Output 3 4 3 2" xfId="28092" xr:uid="{4A6C5BC0-F0DE-412B-9818-518201F7F7BB}"/>
    <cellStyle name="Output 3 4 3 3" xfId="34128" xr:uid="{B7A7BF8B-314D-4DC2-9514-33BF5D9C2839}"/>
    <cellStyle name="Output 3 4 3 4" xfId="40089" xr:uid="{A5266EE1-041E-4CF1-B981-D016B4EC6339}"/>
    <cellStyle name="Output 3 4 3 5" xfId="20609" xr:uid="{38C9C1D9-A683-405B-B055-AC1827869514}"/>
    <cellStyle name="Output 3 4 4" xfId="23847" xr:uid="{50A1B5BF-F7DF-4624-B3E8-9E2FF362B254}"/>
    <cellStyle name="Output 3 4 5" xfId="29970" xr:uid="{2B045607-E694-4976-9DC3-2D9890B60BDC}"/>
    <cellStyle name="Output 3 4 6" xfId="35936" xr:uid="{4AE8D6EF-6B5C-46D9-9698-035263AE0774}"/>
    <cellStyle name="Output 3 4 7" xfId="43525" xr:uid="{5A36F4F8-95FE-4485-8B95-0BA0C60D31C7}"/>
    <cellStyle name="Output 3 4 8" xfId="16368" xr:uid="{1F82C971-F275-4130-975D-36C9FAECB820}"/>
    <cellStyle name="Output 3 5" xfId="8841" xr:uid="{5053FD6F-C94B-498D-8585-C39B9E7E6535}"/>
    <cellStyle name="Output 3 5 2" xfId="11247" xr:uid="{CA9C1EAE-973B-496B-B0DC-16CE449996C1}"/>
    <cellStyle name="Output 3 5 2 2" xfId="26852" xr:uid="{9CC5002F-EB61-4109-B484-E8912ABC93F9}"/>
    <cellStyle name="Output 3 5 2 3" xfId="32905" xr:uid="{B7D72483-939F-46F3-ADAA-6C58C8E9A4A3}"/>
    <cellStyle name="Output 3 5 2 4" xfId="38867" xr:uid="{9639852C-2709-40BE-A046-B742DDC07C89}"/>
    <cellStyle name="Output 3 5 2 5" xfId="19369" xr:uid="{A8CF7863-3C37-4A03-ACEC-85A87CD74A4C}"/>
    <cellStyle name="Output 3 5 3" xfId="13092" xr:uid="{4D3479ED-2508-459F-AF0C-5A0CA16E6B0D}"/>
    <cellStyle name="Output 3 5 3 2" xfId="28697" xr:uid="{3AD030AA-FC95-453B-81EE-147638180D9E}"/>
    <cellStyle name="Output 3 5 3 3" xfId="34711" xr:uid="{1812138E-E2A9-4997-9D7D-0A399FD40A76}"/>
    <cellStyle name="Output 3 5 3 4" xfId="40672" xr:uid="{8D641AF5-0523-4278-8DE7-17F456FACF0C}"/>
    <cellStyle name="Output 3 5 3 5" xfId="21214" xr:uid="{736D225A-4C08-4787-AA7E-069B9ED9749D}"/>
    <cellStyle name="Output 3 5 4" xfId="24453" xr:uid="{301B8042-97F9-4CC1-988A-F504A0C99C42}"/>
    <cellStyle name="Output 3 5 5" xfId="30554" xr:uid="{5BB256A3-2F0A-47FB-8E81-0F65C9E44D7B}"/>
    <cellStyle name="Output 3 5 6" xfId="36519" xr:uid="{26688BCC-3EB5-494F-B9FB-0B67A8963993}"/>
    <cellStyle name="Output 3 5 7" xfId="44650" xr:uid="{683A533C-41AA-4E2A-815D-0B3483E105C8}"/>
    <cellStyle name="Output 3 5 8" xfId="16973" xr:uid="{A67FD70C-9908-41F9-A9DD-EF9113197210}"/>
    <cellStyle name="Output 3 6" xfId="9546" xr:uid="{D08F81D5-71CF-44B5-A748-7FF8E96FC263}"/>
    <cellStyle name="Output 3 6 2" xfId="25151" xr:uid="{DD1EBD5E-2CDD-469F-B129-0D51972F2F6B}"/>
    <cellStyle name="Output 3 6 3" xfId="31243" xr:uid="{DFB15EFB-E15C-4DAD-AA0B-C21AA2E218FD}"/>
    <cellStyle name="Output 3 6 4" xfId="37206" xr:uid="{86C4CA90-5DFE-4314-A21E-36746BE724B8}"/>
    <cellStyle name="Output 3 6 5" xfId="17670" xr:uid="{71EE953F-1A30-4FD0-B30E-5AD0A55F9613}"/>
    <cellStyle name="Output 3 7" xfId="9567" xr:uid="{DDAC4938-BCD9-4AFB-82AF-92C3A67A724F}"/>
    <cellStyle name="Output 3 7 2" xfId="25172" xr:uid="{DE0C9686-A05F-40C4-B079-764974CA846A}"/>
    <cellStyle name="Output 3 7 3" xfId="31262" xr:uid="{14900F8B-3D0A-405F-819C-C7AC01732910}"/>
    <cellStyle name="Output 3 7 4" xfId="37225" xr:uid="{AE818CF3-A342-4B22-96C7-DA45809E3C7E}"/>
    <cellStyle name="Output 3 7 5" xfId="17691" xr:uid="{AC6E8604-CD0D-4A6A-8D6B-7755C2BDAE34}"/>
    <cellStyle name="Output 3 8" xfId="6747" xr:uid="{456D22BE-B83B-4924-ACEC-387E0D6CCD98}"/>
    <cellStyle name="Output 3 8 2" xfId="21600" xr:uid="{6FB91ECE-E13C-414B-9040-6F015095F08E}"/>
    <cellStyle name="Output 3 9" xfId="22679" xr:uid="{198EB016-B9F6-46B2-8540-F3225084A4B5}"/>
    <cellStyle name="Output 4" xfId="1470" xr:uid="{F5186312-481B-48F7-90ED-AD1FDD1FDE92}"/>
    <cellStyle name="Output 4 10" xfId="28942" xr:uid="{416622AA-7790-4EA4-9D3D-A3A5170C25C8}"/>
    <cellStyle name="Output 4 11" xfId="34925" xr:uid="{A272BF9F-EB75-440F-AB8B-02A70815AE95}"/>
    <cellStyle name="Output 4 12" xfId="41558" xr:uid="{C2A67D42-A51B-4F21-AFD1-0D59C4725339}"/>
    <cellStyle name="Output 4 13" xfId="15344" xr:uid="{E0ED5953-1663-48C2-9E65-A3E698ACADB5}"/>
    <cellStyle name="Output 4 2" xfId="8594" xr:uid="{89F55F58-F159-4504-9A78-91A87D012329}"/>
    <cellStyle name="Output 4 2 2" xfId="11001" xr:uid="{E57C3E38-4FDC-4F60-8412-10B4ACF13974}"/>
    <cellStyle name="Output 4 2 2 2" xfId="26606" xr:uid="{EA335A01-14D5-4CDC-B90F-4EDB9F3486D9}"/>
    <cellStyle name="Output 4 2 2 3" xfId="32675" xr:uid="{BF089409-9893-4D55-A34E-1034665B30E6}"/>
    <cellStyle name="Output 4 2 2 4" xfId="38637" xr:uid="{C80D2AF4-534D-4A38-A23D-BEE3D0358287}"/>
    <cellStyle name="Output 4 2 2 5" xfId="44495" xr:uid="{6D4C8F6B-FDA0-4294-9FAC-960123A6573C}"/>
    <cellStyle name="Output 4 2 2 6" xfId="19123" xr:uid="{F3FF7779-8AF9-42E5-9ADE-EA6E30C7B1F6}"/>
    <cellStyle name="Output 4 2 3" xfId="12846" xr:uid="{3CC666E3-1D15-4A8C-A8CB-128E12B23EED}"/>
    <cellStyle name="Output 4 2 3 2" xfId="28451" xr:uid="{E8ECE079-4694-47E7-BC78-2E08DC4C3A43}"/>
    <cellStyle name="Output 4 2 3 3" xfId="34481" xr:uid="{E73B7AB1-A94B-4D50-9309-0728C79B1B92}"/>
    <cellStyle name="Output 4 2 3 4" xfId="40442" xr:uid="{4DF2ED15-755B-42B2-88FC-8992F59C2606}"/>
    <cellStyle name="Output 4 2 3 5" xfId="45600" xr:uid="{35042D07-5870-4583-8EAA-1C05A35554E8}"/>
    <cellStyle name="Output 4 2 3 6" xfId="20968" xr:uid="{33E2EAF0-C2EF-47A3-92EC-1C842C48314A}"/>
    <cellStyle name="Output 4 2 4" xfId="24206" xr:uid="{3B89DAD8-F822-4BA2-BBA2-3AFCC472EEFE}"/>
    <cellStyle name="Output 4 2 5" xfId="30324" xr:uid="{966A9A65-4D68-4258-8341-ABFF65CD5755}"/>
    <cellStyle name="Output 4 2 6" xfId="36289" xr:uid="{E74647E6-82BD-4F03-94EC-22336CC9FF0E}"/>
    <cellStyle name="Output 4 2 7" xfId="42435" xr:uid="{AF7FD76C-7CB1-445F-A478-2A85A1C3EBC5}"/>
    <cellStyle name="Output 4 2 8" xfId="16727" xr:uid="{55D121DA-267F-49BE-AC6B-58FB8E4A7A90}"/>
    <cellStyle name="Output 4 3" xfId="8750" xr:uid="{E886776B-6FDE-4AC3-862E-7DFFABEDE214}"/>
    <cellStyle name="Output 4 3 2" xfId="11156" xr:uid="{5CCD3B92-EC7D-4BF8-AEB2-0619A5B4C8A9}"/>
    <cellStyle name="Output 4 3 2 2" xfId="26761" xr:uid="{CC971F4C-B254-48D5-AE53-6579A8E0D976}"/>
    <cellStyle name="Output 4 3 2 3" xfId="32821" xr:uid="{31C0E76B-C82B-491E-9D98-56D1C7D4FB83}"/>
    <cellStyle name="Output 4 3 2 4" xfId="38783" xr:uid="{1486C5C4-D5A0-4521-B883-E25D62AA9C9D}"/>
    <cellStyle name="Output 4 3 2 5" xfId="44586" xr:uid="{B117E184-2D96-4BFB-A793-931393C28B9B}"/>
    <cellStyle name="Output 4 3 2 6" xfId="19278" xr:uid="{A47DD3B7-BE5C-458E-A033-A5597962F40F}"/>
    <cellStyle name="Output 4 3 3" xfId="13001" xr:uid="{4C5B5206-20CA-4C85-B485-32C9F02B29D9}"/>
    <cellStyle name="Output 4 3 3 2" xfId="28606" xr:uid="{27AC2FF2-18ED-4196-80E6-26308002B30D}"/>
    <cellStyle name="Output 4 3 3 3" xfId="34627" xr:uid="{6901DC84-AB2F-4830-8411-5C73203F6B62}"/>
    <cellStyle name="Output 4 3 3 4" xfId="40588" xr:uid="{F219E87E-9370-4D36-BD05-C6452BE11537}"/>
    <cellStyle name="Output 4 3 3 5" xfId="45691" xr:uid="{026C955B-7CCD-4B16-95E4-BA7AF57ED5F9}"/>
    <cellStyle name="Output 4 3 3 6" xfId="21123" xr:uid="{DABA5642-C23C-4BF7-A9E9-6886793A6AAE}"/>
    <cellStyle name="Output 4 3 4" xfId="24362" xr:uid="{B515F867-AAB9-486F-A48C-BE32A32A5DE4}"/>
    <cellStyle name="Output 4 3 5" xfId="30470" xr:uid="{6B7DABA2-CC89-47A7-9991-FDA944CAC93B}"/>
    <cellStyle name="Output 4 3 6" xfId="36435" xr:uid="{A3E4C9F9-D0E0-4D37-9E45-E1E6D92EDB93}"/>
    <cellStyle name="Output 4 3 7" xfId="42526" xr:uid="{2056A427-3D70-4F28-A16C-11CD238A8EB5}"/>
    <cellStyle name="Output 4 3 8" xfId="16882" xr:uid="{AF55FE6E-1F6B-484F-844B-C6716F24EA98}"/>
    <cellStyle name="Output 4 4" xfId="8880" xr:uid="{4EDD8B28-C3D8-4BE7-8125-02172386BBBA}"/>
    <cellStyle name="Output 4 4 2" xfId="11286" xr:uid="{E44A5C73-F5F4-47D0-86CA-6F96A04799E8}"/>
    <cellStyle name="Output 4 4 2 2" xfId="26891" xr:uid="{8EDB5B83-22AB-4257-9586-7B3C1DDA75A2}"/>
    <cellStyle name="Output 4 4 2 3" xfId="32943" xr:uid="{FAD2E1ED-BB13-4260-930A-31F0307605A5}"/>
    <cellStyle name="Output 4 4 2 4" xfId="38905" xr:uid="{2B2F66CE-78AF-4AE7-B83C-25ABEB565FCA}"/>
    <cellStyle name="Output 4 4 2 5" xfId="44628" xr:uid="{E5B38568-44F2-4BED-9647-267950334638}"/>
    <cellStyle name="Output 4 4 2 6" xfId="19408" xr:uid="{D52BD9DA-E973-490A-831C-32849B6769DC}"/>
    <cellStyle name="Output 4 4 3" xfId="13131" xr:uid="{080453D7-118A-4D3E-97DE-4C9441ACCF17}"/>
    <cellStyle name="Output 4 4 3 2" xfId="28736" xr:uid="{01AA6695-E32E-4213-8888-204828D8158B}"/>
    <cellStyle name="Output 4 4 3 3" xfId="34749" xr:uid="{3FABE304-39F2-4A11-BF19-5D6D3284AF68}"/>
    <cellStyle name="Output 4 4 3 4" xfId="40710" xr:uid="{64A2FCD3-E1CD-460B-95B0-5FD9CDB0B167}"/>
    <cellStyle name="Output 4 4 3 5" xfId="45733" xr:uid="{8C4BA267-B8A1-416D-B505-FC228908F8A7}"/>
    <cellStyle name="Output 4 4 3 6" xfId="21253" xr:uid="{31EB4C94-433B-48B8-8AFF-FD17D8CB36A1}"/>
    <cellStyle name="Output 4 4 4" xfId="24492" xr:uid="{4EEE9469-D750-456D-9FA2-BE44AB6FD9B4}"/>
    <cellStyle name="Output 4 4 5" xfId="30592" xr:uid="{9F245405-6124-46CD-BCB6-484150C1B950}"/>
    <cellStyle name="Output 4 4 6" xfId="36557" xr:uid="{9350BF72-9B95-4EAD-9F79-B5A5A8D1A858}"/>
    <cellStyle name="Output 4 4 7" xfId="42568" xr:uid="{E0E61EA4-38BE-4EC0-98B8-B08A64EF4D81}"/>
    <cellStyle name="Output 4 4 8" xfId="17012" xr:uid="{524E430D-27DE-41E4-86D5-32BA5B153418}"/>
    <cellStyle name="Output 4 5" xfId="8977" xr:uid="{CF4FE61A-E576-434F-A800-EB0CFD061F1C}"/>
    <cellStyle name="Output 4 5 2" xfId="11383" xr:uid="{98F43DD3-5D80-48D6-B54E-91A6928DE3A1}"/>
    <cellStyle name="Output 4 5 2 2" xfId="26988" xr:uid="{DEB84405-627C-48CF-B42D-BA5C53CB6300}"/>
    <cellStyle name="Output 4 5 2 3" xfId="33033" xr:uid="{46FFDDF8-BE4B-4A08-9B4C-CF74148FCC62}"/>
    <cellStyle name="Output 4 5 2 4" xfId="38995" xr:uid="{79F4EE78-E119-4333-B16F-4EB929B63582}"/>
    <cellStyle name="Output 4 5 2 5" xfId="19505" xr:uid="{5A3A6876-34D6-481C-AB47-9BF1ECDA63E6}"/>
    <cellStyle name="Output 4 5 3" xfId="13228" xr:uid="{48EBD458-9396-45E1-BDD1-2B38C28F4E4F}"/>
    <cellStyle name="Output 4 5 3 2" xfId="28833" xr:uid="{E9BDF570-C912-44AD-8530-426686C7B0C5}"/>
    <cellStyle name="Output 4 5 3 3" xfId="34839" xr:uid="{03BF2DAA-C086-46E2-B6B8-8B7CA410981F}"/>
    <cellStyle name="Output 4 5 3 4" xfId="40800" xr:uid="{440F7C0F-8DEB-4B9E-A684-C99643EA2DA9}"/>
    <cellStyle name="Output 4 5 3 5" xfId="21350" xr:uid="{CC96E90C-9A62-4F37-9A82-2BBE3BF445E4}"/>
    <cellStyle name="Output 4 5 4" xfId="24589" xr:uid="{02219652-E41D-4EE4-BE2A-B325D06728A6}"/>
    <cellStyle name="Output 4 5 5" xfId="30682" xr:uid="{7CD4FBA4-5903-44CF-93E6-829317D6C70F}"/>
    <cellStyle name="Output 4 5 6" xfId="36647" xr:uid="{5303B713-89EB-4B5B-A8F4-42CABC091C0D}"/>
    <cellStyle name="Output 4 5 7" xfId="43615" xr:uid="{2AC6F2B8-F63B-43A9-A1E6-B5922ACCF9C2}"/>
    <cellStyle name="Output 4 5 8" xfId="17109" xr:uid="{BF809002-3D18-434D-969B-10A2B1B88836}"/>
    <cellStyle name="Output 4 6" xfId="9613" xr:uid="{DE3FDFFA-88F5-4A75-8F4E-FB84189F0A00}"/>
    <cellStyle name="Output 4 6 2" xfId="25218" xr:uid="{9334DFE7-4BAB-4C2F-B5C2-51A41A978F1B}"/>
    <cellStyle name="Output 4 6 3" xfId="31307" xr:uid="{839D9DA5-5FBE-4BA3-87FB-4160D45DDCC9}"/>
    <cellStyle name="Output 4 6 4" xfId="37270" xr:uid="{B45EC65C-FD93-441D-B8C2-A9C7541699C0}"/>
    <cellStyle name="Output 4 6 5" xfId="44723" xr:uid="{885D6E07-B366-4116-B59D-B96DC59D8CD2}"/>
    <cellStyle name="Output 4 6 6" xfId="17737" xr:uid="{02B9F6BB-9F98-42E6-B3CB-3B61E77742D1}"/>
    <cellStyle name="Output 4 7" xfId="11466" xr:uid="{B0A92983-AC9D-4AAE-A03E-392B6B2CE28B}"/>
    <cellStyle name="Output 4 7 2" xfId="27071" xr:uid="{07F7727C-95DF-446E-99EA-E0D0C4DEEA2F}"/>
    <cellStyle name="Output 4 7 3" xfId="33116" xr:uid="{B02330C1-3CF8-41F8-9E53-FE042BF35DB5}"/>
    <cellStyle name="Output 4 7 4" xfId="39078" xr:uid="{DB986A4A-9AAD-42F3-9F3E-3780E9896786}"/>
    <cellStyle name="Output 4 7 5" xfId="19588" xr:uid="{D6AD4E8D-DB54-4C27-83F6-A14CD779C56B}"/>
    <cellStyle name="Output 4 8" xfId="7075" xr:uid="{86C0560B-7FF4-4717-B479-2A2A4E6635F2}"/>
    <cellStyle name="Output 4 8 2" xfId="21677" xr:uid="{574D49E4-CE90-4CCA-A2EC-EF512463232C}"/>
    <cellStyle name="Output 4 9" xfId="22810" xr:uid="{4F2299DA-02E7-4F8A-87A4-6E1D0EDE9B99}"/>
    <cellStyle name="Output 5" xfId="2468" xr:uid="{96ED9105-7D76-4C3A-86BE-E12F93EEEE15}"/>
    <cellStyle name="Output 5 10" xfId="34967" xr:uid="{F822DDB1-79BD-421C-B693-2A1A2474CAAE}"/>
    <cellStyle name="Output 5 11" xfId="42214" xr:uid="{D3A9A7DD-28CF-4577-89A9-768B22C86238}"/>
    <cellStyle name="Output 5 12" xfId="15390" xr:uid="{8368C066-0680-418F-A2A5-389F8BF497B1}"/>
    <cellStyle name="Output 5 2" xfId="8658" xr:uid="{797650A8-4553-459D-AF3E-B61AA437E54F}"/>
    <cellStyle name="Output 5 2 2" xfId="11064" xr:uid="{D2ADA026-F259-4F80-8A37-5C2F54D5B057}"/>
    <cellStyle name="Output 5 2 2 2" xfId="26669" xr:uid="{2C829FFA-F9E7-4D59-94FE-7AA8CA1976C2}"/>
    <cellStyle name="Output 5 2 2 3" xfId="32734" xr:uid="{FA5BA882-9626-4B5F-9B56-E6AF2BF18950}"/>
    <cellStyle name="Output 5 2 2 4" xfId="38696" xr:uid="{40A2C192-C93A-440D-BB10-39957A0FD1AB}"/>
    <cellStyle name="Output 5 2 2 5" xfId="19186" xr:uid="{616F1381-2F74-4EC1-A2F9-8527E4DBE894}"/>
    <cellStyle name="Output 5 2 3" xfId="12909" xr:uid="{AF19DD10-6DC7-4260-940B-8E15913C7517}"/>
    <cellStyle name="Output 5 2 3 2" xfId="28514" xr:uid="{B5D05CDA-F6F2-47BA-B3F0-FACB30B04C94}"/>
    <cellStyle name="Output 5 2 3 3" xfId="34540" xr:uid="{4749593D-0C01-4799-AAFF-D205A61407CE}"/>
    <cellStyle name="Output 5 2 3 4" xfId="40501" xr:uid="{C13A2953-3434-467F-BE01-5B37DA225E25}"/>
    <cellStyle name="Output 5 2 3 5" xfId="21031" xr:uid="{2DC825F1-AA60-4EA6-9335-43DB4D667DD8}"/>
    <cellStyle name="Output 5 2 4" xfId="24270" xr:uid="{01F00691-3FB3-4707-B170-E88B565F7FA3}"/>
    <cellStyle name="Output 5 2 5" xfId="30383" xr:uid="{58EF87F6-EC67-4446-9B1C-92CB66BE7D96}"/>
    <cellStyle name="Output 5 2 6" xfId="36348" xr:uid="{B1BAD0D5-5DC2-4208-BD00-CB6A3E93F248}"/>
    <cellStyle name="Output 5 2 7" xfId="44274" xr:uid="{8493765C-0CFC-4A35-A7B1-5E2AB447AEFF}"/>
    <cellStyle name="Output 5 2 8" xfId="16790" xr:uid="{AF95EEEF-C584-4730-B174-FCFCD72E1424}"/>
    <cellStyle name="Output 5 3" xfId="8809" xr:uid="{E37EAC4E-BA55-474E-A69A-648A27246960}"/>
    <cellStyle name="Output 5 3 2" xfId="11215" xr:uid="{077696B2-8CFE-429D-9652-C204BD9F8F17}"/>
    <cellStyle name="Output 5 3 2 2" xfId="26820" xr:uid="{E21AD24F-005B-4A5A-9626-452E30E7A0C7}"/>
    <cellStyle name="Output 5 3 2 3" xfId="32876" xr:uid="{12E40D58-CB76-4981-996E-535EF258FFCD}"/>
    <cellStyle name="Output 5 3 2 4" xfId="38838" xr:uid="{898D2326-2B31-4841-BD13-B943E194C2EC}"/>
    <cellStyle name="Output 5 3 2 5" xfId="19337" xr:uid="{67BFFCA7-73CC-45D0-83DA-9C38F943DCE4}"/>
    <cellStyle name="Output 5 3 3" xfId="13060" xr:uid="{5ED4B61B-50D1-4CB5-8ED6-B7DFB90497F6}"/>
    <cellStyle name="Output 5 3 3 2" xfId="28665" xr:uid="{99653034-DBDF-4BEB-99CF-E77F3EABA3F2}"/>
    <cellStyle name="Output 5 3 3 3" xfId="34682" xr:uid="{A624B508-A9E5-4E25-8D58-DE6022C10B84}"/>
    <cellStyle name="Output 5 3 3 4" xfId="40643" xr:uid="{5259E497-3B38-4169-B383-0372CCE1B6ED}"/>
    <cellStyle name="Output 5 3 3 5" xfId="21182" xr:uid="{A7E9779E-9603-40DF-9157-54276089A7F6}"/>
    <cellStyle name="Output 5 3 4" xfId="24421" xr:uid="{AFE2E523-09AC-435A-8A51-830D71FF1018}"/>
    <cellStyle name="Output 5 3 5" xfId="30525" xr:uid="{9D82A94D-961C-4D57-974B-E56B2248848A}"/>
    <cellStyle name="Output 5 3 6" xfId="36490" xr:uid="{ABF3D86F-507C-4D66-81FB-55D162C97B18}"/>
    <cellStyle name="Output 5 3 7" xfId="45379" xr:uid="{FEA6CE4D-981C-40C8-A1A9-98F210EBE872}"/>
    <cellStyle name="Output 5 3 8" xfId="16941" xr:uid="{B2B3263C-BD6A-428A-86E9-EC065B4A388D}"/>
    <cellStyle name="Output 5 4" xfId="8929" xr:uid="{3E00C208-F9AE-4A2A-AA83-D58B7F6B538D}"/>
    <cellStyle name="Output 5 4 2" xfId="11335" xr:uid="{B35F5930-7850-4F8A-8560-05B844D28F42}"/>
    <cellStyle name="Output 5 4 2 2" xfId="26940" xr:uid="{611F1F6F-5764-48B0-8F0E-A40D3C480D0D}"/>
    <cellStyle name="Output 5 4 2 3" xfId="32988" xr:uid="{58BF596E-AE55-42DC-BA98-2A1D4ADE9021}"/>
    <cellStyle name="Output 5 4 2 4" xfId="38950" xr:uid="{03067766-AA8A-43AA-81F2-0442DD81D88C}"/>
    <cellStyle name="Output 5 4 2 5" xfId="19457" xr:uid="{F4FF738B-A38A-4868-AC7F-5D64E2780800}"/>
    <cellStyle name="Output 5 4 3" xfId="13180" xr:uid="{E9BADCE5-5B81-4AB5-898B-B6CE5311E08C}"/>
    <cellStyle name="Output 5 4 3 2" xfId="28785" xr:uid="{A112D674-C7D3-4FC6-886E-99C90A99A356}"/>
    <cellStyle name="Output 5 4 3 3" xfId="34794" xr:uid="{BCE868FC-2CD4-4DED-8BBD-B0BD6422A84D}"/>
    <cellStyle name="Output 5 4 3 4" xfId="40755" xr:uid="{179BF9DD-6D93-4EF9-9651-AAF936BDA210}"/>
    <cellStyle name="Output 5 4 3 5" xfId="21302" xr:uid="{90C832D0-CF31-4391-B8BC-4006D3314A00}"/>
    <cellStyle name="Output 5 4 4" xfId="24541" xr:uid="{5E30938E-8B46-4635-9EAF-A8AA0FCABDA2}"/>
    <cellStyle name="Output 5 4 5" xfId="30637" xr:uid="{A2356ACB-003E-425D-96E5-E354E492ECC3}"/>
    <cellStyle name="Output 5 4 6" xfId="36602" xr:uid="{FAA4FD22-5C19-4C24-A73A-B2EF5D228062}"/>
    <cellStyle name="Output 5 4 7" xfId="17061" xr:uid="{CAD32521-5469-4D11-8645-F44645C0F9CA}"/>
    <cellStyle name="Output 5 5" xfId="9019" xr:uid="{29AFB2C6-AAFF-403F-AA90-F5065FE4EE79}"/>
    <cellStyle name="Output 5 5 2" xfId="11425" xr:uid="{848A76E2-013E-4397-9093-F70250B871E2}"/>
    <cellStyle name="Output 5 5 2 2" xfId="27030" xr:uid="{9C4C9F26-6B8E-40F1-964F-A392500D9E42}"/>
    <cellStyle name="Output 5 5 2 3" xfId="33075" xr:uid="{539BD7D8-A4D2-49C2-A0BB-1F7F0703645F}"/>
    <cellStyle name="Output 5 5 2 4" xfId="39037" xr:uid="{916A1F2E-1C6E-496D-97F5-409A8FD85296}"/>
    <cellStyle name="Output 5 5 2 5" xfId="19547" xr:uid="{AF87D651-9F0C-485A-A485-C4F6EECF9496}"/>
    <cellStyle name="Output 5 5 3" xfId="13270" xr:uid="{89CA8975-CD56-45FF-8241-F92DF9041A8B}"/>
    <cellStyle name="Output 5 5 3 2" xfId="28875" xr:uid="{EC7DE53B-5001-44F8-9A98-64C4D3D41F4A}"/>
    <cellStyle name="Output 5 5 3 3" xfId="34881" xr:uid="{4573A8B7-D4DB-4B62-A4AF-ADE45F3F1A02}"/>
    <cellStyle name="Output 5 5 3 4" xfId="40842" xr:uid="{99B96738-C84C-427F-9CF2-491E2BA6FC14}"/>
    <cellStyle name="Output 5 5 3 5" xfId="21392" xr:uid="{BABDF49B-A292-4CBE-9211-A6BB0DEC24F5}"/>
    <cellStyle name="Output 5 5 4" xfId="24631" xr:uid="{5CB971B1-2E9D-4E15-80EA-944E29BEF6F6}"/>
    <cellStyle name="Output 5 5 5" xfId="30724" xr:uid="{F56BF4D4-CC81-473F-893A-5DF02C845D30}"/>
    <cellStyle name="Output 5 5 6" xfId="36689" xr:uid="{DB6DD9C8-1955-442D-9D18-74FC11FF1904}"/>
    <cellStyle name="Output 5 5 7" xfId="17151" xr:uid="{5D97B06C-AC1D-4F32-9E7C-264F0FF49A9C}"/>
    <cellStyle name="Output 5 6" xfId="9662" xr:uid="{55D26146-A838-43E4-AA99-C484457167FC}"/>
    <cellStyle name="Output 5 6 2" xfId="25267" xr:uid="{7FC5D872-7344-48B6-B5AF-B80AF60E6412}"/>
    <cellStyle name="Output 5 6 3" xfId="31352" xr:uid="{1BA6F6C5-B205-4C2A-97EF-9004F6C214E5}"/>
    <cellStyle name="Output 5 6 4" xfId="37315" xr:uid="{8F93E5EE-511B-4711-B514-6D9B9A7D3A73}"/>
    <cellStyle name="Output 5 6 5" xfId="17786" xr:uid="{C48EE902-1AE6-42FB-80F8-ACDEC451037C}"/>
    <cellStyle name="Output 5 7" xfId="11509" xr:uid="{4B90F71F-9FC4-4D69-877E-21A250CDE3C0}"/>
    <cellStyle name="Output 5 7 2" xfId="27114" xr:uid="{261D5BC4-536C-4FE0-AB2F-1E2B43771B75}"/>
    <cellStyle name="Output 5 7 3" xfId="33158" xr:uid="{B0EA9D4F-048F-48E3-A494-296E0EEF5FFE}"/>
    <cellStyle name="Output 5 7 4" xfId="39120" xr:uid="{7357BF40-AF66-47A9-81A0-A2BAAFF18AD9}"/>
    <cellStyle name="Output 5 7 5" xfId="19631" xr:uid="{EE6594D2-8D45-438A-B4B2-E6F9E58BD740}"/>
    <cellStyle name="Output 5 8" xfId="7244" xr:uid="{D940565A-821F-4D77-BBD9-0288B4B8103E}"/>
    <cellStyle name="Output 5 8 2" xfId="22865" xr:uid="{AD621014-800A-482E-A226-272C2105440A}"/>
    <cellStyle name="Output 5 9" xfId="29001" xr:uid="{FAE4A2C7-4AC6-4971-93E3-5686524161EA}"/>
    <cellStyle name="Output 6" xfId="2769" xr:uid="{491725C0-D9D8-4B23-A67D-D993C6A9444B}"/>
    <cellStyle name="Output 6 2" xfId="10779" xr:uid="{54CE3773-D55C-4C38-B221-913F9BC1448B}"/>
    <cellStyle name="Output 6 2 2" xfId="26384" xr:uid="{1E677F7E-0E3E-4A66-94FC-16F18C73ECA6}"/>
    <cellStyle name="Output 6 2 3" xfId="32456" xr:uid="{BDCF2F41-03F0-414F-B7B7-F473DB3BA08E}"/>
    <cellStyle name="Output 6 2 4" xfId="38419" xr:uid="{347C91CF-7968-4518-9F61-0B78EDD8728E}"/>
    <cellStyle name="Output 6 2 5" xfId="18901" xr:uid="{EE0D620F-669A-4400-9AAB-533CC2E0728F}"/>
    <cellStyle name="Output 6 3" xfId="12624" xr:uid="{58963A19-26EE-4365-9925-BE71B2CE7188}"/>
    <cellStyle name="Output 6 3 2" xfId="28229" xr:uid="{2F2535CC-5D95-4FC0-BF39-0D8A00E2132E}"/>
    <cellStyle name="Output 6 3 3" xfId="34263" xr:uid="{23A2749B-D347-4D3F-8336-7AC592577C0B}"/>
    <cellStyle name="Output 6 3 4" xfId="40224" xr:uid="{623599A7-A329-4AED-AC3A-65FA51D80061}"/>
    <cellStyle name="Output 6 3 5" xfId="20746" xr:uid="{F96C4B50-BDE2-45AD-BE2C-65DD2D3ABC2A}"/>
    <cellStyle name="Output 6 4" xfId="8372" xr:uid="{BA66E558-FDA7-4683-96D9-CC2DDBAD1629}"/>
    <cellStyle name="Output 6 4 2" xfId="23984" xr:uid="{AF50B653-0EC2-43BF-91F5-CC7A52AAA4C6}"/>
    <cellStyle name="Output 6 5" xfId="30105" xr:uid="{00FAC905-29D7-438A-9BB8-5E5A514785A5}"/>
    <cellStyle name="Output 6 6" xfId="36071" xr:uid="{83968EF4-F67D-4E4F-8E40-55723857B7F5}"/>
    <cellStyle name="Output 6 7" xfId="42868" xr:uid="{E3688F73-0A0E-485D-A5AF-EC882B528CFB}"/>
    <cellStyle name="Output 6 8" xfId="16505" xr:uid="{B886FF52-98FE-4633-A6C8-4DB6BA60B9CA}"/>
    <cellStyle name="Output 7" xfId="3026" xr:uid="{FD2E4CBE-7A85-4D34-986C-555D81B30845}"/>
    <cellStyle name="Output 7 2" xfId="9209" xr:uid="{046281EB-5555-4C02-8D39-F032DE7DCFA0}"/>
    <cellStyle name="Output 7 2 2" xfId="24814" xr:uid="{BD41DCB0-58A8-41E8-B287-A378FB5E42AA}"/>
    <cellStyle name="Output 7 3" xfId="30908" xr:uid="{059832EE-6B84-4762-B360-B5CC85766FFF}"/>
    <cellStyle name="Output 7 4" xfId="36871" xr:uid="{D8C615C8-1315-4840-81C9-463F88E3AD13}"/>
    <cellStyle name="Output 7 5" xfId="42601" xr:uid="{847768BA-CD6F-41A3-8E37-7B3A46B8E060}"/>
    <cellStyle name="Output 7 6" xfId="17333" xr:uid="{0C676091-7B8E-481B-87DD-6833E0983FB5}"/>
    <cellStyle name="Output 8" xfId="3419" xr:uid="{98749968-3800-44CF-AEA0-E91FC96953BF}"/>
    <cellStyle name="Output 8 2" xfId="42819" xr:uid="{F8BFF4A1-45D0-4155-892A-B9F285E53300}"/>
    <cellStyle name="Output 8 3" xfId="22232" xr:uid="{6A5706EC-50CF-4BC3-B2F3-F9F976EEC457}"/>
    <cellStyle name="Output 9" xfId="3516" xr:uid="{AEDCD2EE-024A-44DA-8007-E44FEB4EF513}"/>
    <cellStyle name="Output 9 2" xfId="42593" xr:uid="{C528434A-E22C-42B9-A261-26EE1F8CECEB}"/>
    <cellStyle name="Output 9 3" xfId="21931" xr:uid="{80F8F9BE-7F58-42F6-B76F-EB95797BEA41}"/>
    <cellStyle name="Percen - Modelo2" xfId="973" xr:uid="{A4D17CFF-60BE-42D3-893D-7F71939BECC4}"/>
    <cellStyle name="Percen - Modelo2 2" xfId="6828" xr:uid="{8AB120B5-B379-4342-BD73-B79A44CD84F1}"/>
    <cellStyle name="Percent" xfId="10" xr:uid="{3E28DD7D-7B26-4766-A17C-8ABBC098EAFF}"/>
    <cellStyle name="Percent %" xfId="112" xr:uid="{4E1E22D0-55CB-4DF6-887D-41A729244050}"/>
    <cellStyle name="Percent % Long Underline" xfId="113" xr:uid="{E3B4FE5C-00F1-4444-AEC2-A6D9BFDFB518}"/>
    <cellStyle name="Percent %_Worksheet in J: MARKETING Templates D&amp;T Templates Noviembre 2002 Informe Modelo" xfId="114" xr:uid="{BC1EB40B-246A-48FD-835D-5C5F7CC74864}"/>
    <cellStyle name="Percent 0.0%" xfId="115" xr:uid="{DDE4F9F0-1688-4162-8C76-6477F706DE8C}"/>
    <cellStyle name="Percent 0.0% Long Underline" xfId="116" xr:uid="{A0BA14EF-8F67-4E01-B6C5-78F3D51E0319}"/>
    <cellStyle name="Percent 0.0%_Worksheet in J: MARKETING Templates D&amp;T Templates Noviembre 2002 Informe Modelo" xfId="117" xr:uid="{B3B2C239-8EC8-4E77-8AA4-4BCFDD9C395A}"/>
    <cellStyle name="Percent 0.00%" xfId="118" xr:uid="{23D7CB90-A886-4992-8AF0-748EAA0C3009}"/>
    <cellStyle name="Percent 0.00% Long Underline" xfId="119" xr:uid="{20CD669D-FF7A-486E-ADC6-76FEF671E87A}"/>
    <cellStyle name="Percent 0.00%_Worksheet in J: MARKETING Templates D&amp;T Templates Noviembre 2002 Informe Modelo" xfId="120" xr:uid="{34BB5760-7C28-49C1-98F2-8954BBF22C21}"/>
    <cellStyle name="Percent 0.000%" xfId="121" xr:uid="{DB955A7F-BEF6-4366-AF14-0CD200D61CC6}"/>
    <cellStyle name="Percent 0.000% Long Underline" xfId="122" xr:uid="{7EA507C3-4E61-4DA3-B0E4-CCF300608668}"/>
    <cellStyle name="Percent 0.000%_Worksheet in J: MARKETING Templates D&amp;T Templates Noviembre 2002 Informe Modelo" xfId="123" xr:uid="{2E5A6F21-706A-4953-A60A-C7952BAD37B0}"/>
    <cellStyle name="Percent 2" xfId="974" xr:uid="{C910F312-BA2E-421B-832D-8B85BFB0D05C}"/>
    <cellStyle name="Percent 2 2" xfId="6841" xr:uid="{7B5CB038-E303-4750-A209-DA20F1929428}"/>
    <cellStyle name="Percent 2 3" xfId="45997" xr:uid="{C9B37C43-8A83-411C-9F5B-885763099AEC}"/>
    <cellStyle name="Percent 3" xfId="1367" xr:uid="{547CC043-2F3E-4FE8-BB45-E3BC6D0C3E47}"/>
    <cellStyle name="Percent 3 2" xfId="6749" xr:uid="{B0CCC5C1-3895-4515-A101-C2B8A73687FD}"/>
    <cellStyle name="Percent 3 3" xfId="13324" xr:uid="{25984975-DD9F-4816-BCCA-185D88A5A957}"/>
    <cellStyle name="Percent 4" xfId="6750" xr:uid="{2C055EF5-D74E-4BA5-8529-AE6C48F9072D}"/>
    <cellStyle name="Percent 5" xfId="13327" xr:uid="{C9A826F6-7F77-4FB8-8447-48C450BCF6C0}"/>
    <cellStyle name="Percent 6" xfId="13330" xr:uid="{678CC073-FB0A-4598-A483-95AE26A7B82E}"/>
    <cellStyle name="Percent 7" xfId="46070" xr:uid="{C66EF61B-6A51-4330-9B72-078A2665B3DE}"/>
    <cellStyle name="Percent 8" xfId="46076" xr:uid="{9F4F048D-71B7-422A-AD8C-B64D7C3DA8E3}"/>
    <cellStyle name="Personal" xfId="975" xr:uid="{5983281D-8542-4C5F-AA5C-4E350A08A6E4}"/>
    <cellStyle name="Personal 2" xfId="7076" xr:uid="{06B3AFE3-2026-4FC2-8330-A6E726F668E3}"/>
    <cellStyle name="Personal 2 2" xfId="43616" xr:uid="{2FFD917D-FD89-49F3-B290-55670E400863}"/>
    <cellStyle name="Personal 3" xfId="43532" xr:uid="{CD64280F-818C-40EC-AA8E-05BE099B6AAB}"/>
    <cellStyle name="Porcentagem" xfId="46099" builtinId="5"/>
    <cellStyle name="Porcentagem 2" xfId="14494" xr:uid="{62961718-235A-485A-B0B2-9DCA27291FFD}"/>
    <cellStyle name="Porcentagem 2 2" xfId="14695" xr:uid="{0C30A7EB-A1A5-4E91-A8C7-7DDBCC08810C}"/>
    <cellStyle name="Porcentagem 3" xfId="14696" xr:uid="{3EEF7101-70E3-4664-B948-82E53E629EA3}"/>
    <cellStyle name="Porcentagem 4" xfId="14697" xr:uid="{400CFB85-0232-412D-A9B2-9008150E181A}"/>
    <cellStyle name="Porcentagem 5" xfId="14698" xr:uid="{4FF52017-B10E-4601-B961-3B28986B2E3D}"/>
    <cellStyle name="Porcentagem 6" xfId="14775" xr:uid="{17869957-99F3-4CBE-A3F9-7A8B28185F10}"/>
    <cellStyle name="Porcentaje 10" xfId="5710" xr:uid="{DFE951F5-7201-4E92-9B0D-D398A168B6FE}"/>
    <cellStyle name="Porcentaje 11" xfId="5711" xr:uid="{7604045A-3F23-489E-A8D5-7AB2E1472355}"/>
    <cellStyle name="Porcentaje 12" xfId="5712" xr:uid="{449AC178-4F75-46FE-BC4A-D9F542782E3E}"/>
    <cellStyle name="Porcentaje 13" xfId="5713" xr:uid="{C1CD2A85-491F-4E7B-98EE-C658ACDB5084}"/>
    <cellStyle name="Porcentaje 14" xfId="5714" xr:uid="{5BDBA5D3-E3DE-49CF-92FE-AF7A9C82442D}"/>
    <cellStyle name="Porcentaje 15" xfId="5715" xr:uid="{7B1C1FC3-9167-4FA6-AE9E-34435C910527}"/>
    <cellStyle name="Porcentaje 16" xfId="5716" xr:uid="{E27754A6-3526-4509-A522-CCB24E178C37}"/>
    <cellStyle name="Porcentaje 17" xfId="5717" xr:uid="{5B7CDF4B-AA6B-47DE-B5B2-8689F9ECE010}"/>
    <cellStyle name="Porcentaje 18" xfId="5718" xr:uid="{011071BD-DEC5-4957-B0DA-D88E417DE834}"/>
    <cellStyle name="Porcentaje 19" xfId="5709" xr:uid="{D37471C7-C663-4DF0-A4D4-A32C6FB56B5E}"/>
    <cellStyle name="Porcentaje 2" xfId="141" xr:uid="{3E2DD33C-8CC8-4AC7-8C55-9B0BE87D5B46}"/>
    <cellStyle name="Porcentaje 2 2" xfId="8" xr:uid="{429B677D-34C9-475B-BF8B-73CDEDB7B6A2}"/>
    <cellStyle name="Porcentaje 2 2 2" xfId="45994" xr:uid="{419C3D6A-57CD-455F-A995-C5844E71A400}"/>
    <cellStyle name="Porcentaje 2 2 3" xfId="976" xr:uid="{4D8921DA-559E-406D-BF13-ACA99582A2A5}"/>
    <cellStyle name="Porcentaje 2 3" xfId="5720" xr:uid="{0FB50B7A-DB2D-4DC9-AFA1-80DB8A010B72}"/>
    <cellStyle name="Porcentaje 2 3 2" xfId="5721" xr:uid="{B3643951-2C18-47CD-BEBE-4571F2CF33E5}"/>
    <cellStyle name="Porcentaje 2 3 3" xfId="7245" xr:uid="{AF161FAA-477A-4E62-8860-7D5CBD726385}"/>
    <cellStyle name="Porcentaje 2 3 3 2" xfId="42994" xr:uid="{7C105DED-DFCC-4701-9F3C-14100E10F51C}"/>
    <cellStyle name="Porcentaje 2 3 4" xfId="43022" xr:uid="{02BE3917-FFB7-418D-898D-5EAE5A15B594}"/>
    <cellStyle name="Porcentaje 2 4" xfId="5722" xr:uid="{59A8A147-0650-4F1D-8C40-706149D41759}"/>
    <cellStyle name="Porcentaje 2 5" xfId="5870" xr:uid="{CCBE2053-F6BE-4055-8ECF-5925463A0A49}"/>
    <cellStyle name="Porcentaje 2 6" xfId="5719" xr:uid="{6DE0689A-E863-49DC-8E97-94F4E7496A52}"/>
    <cellStyle name="Porcentaje 2 7" xfId="45744" xr:uid="{59497148-9B82-4AF1-A500-7E78F1A273E6}"/>
    <cellStyle name="Porcentaje 2 8" xfId="46088" xr:uid="{146CF815-7291-4E9F-AE85-0978D70E856A}"/>
    <cellStyle name="Porcentaje 3" xfId="977" xr:uid="{B23F6938-AADA-4943-967F-3D0B8DB9ED9B}"/>
    <cellStyle name="Porcentaje 3 2" xfId="5724" xr:uid="{2048B7B1-8E99-4A4E-A5A2-D37380CB46F9}"/>
    <cellStyle name="Porcentaje 3 2 2" xfId="7077" xr:uid="{39033631-C87B-4DE9-9343-241A2370D079}"/>
    <cellStyle name="Porcentaje 3 3" xfId="5725" xr:uid="{8C758568-EEFA-4F68-A503-311A4C36570F}"/>
    <cellStyle name="Porcentaje 3 4" xfId="5871" xr:uid="{98E02B27-82D2-4A6F-9176-6D734C85A4E6}"/>
    <cellStyle name="Porcentaje 3 5" xfId="6837" xr:uid="{22E7D38C-A072-4B1E-A28A-54282A499930}"/>
    <cellStyle name="Porcentaje 3 6" xfId="5723" xr:uid="{14113796-9342-4160-8DFC-3EF8BF29C843}"/>
    <cellStyle name="Porcentaje 4" xfId="978" xr:uid="{99BF2B40-916A-42C0-BAF5-BA6DED773080}"/>
    <cellStyle name="Porcentaje 4 2" xfId="5727" xr:uid="{0FE63819-561D-44B5-BF69-830E9F78C375}"/>
    <cellStyle name="Porcentaje 4 2 2" xfId="5728" xr:uid="{98A814C2-03BB-45C4-BD96-37D4F7B90F91}"/>
    <cellStyle name="Porcentaje 4 2 3" xfId="7246" xr:uid="{A5D4BB52-C29F-4EC3-B51C-2F981AEDD108}"/>
    <cellStyle name="Porcentaje 4 3" xfId="5729" xr:uid="{1E39808D-1DF1-4F4F-B301-B6A57CC888DF}"/>
    <cellStyle name="Porcentaje 4 3 2" xfId="5730" xr:uid="{1DF33596-FB80-4BD3-B393-C98C7BBE5B38}"/>
    <cellStyle name="Porcentaje 4 3 3" xfId="7247" xr:uid="{0802935D-7EB5-4C62-8704-CCCC6F1B40AE}"/>
    <cellStyle name="Porcentaje 4 4" xfId="5872" xr:uid="{5142B0DB-F5C7-4B3A-A50F-9EE2283DDB5A}"/>
    <cellStyle name="Porcentaje 4 5" xfId="6751" xr:uid="{6C538641-CF6B-42B8-B593-C815429C527C}"/>
    <cellStyle name="Porcentaje 4 6" xfId="5726" xr:uid="{EAD132CE-8A96-4309-B77A-0576FD716D77}"/>
    <cellStyle name="Porcentaje 5" xfId="979" xr:uid="{F0025258-FD0C-4C36-A6BC-5FE29F9C57AA}"/>
    <cellStyle name="Porcentaje 5 2" xfId="6032" xr:uid="{7500AC35-4450-4516-AD78-9932C74C0BF8}"/>
    <cellStyle name="Porcentaje 5 2 2" xfId="7248" xr:uid="{F16497C5-7219-4B73-8CB9-5DBFE0570045}"/>
    <cellStyle name="Porcentaje 5 3" xfId="6752" xr:uid="{7E50B20E-299D-4CDF-BC9A-9F861800B146}"/>
    <cellStyle name="Porcentaje 5 3 2" xfId="7249" xr:uid="{EF03098C-01FC-4BD6-B89C-286EF430A247}"/>
    <cellStyle name="Porcentaje 5 4" xfId="5731" xr:uid="{03CE6CBC-328C-4A33-9326-7EFC5B88027F}"/>
    <cellStyle name="Porcentaje 6" xfId="980" xr:uid="{BA360418-8C30-456E-A37B-BD01CD6887B4}"/>
    <cellStyle name="Porcentaje 6 2" xfId="6753" xr:uid="{4EED96C4-2DBE-4F48-9AA4-8BF88F18F4F4}"/>
    <cellStyle name="Porcentaje 6 3" xfId="7250" xr:uid="{5329BDBA-69C4-4F96-B8EE-9731112BE82A}"/>
    <cellStyle name="Porcentaje 6 4" xfId="5732" xr:uid="{16A6544D-6761-4CE7-8FA3-F0E3B3F72EE3}"/>
    <cellStyle name="Porcentaje 7" xfId="5733" xr:uid="{D27732B2-4B14-4FDF-AB59-4830A2E5ACF1}"/>
    <cellStyle name="Porcentaje 7 2" xfId="6755" xr:uid="{304B36B5-CFDB-4841-A851-B749C3435FC5}"/>
    <cellStyle name="Porcentaje 7 3" xfId="6754" xr:uid="{E591F9AB-D03C-40DA-BEF8-70904CFD3198}"/>
    <cellStyle name="Porcentaje 7 4" xfId="6854" xr:uid="{DE21E8A3-9FEC-4FEB-A337-5DC22F9C1AC4}"/>
    <cellStyle name="Porcentaje 7 5" xfId="7251" xr:uid="{D66665A9-96C1-4696-85AA-14C1CE485467}"/>
    <cellStyle name="Porcentaje 8" xfId="5734" xr:uid="{5219EE61-718C-4738-8A92-9C0103CDC625}"/>
    <cellStyle name="Porcentaje 8 2" xfId="7252" xr:uid="{BA5EA30B-A89B-498A-A2B6-EB40B071BAFA}"/>
    <cellStyle name="Porcentaje 9" xfId="5735" xr:uid="{02CCD566-4E18-4DF0-8997-D1231ABCC257}"/>
    <cellStyle name="Porcentual 2" xfId="981" xr:uid="{BA981C97-BFE5-48F7-9795-8E205ADC535B}"/>
    <cellStyle name="Porcentual 2 2" xfId="124" xr:uid="{CF520358-7418-4D79-BC3C-178724398389}"/>
    <cellStyle name="Porcentual 2 2 2" xfId="7253" xr:uid="{4507E003-A3E1-4C74-9177-30C3C0065E70}"/>
    <cellStyle name="Porcentual 2 3" xfId="5873" xr:uid="{085C5E66-5145-4567-AE94-6755276128A8}"/>
    <cellStyle name="Porcentual 2 3 2" xfId="7254" xr:uid="{41094D42-2545-4258-A7A8-4C3DF5A253CE}"/>
    <cellStyle name="Porcentual 2 4" xfId="5736" xr:uid="{BD858236-30CF-4BA8-92FC-6FDE26926988}"/>
    <cellStyle name="Porcentual 3" xfId="125" xr:uid="{AB7B5058-C5C8-47B0-AA12-34D3490D1A57}"/>
    <cellStyle name="Porcentual 3 2" xfId="982" xr:uid="{2B4F7B12-07B7-4701-AA34-BAEF43204F89}"/>
    <cellStyle name="Porcentual 3 3" xfId="7078" xr:uid="{D0B80034-4D2D-42D4-811D-935F6A5EFF4D}"/>
    <cellStyle name="Porcentual 3 4" xfId="6829" xr:uid="{7D82D607-DDFB-4909-916A-2229118EF822}"/>
    <cellStyle name="Porcentual 4" xfId="983" xr:uid="{96B5BEAB-C55C-42B2-AF59-B170A69CE8BA}"/>
    <cellStyle name="Porcentual 4 2" xfId="7079" xr:uid="{5273591B-64F4-4EF8-B7F0-9E5C0A60A854}"/>
    <cellStyle name="Porcentual 4 3" xfId="6830" xr:uid="{E074EB3D-881B-4721-A1E4-BD79D5D73E02}"/>
    <cellStyle name="S13" xfId="5737" xr:uid="{A0C5A9E6-A3F4-4F99-9B98-8231A18784EC}"/>
    <cellStyle name="S14" xfId="5738" xr:uid="{FB4FB86E-544F-4890-B9E7-B2AC969A068E}"/>
    <cellStyle name="S20" xfId="5739" xr:uid="{6AD3172D-A0D9-4236-BC52-D7A4308810B2}"/>
    <cellStyle name="S24" xfId="5740" xr:uid="{A0EBCA4E-FDC2-4818-A706-78CEC4CBEC0D}"/>
    <cellStyle name="S25" xfId="5741" xr:uid="{9E20255D-2AE0-4F1F-AC42-1382458E02D1}"/>
    <cellStyle name="S7" xfId="5742" xr:uid="{25B019FA-644B-4936-BF18-9AFD91BF5FAA}"/>
    <cellStyle name="Saída 2" xfId="14399" xr:uid="{5589B156-B928-471E-8B59-EFD656B12A58}"/>
    <cellStyle name="Saída 2 2" xfId="14400" xr:uid="{5B834DC3-35BE-4F16-A685-04BF03946673}"/>
    <cellStyle name="Saída 2 3" xfId="14401" xr:uid="{8C3C5B42-EA1B-46EA-AFD1-4E6EDB115270}"/>
    <cellStyle name="Saída 2 4" xfId="14402" xr:uid="{EC500920-1A6C-4725-B683-E19BDCA0BB25}"/>
    <cellStyle name="Saída 2 5" xfId="14403" xr:uid="{B3FBFC43-849D-4C58-9632-A65C7C5330A8}"/>
    <cellStyle name="Saída 2 6" xfId="14404" xr:uid="{6369F51A-0B5B-4EC6-93CD-428B085AC09A}"/>
    <cellStyle name="Saída 2_Budget _ 1 - 2011 (2)" xfId="14699" xr:uid="{F36E9095-B0F6-40C1-8A76-FEE565C470EC}"/>
    <cellStyle name="Saída 3" xfId="14405" xr:uid="{E6EEC27F-2190-46A0-A5E6-394F259D82B4}"/>
    <cellStyle name="Saída 3 2" xfId="14406" xr:uid="{74ADAA71-5857-41C4-95DF-737651A550D1}"/>
    <cellStyle name="Saída 3 3" xfId="14407" xr:uid="{4E713629-4570-4E55-A315-A5390B3DC1C5}"/>
    <cellStyle name="Saída 3_Budget _ 1 - 2011 (2)" xfId="14700" xr:uid="{53CBA674-4464-4B39-8620-EADAED14E5C6}"/>
    <cellStyle name="Saída 4" xfId="14408" xr:uid="{A467CCB8-C1C1-49CC-B7ED-8F042EA31F6A}"/>
    <cellStyle name="Saída 4 2" xfId="14409" xr:uid="{5619531F-BD63-4C23-A64B-DCBA984BB085}"/>
    <cellStyle name="Saída 4 3" xfId="14410" xr:uid="{3C22863C-56A2-4695-8E2F-BCD4B70EC434}"/>
    <cellStyle name="Saída 4_Budget _ 1 - 2011 (2)" xfId="14701" xr:uid="{88E0C752-30C9-4A1E-B555-F51B1A916052}"/>
    <cellStyle name="Salida 2" xfId="984" xr:uid="{9A247310-3571-41BC-86A5-A0AAFA4060AF}"/>
    <cellStyle name="Salida 2 10" xfId="22586" xr:uid="{FE8244A2-2E70-4031-8014-7BFFEBC4AD2A}"/>
    <cellStyle name="Salida 2 11" xfId="41194" xr:uid="{DF6A67F3-A3E0-4FC9-A3D8-79FD8A570FB7}"/>
    <cellStyle name="Salida 2 12" xfId="14968" xr:uid="{841DFC5F-1C1B-4A14-9FBE-3C40977CF570}"/>
    <cellStyle name="Salida 2 2" xfId="985" xr:uid="{E40C610B-C0D4-4C8B-8673-3EDB5547DD3E}"/>
    <cellStyle name="Salida 2 2 10" xfId="3525" xr:uid="{E79157E6-DE21-4589-9FDE-201BA2D5329D}"/>
    <cellStyle name="Salida 2 2 10 2" xfId="43037" xr:uid="{8BB79DFE-8B96-4D8E-B2B2-A02987AFE92F}"/>
    <cellStyle name="Salida 2 2 10 3" xfId="22018" xr:uid="{14E08F1C-58D5-40A9-A959-27DAE15089DC}"/>
    <cellStyle name="Salida 2 2 11" xfId="5838" xr:uid="{F3DD0453-0373-4AF9-976D-4068C2D30DFA}"/>
    <cellStyle name="Salida 2 2 11 2" xfId="43214" xr:uid="{00BE1685-829D-4BE6-AE5A-456E8311B097}"/>
    <cellStyle name="Salida 2 2 11 3" xfId="41081" xr:uid="{AC04A15B-30D5-4DC1-A69E-DB3C92FF3E72}"/>
    <cellStyle name="Salida 2 2 12" xfId="13279" xr:uid="{42F62DEE-4CAF-4654-9804-CA520732180A}"/>
    <cellStyle name="Salida 2 2 12 2" xfId="42935" xr:uid="{C9B0908A-BA05-4635-8F51-5B31407ACC82}"/>
    <cellStyle name="Salida 2 2 12 3" xfId="41012" xr:uid="{74E7BB18-D3E2-41F2-9DAE-0EFB9A62F2C3}"/>
    <cellStyle name="Salida 2 2 13" xfId="13381" xr:uid="{6B035AC1-CE8B-42D5-A3F0-E19F5E5A03A3}"/>
    <cellStyle name="Salida 2 2 13 2" xfId="41102" xr:uid="{FB060B4C-5899-4C56-93F9-1140759D2630}"/>
    <cellStyle name="Salida 2 2 14" xfId="13946" xr:uid="{B409341E-EE9E-4E61-8018-B204B964A67F}"/>
    <cellStyle name="Salida 2 2 14 2" xfId="41291" xr:uid="{B5AB9657-B451-44FF-9EC0-938346F069AF}"/>
    <cellStyle name="Salida 2 2 15" xfId="14910" xr:uid="{2715752C-E6C0-409C-AEE6-ABE42F66358A}"/>
    <cellStyle name="Salida 2 2 16" xfId="15067" xr:uid="{C99006F7-CA40-4569-AC8E-81316C8B02F0}"/>
    <cellStyle name="Salida 2 2 17" xfId="45786" xr:uid="{5C85B539-B83B-4DB5-A50D-D9A2262C65C8}"/>
    <cellStyle name="Salida 2 2 18" xfId="45945" xr:uid="{81237A7B-77F8-4E33-B437-575B59C41AB6}"/>
    <cellStyle name="Salida 2 2 2" xfId="1062" xr:uid="{93976F3C-0F1E-4BB1-8FB3-4374BA3EC27A}"/>
    <cellStyle name="Salida 2 2 2 10" xfId="21824" xr:uid="{9C8B90C4-EE58-4D0C-8AD6-A87B799AAA14}"/>
    <cellStyle name="Salida 2 2 2 11" xfId="22081" xr:uid="{B809EEE7-CDA9-4715-81E5-2D08E20D2BCC}"/>
    <cellStyle name="Salida 2 2 2 12" xfId="41442" xr:uid="{16857DCC-FD03-4C09-8DC3-F2CF5ABDF42B}"/>
    <cellStyle name="Salida 2 2 2 13" xfId="15221" xr:uid="{48EBA224-99F1-4D19-BFB4-419516BDBA82}"/>
    <cellStyle name="Salida 2 2 2 2" xfId="1511" xr:uid="{D0CF4764-351F-4595-A765-DDF670E0A9E6}"/>
    <cellStyle name="Salida 2 2 2 2 2" xfId="10543" xr:uid="{91CE7C7A-D97D-4A6C-A991-41E0658F97C9}"/>
    <cellStyle name="Salida 2 2 2 2 2 2" xfId="26148" xr:uid="{31ED21F0-EEF2-4B35-AEBB-39F9B6A8529F}"/>
    <cellStyle name="Salida 2 2 2 2 2 3" xfId="32223" xr:uid="{83698654-5C77-4B6B-8718-98DE78996648}"/>
    <cellStyle name="Salida 2 2 2 2 2 4" xfId="38186" xr:uid="{808BB86D-24FF-4AFF-83D0-8E480A47EA58}"/>
    <cellStyle name="Salida 2 2 2 2 2 5" xfId="44210" xr:uid="{AD001B01-2D58-4CD0-B6CF-06736303DF8D}"/>
    <cellStyle name="Salida 2 2 2 2 2 6" xfId="18665" xr:uid="{8E634F24-6091-4F00-996C-29CC8A46A4F1}"/>
    <cellStyle name="Salida 2 2 2 2 3" xfId="12388" xr:uid="{3E6312BF-DCB6-47E3-B8CE-C82B35B03BE7}"/>
    <cellStyle name="Salida 2 2 2 2 3 2" xfId="27993" xr:uid="{85E346EB-7620-4F5D-8D14-3F18BEB4B39F}"/>
    <cellStyle name="Salida 2 2 2 2 3 3" xfId="34030" xr:uid="{43ED1402-91F2-4B0B-AD32-FB6EB38866C2}"/>
    <cellStyle name="Salida 2 2 2 2 3 4" xfId="39991" xr:uid="{0D0C2BC2-352B-4044-98C0-7A53F141FF2D}"/>
    <cellStyle name="Salida 2 2 2 2 3 5" xfId="45315" xr:uid="{E4BCD431-AB79-46E9-B358-4E8C9ADD19DF}"/>
    <cellStyle name="Salida 2 2 2 2 3 6" xfId="20510" xr:uid="{942618CE-A136-4D87-85F5-DEE519A4786B}"/>
    <cellStyle name="Salida 2 2 2 2 4" xfId="8136" xr:uid="{D0EE0493-D928-438B-9BB1-A5D18B690367}"/>
    <cellStyle name="Salida 2 2 2 2 4 2" xfId="23748" xr:uid="{76AD4801-8501-4D53-B316-08E0C4E1367C}"/>
    <cellStyle name="Salida 2 2 2 2 5" xfId="29872" xr:uid="{43060CF3-E6FE-4103-8362-C187A508E0EF}"/>
    <cellStyle name="Salida 2 2 2 2 6" xfId="35838" xr:uid="{D82FD95B-F462-492A-8612-1A0DA863134A}"/>
    <cellStyle name="Salida 2 2 2 2 7" xfId="42150" xr:uid="{546D9DB1-E62E-48AD-BF4C-6612DF9DC40C}"/>
    <cellStyle name="Salida 2 2 2 2 8" xfId="16269" xr:uid="{C054C124-9DEF-4749-95ED-580B146E6849}"/>
    <cellStyle name="Salida 2 2 2 3" xfId="2549" xr:uid="{ACE5D570-2F41-42BC-8321-2D7B0573A925}"/>
    <cellStyle name="Salida 2 2 2 3 2" xfId="9864" xr:uid="{49C80583-8164-4369-A97F-93EB2DCD0D88}"/>
    <cellStyle name="Salida 2 2 2 3 2 2" xfId="25469" xr:uid="{9C2FE7A5-D9CA-4DD7-B271-3CEE85F6C144}"/>
    <cellStyle name="Salida 2 2 2 3 2 3" xfId="31548" xr:uid="{14EA0445-3E22-4856-9F22-393F27FAE3B6}"/>
    <cellStyle name="Salida 2 2 2 3 2 4" xfId="37511" xr:uid="{4B523DAE-E60D-451E-9AB8-2AFC427AA851}"/>
    <cellStyle name="Salida 2 2 2 3 2 5" xfId="43632" xr:uid="{B66E856F-B298-412E-9B8E-C5B7EA7A23AC}"/>
    <cellStyle name="Salida 2 2 2 3 2 6" xfId="17986" xr:uid="{3B726DC4-92A2-446B-A44A-1EBED56E6968}"/>
    <cellStyle name="Salida 2 2 2 3 3" xfId="11709" xr:uid="{90FC99AF-8F0B-4E6D-B883-005591034FCE}"/>
    <cellStyle name="Salida 2 2 2 3 3 2" xfId="27314" xr:uid="{76FEB226-9CC7-4F40-9AFE-949C7259AA92}"/>
    <cellStyle name="Salida 2 2 2 3 3 3" xfId="33355" xr:uid="{9EB1BDF1-00DD-47B6-994A-191ABCD577D6}"/>
    <cellStyle name="Salida 2 2 2 3 3 4" xfId="39316" xr:uid="{B2B29356-CEB4-4BB5-A113-D8FD9D2AFC9D}"/>
    <cellStyle name="Salida 2 2 2 3 3 5" xfId="44737" xr:uid="{D8742DCD-7733-4AC9-9001-640BF727BCCB}"/>
    <cellStyle name="Salida 2 2 2 3 3 6" xfId="19831" xr:uid="{FB69EB0B-39CD-4A37-A8D7-1C2AB17E926B}"/>
    <cellStyle name="Salida 2 2 2 3 4" xfId="7456" xr:uid="{0BFBC6A7-8323-42D2-A51F-D3B323CBCA4E}"/>
    <cellStyle name="Salida 2 2 2 3 4 2" xfId="23068" xr:uid="{3750E290-6FCC-4407-AA5C-FB50A538E7D1}"/>
    <cellStyle name="Salida 2 2 2 3 5" xfId="29197" xr:uid="{1AC21169-4117-4ECE-AA75-8C054B63DEE6}"/>
    <cellStyle name="Salida 2 2 2 3 6" xfId="35163" xr:uid="{4A1D54A7-6C2D-4596-835C-7FC26085BC2C}"/>
    <cellStyle name="Salida 2 2 2 3 7" xfId="41572" xr:uid="{F530306E-A13C-4F33-917F-51AEF1E7EA04}"/>
    <cellStyle name="Salida 2 2 2 3 8" xfId="15590" xr:uid="{69A39DC4-AE6C-4B9D-BE5A-9E3524163F9A}"/>
    <cellStyle name="Salida 2 2 2 4" xfId="2815" xr:uid="{83ECB7F1-6DCD-409A-9E06-00D65CE1B01D}"/>
    <cellStyle name="Salida 2 2 2 4 2" xfId="10811" xr:uid="{2E0CFB54-041C-45A0-925B-3045BC062227}"/>
    <cellStyle name="Salida 2 2 2 4 2 2" xfId="26416" xr:uid="{E6BB5C27-FE1D-4DB7-9488-9809B5F31414}"/>
    <cellStyle name="Salida 2 2 2 4 2 3" xfId="32488" xr:uid="{58F648C3-0979-4359-A05A-27A3C0299660}"/>
    <cellStyle name="Salida 2 2 2 4 2 4" xfId="38451" xr:uid="{35EEAE0B-CBA8-480F-93F0-D56CADE86176}"/>
    <cellStyle name="Salida 2 2 2 4 2 5" xfId="18933" xr:uid="{0F9936EA-E572-4318-9A03-7144A4C6B673}"/>
    <cellStyle name="Salida 2 2 2 4 3" xfId="12656" xr:uid="{3401C91E-B3F7-46E6-85A3-068EFF9D83B2}"/>
    <cellStyle name="Salida 2 2 2 4 3 2" xfId="28261" xr:uid="{2132B9E9-C360-4AC3-9BB3-2C7EA17A847E}"/>
    <cellStyle name="Salida 2 2 2 4 3 3" xfId="34295" xr:uid="{1BF43C47-7A36-4622-937D-092A2FE83AA6}"/>
    <cellStyle name="Salida 2 2 2 4 3 4" xfId="40256" xr:uid="{97AA079F-E2A6-4B4B-8130-CE890015B005}"/>
    <cellStyle name="Salida 2 2 2 4 3 5" xfId="20778" xr:uid="{6A79F736-7E43-40DE-B219-DA4F108972BD}"/>
    <cellStyle name="Salida 2 2 2 4 4" xfId="8404" xr:uid="{9B120113-39BB-41F3-A43C-FB3726B77792}"/>
    <cellStyle name="Salida 2 2 2 4 4 2" xfId="24016" xr:uid="{C56ED277-1A70-493D-B830-38B90C935AEE}"/>
    <cellStyle name="Salida 2 2 2 4 5" xfId="30137" xr:uid="{FA901B5B-DCC7-42D3-BC3F-4B96875BB5BB}"/>
    <cellStyle name="Salida 2 2 2 4 6" xfId="36103" xr:uid="{5A9C2040-BAD8-4B7F-8105-8720AD081F7C}"/>
    <cellStyle name="Salida 2 2 2 4 7" xfId="43368" xr:uid="{410C8D8A-7E4A-4B31-9BCA-899B44D77F28}"/>
    <cellStyle name="Salida 2 2 2 4 8" xfId="16537" xr:uid="{4911A334-06E3-4A0A-A1AC-A75D6BE6BFA8}"/>
    <cellStyle name="Salida 2 2 2 5" xfId="3095" xr:uid="{8D13A5E3-558E-46DD-BDA3-F49D610C8482}"/>
    <cellStyle name="Salida 2 2 2 5 2" xfId="10046" xr:uid="{5E9C54CC-94CC-4AFD-A582-81E2D5DE85AA}"/>
    <cellStyle name="Salida 2 2 2 5 2 2" xfId="25651" xr:uid="{E01E86D4-C5F6-4D45-A986-A63D32DF03D9}"/>
    <cellStyle name="Salida 2 2 2 5 2 3" xfId="31729" xr:uid="{23EFC517-5B2F-418E-8BC6-1785C9A68953}"/>
    <cellStyle name="Salida 2 2 2 5 2 4" xfId="37692" xr:uid="{9137B487-18BF-4078-AD97-42969D75D88A}"/>
    <cellStyle name="Salida 2 2 2 5 2 5" xfId="18168" xr:uid="{3B167459-A054-4A78-A876-71C9570AB851}"/>
    <cellStyle name="Salida 2 2 2 5 3" xfId="11891" xr:uid="{C4D83793-A96E-4BC6-948A-680C6615022A}"/>
    <cellStyle name="Salida 2 2 2 5 3 2" xfId="27496" xr:uid="{09F99E6D-E934-459E-9C2B-473537FCE89D}"/>
    <cellStyle name="Salida 2 2 2 5 3 3" xfId="33536" xr:uid="{FD92D435-6225-4C26-8834-F4F3ED6643DC}"/>
    <cellStyle name="Salida 2 2 2 5 3 4" xfId="39497" xr:uid="{1B024EAA-6E4B-47F2-8482-2C50F89EDF6F}"/>
    <cellStyle name="Salida 2 2 2 5 3 5" xfId="20013" xr:uid="{1234F0DB-3CB6-471D-A785-CB7845AC58A1}"/>
    <cellStyle name="Salida 2 2 2 5 4" xfId="7638" xr:uid="{D7586200-ACD1-4204-8965-524EC7F4A474}"/>
    <cellStyle name="Salida 2 2 2 5 4 2" xfId="23250" xr:uid="{9F02DB80-2C0B-4AC3-A410-761F0B7119E8}"/>
    <cellStyle name="Salida 2 2 2 5 5" xfId="29378" xr:uid="{3620920E-4AED-457C-B622-A73538B78B77}"/>
    <cellStyle name="Salida 2 2 2 5 6" xfId="35344" xr:uid="{86F1580B-F0B0-4BFC-990F-0DA89724350C}"/>
    <cellStyle name="Salida 2 2 2 5 7" xfId="43392" xr:uid="{0492B13C-7196-4DC3-BBFD-8D76661B1A2E}"/>
    <cellStyle name="Salida 2 2 2 5 8" xfId="15772" xr:uid="{8FB2EFAD-55CB-401B-BC89-99119F1589AD}"/>
    <cellStyle name="Salida 2 2 2 6" xfId="3386" xr:uid="{A2A9B48D-86FE-49CC-8E6B-1128B3B35D01}"/>
    <cellStyle name="Salida 2 2 2 6 2" xfId="9426" xr:uid="{1A025DC4-DED1-428A-9DFC-1C947E22627C}"/>
    <cellStyle name="Salida 2 2 2 6 2 2" xfId="25031" xr:uid="{3DBAA672-E488-4F12-9F22-AF934EFFA184}"/>
    <cellStyle name="Salida 2 2 2 6 3" xfId="31124" xr:uid="{A8F7A8CA-FDBA-4B41-A353-9330CB682058}"/>
    <cellStyle name="Salida 2 2 2 6 4" xfId="37087" xr:uid="{5983A651-FCEB-4BBD-8CAA-690F7EE2FEBC}"/>
    <cellStyle name="Salida 2 2 2 6 5" xfId="17550" xr:uid="{D15AD099-B37C-449D-89C9-11A22B0B3793}"/>
    <cellStyle name="Salida 2 2 2 7" xfId="3460" xr:uid="{E71CC75C-FDFE-4DE8-9577-0E002E901E79}"/>
    <cellStyle name="Salida 2 2 2 7 2" xfId="9095" xr:uid="{89707753-5132-4C8D-AA65-1A8F57B41C9E}"/>
    <cellStyle name="Salida 2 2 2 7 2 2" xfId="24700" xr:uid="{F5602356-FCED-444D-9125-79423E251505}"/>
    <cellStyle name="Salida 2 2 2 7 3" xfId="30794" xr:uid="{7B04C05C-5616-42F9-95A7-FB63D3C48FDC}"/>
    <cellStyle name="Salida 2 2 2 7 4" xfId="36757" xr:uid="{22CDA069-BB3E-4FAC-9521-9B4C8413236C}"/>
    <cellStyle name="Salida 2 2 2 7 5" xfId="17219" xr:uid="{331CD95D-DF48-497F-8F17-79DDB3F46B9B}"/>
    <cellStyle name="Salida 2 2 2 8" xfId="6021" xr:uid="{D17F5191-7D98-4ECE-AC61-D587A8F76F2E}"/>
    <cellStyle name="Salida 2 2 2 8 2" xfId="21556" xr:uid="{FEE707F7-AAF7-49DA-8CED-593955C1A629}"/>
    <cellStyle name="Salida 2 2 2 9" xfId="22380" xr:uid="{0DDCF635-29C3-4D89-A8C9-CFB304BB2175}"/>
    <cellStyle name="Salida 2 2 3" xfId="1327" xr:uid="{2CBAE279-B895-43B8-9537-04BC75CF6477}"/>
    <cellStyle name="Salida 2 2 3 10" xfId="22416" xr:uid="{9C7196D6-616D-452C-B6D1-05F5677910B2}"/>
    <cellStyle name="Salida 2 2 3 11" xfId="22462" xr:uid="{961E1F0F-8B14-4BCA-B8C4-87350764ED3B}"/>
    <cellStyle name="Salida 2 2 3 12" xfId="41486" xr:uid="{2C7B1DFF-A30F-477B-9A70-C2D68741F419}"/>
    <cellStyle name="Salida 2 2 3 13" xfId="15268" xr:uid="{43B2617D-9913-464A-A066-7644618AAC7C}"/>
    <cellStyle name="Salida 2 2 3 2" xfId="8449" xr:uid="{342BF568-55C1-4A5D-9F42-0C2A6EF40F06}"/>
    <cellStyle name="Salida 2 2 3 2 2" xfId="10856" xr:uid="{994CB687-EE5C-4573-BF0E-077848F176FD}"/>
    <cellStyle name="Salida 2 2 3 2 2 2" xfId="26461" xr:uid="{1A7C7758-19BC-415B-ABF1-16D7C263A0E8}"/>
    <cellStyle name="Salida 2 2 3 2 2 3" xfId="32533" xr:uid="{51A7C054-5321-4D3B-AAD7-767F7E692F5C}"/>
    <cellStyle name="Salida 2 2 3 2 2 4" xfId="38496" xr:uid="{C654794C-48D6-42FD-AFEF-DD4EFECFD453}"/>
    <cellStyle name="Salida 2 2 3 2 2 5" xfId="44408" xr:uid="{E1490636-7152-47F3-B132-C6C541F838E9}"/>
    <cellStyle name="Salida 2 2 3 2 2 6" xfId="18978" xr:uid="{CC67234F-4568-4621-8371-03B6C4500079}"/>
    <cellStyle name="Salida 2 2 3 2 3" xfId="12701" xr:uid="{136F8551-B863-4115-BDF1-391A458F60C3}"/>
    <cellStyle name="Salida 2 2 3 2 3 2" xfId="28306" xr:uid="{19712EFA-9A82-4A97-A52E-D9867592CAEB}"/>
    <cellStyle name="Salida 2 2 3 2 3 3" xfId="34340" xr:uid="{FD71A784-A908-4BA7-84C1-0EE65302F244}"/>
    <cellStyle name="Salida 2 2 3 2 3 4" xfId="40301" xr:uid="{83BC7D47-1082-495D-8D91-80628BFF3F23}"/>
    <cellStyle name="Salida 2 2 3 2 3 5" xfId="45513" xr:uid="{150833C3-F2CD-4968-8CA0-A5D50B250051}"/>
    <cellStyle name="Salida 2 2 3 2 3 6" xfId="20823" xr:uid="{277B7219-2BDA-45F9-9E9A-996A3029F056}"/>
    <cellStyle name="Salida 2 2 3 2 4" xfId="24061" xr:uid="{FDDBA1FF-FA9C-443F-ADAB-68D44F4F0DE8}"/>
    <cellStyle name="Salida 2 2 3 2 5" xfId="30182" xr:uid="{C60BDC3B-BDFB-4B81-A150-447DD79FC03E}"/>
    <cellStyle name="Salida 2 2 3 2 6" xfId="36148" xr:uid="{CEB38A72-6E79-4821-BD70-EE0A5E941E79}"/>
    <cellStyle name="Salida 2 2 3 2 7" xfId="42348" xr:uid="{B2E36850-93D2-4BB4-A79B-F58BF42386C5}"/>
    <cellStyle name="Salida 2 2 3 2 8" xfId="16582" xr:uid="{4F1C88A1-BE27-4604-A83B-577F2BB66AF3}"/>
    <cellStyle name="Salida 2 2 3 3" xfId="8168" xr:uid="{D52D1BBC-84B9-475F-B988-9B57BD805F0D}"/>
    <cellStyle name="Salida 2 2 3 3 2" xfId="10575" xr:uid="{180F3E51-1D58-4C7D-885A-26F529DAC869}"/>
    <cellStyle name="Salida 2 2 3 3 2 2" xfId="26180" xr:uid="{768C71D7-B79C-4363-828A-5E7865776420}"/>
    <cellStyle name="Salida 2 2 3 3 2 3" xfId="32254" xr:uid="{1ABCAEC6-783A-4E0E-B16A-7EFEF04926AA}"/>
    <cellStyle name="Salida 2 2 3 3 2 4" xfId="38217" xr:uid="{0D8B7564-DB1A-4DA0-9D67-2C0B0CF0B53F}"/>
    <cellStyle name="Salida 2 2 3 3 2 5" xfId="44512" xr:uid="{07EFF9A2-B98F-4373-B700-E3A621AA9BA7}"/>
    <cellStyle name="Salida 2 2 3 3 2 6" xfId="18697" xr:uid="{25D0DBD0-8C71-404E-A7D0-9E3AFFE0571E}"/>
    <cellStyle name="Salida 2 2 3 3 3" xfId="12420" xr:uid="{47955754-85F0-49DE-B233-9C227272F441}"/>
    <cellStyle name="Salida 2 2 3 3 3 2" xfId="28025" xr:uid="{CA8463DE-422A-48F6-85F4-71FCF1C1A788}"/>
    <cellStyle name="Salida 2 2 3 3 3 3" xfId="34061" xr:uid="{939E19A3-A8F9-484A-80A2-A09B57A5405D}"/>
    <cellStyle name="Salida 2 2 3 3 3 4" xfId="40022" xr:uid="{40CE3A86-3D34-4F7A-9109-15BCAF93BE4F}"/>
    <cellStyle name="Salida 2 2 3 3 3 5" xfId="45617" xr:uid="{2D4A1DB3-8127-4C8D-8C03-5BCD17632E89}"/>
    <cellStyle name="Salida 2 2 3 3 3 6" xfId="20542" xr:uid="{87549DAB-3F4B-4825-8166-DA3222C26157}"/>
    <cellStyle name="Salida 2 2 3 3 4" xfId="23780" xr:uid="{03FEE854-9B5A-4D7E-A6B8-EFA3957837A9}"/>
    <cellStyle name="Salida 2 2 3 3 5" xfId="29903" xr:uid="{5EC87673-BAF2-46C1-A5A5-310718AFE9E2}"/>
    <cellStyle name="Salida 2 2 3 3 6" xfId="35869" xr:uid="{17094F6A-0E01-4B29-BDD0-ED2192A46186}"/>
    <cellStyle name="Salida 2 2 3 3 7" xfId="42452" xr:uid="{EBD4ACF3-74F1-4AA2-9AAE-69EFCB2D4E2D}"/>
    <cellStyle name="Salida 2 2 3 3 8" xfId="16301" xr:uid="{E95325E1-5BBF-491C-9224-2ADBF3143068}"/>
    <cellStyle name="Salida 2 2 3 4" xfId="7437" xr:uid="{62A76CD5-E4F6-4000-914A-A865E96881E1}"/>
    <cellStyle name="Salida 2 2 3 4 2" xfId="9845" xr:uid="{F46F3500-97D3-4D5A-80CE-0518249CF41A}"/>
    <cellStyle name="Salida 2 2 3 4 2 2" xfId="25450" xr:uid="{32861FB6-A68F-4E9B-824F-30EF34C0F7C6}"/>
    <cellStyle name="Salida 2 2 3 4 2 3" xfId="31529" xr:uid="{0D0709C7-26F2-4189-BBB0-80137F39158C}"/>
    <cellStyle name="Salida 2 2 3 4 2 4" xfId="37492" xr:uid="{3D7F6388-0CCE-46F3-818A-758429508051}"/>
    <cellStyle name="Salida 2 2 3 4 2 5" xfId="17967" xr:uid="{26EC7049-65F3-48DA-B10D-889555D8E6EB}"/>
    <cellStyle name="Salida 2 2 3 4 3" xfId="11690" xr:uid="{95517777-08A6-4138-AD14-3762ED94C340}"/>
    <cellStyle name="Salida 2 2 3 4 3 2" xfId="27295" xr:uid="{2FEEFD6B-7CE5-471D-96C8-ED32F90748F9}"/>
    <cellStyle name="Salida 2 2 3 4 3 3" xfId="33336" xr:uid="{74CD2C84-D7A9-4A04-9AC3-2FB5018BB219}"/>
    <cellStyle name="Salida 2 2 3 4 3 4" xfId="39297" xr:uid="{5D647FF6-6D5D-447C-A095-AFF25D4A6DBC}"/>
    <cellStyle name="Salida 2 2 3 4 3 5" xfId="19812" xr:uid="{ADDBEC55-A1B7-47EE-95CC-7C40D06C8E7E}"/>
    <cellStyle name="Salida 2 2 3 4 4" xfId="23049" xr:uid="{826A49E4-CE3F-470F-BC45-AA04F9B5BCEF}"/>
    <cellStyle name="Salida 2 2 3 4 5" xfId="29178" xr:uid="{33838ED7-3624-4ED8-A2DB-6D89BCF6A697}"/>
    <cellStyle name="Salida 2 2 3 4 6" xfId="35144" xr:uid="{A8B99A2E-0D7A-44CD-9D86-75F301CB34EC}"/>
    <cellStyle name="Salida 2 2 3 4 7" xfId="43533" xr:uid="{C0408A81-6F15-4FE4-BEA2-032E4C7DCEEA}"/>
    <cellStyle name="Salida 2 2 3 4 8" xfId="15571" xr:uid="{5C5E0C4C-5D25-4F0C-AE28-603D769DF823}"/>
    <cellStyle name="Salida 2 2 3 5" xfId="8840" xr:uid="{8175B6BF-B063-4D52-B09C-9F699C26C8EA}"/>
    <cellStyle name="Salida 2 2 3 5 2" xfId="11246" xr:uid="{5CC58AAC-E81C-4172-8F8A-104875E7087D}"/>
    <cellStyle name="Salida 2 2 3 5 2 2" xfId="26851" xr:uid="{B987467B-4AC3-492F-9E07-5FB9AEEC45C0}"/>
    <cellStyle name="Salida 2 2 3 5 2 3" xfId="32904" xr:uid="{CC0E909F-A28E-4AD9-9B93-721017916FDA}"/>
    <cellStyle name="Salida 2 2 3 5 2 4" xfId="38866" xr:uid="{B8F95341-2A27-4728-96BA-1B9CF3ADDE00}"/>
    <cellStyle name="Salida 2 2 3 5 2 5" xfId="19368" xr:uid="{3D46FC38-7787-42B3-92C2-69BAA80B0C6A}"/>
    <cellStyle name="Salida 2 2 3 5 3" xfId="13091" xr:uid="{92809991-5648-46BC-9662-56C181B0406D}"/>
    <cellStyle name="Salida 2 2 3 5 3 2" xfId="28696" xr:uid="{0AEB49C1-14E9-469A-8574-B6291EB0142D}"/>
    <cellStyle name="Salida 2 2 3 5 3 3" xfId="34710" xr:uid="{6FA6E535-5EF8-4FF2-94C6-B51D3D1A0FC8}"/>
    <cellStyle name="Salida 2 2 3 5 3 4" xfId="40671" xr:uid="{680EB26F-0FA7-49CD-BA0B-F3B62551767A}"/>
    <cellStyle name="Salida 2 2 3 5 3 5" xfId="21213" xr:uid="{5739DEA6-6F34-4FB3-ACDB-793FC90125D1}"/>
    <cellStyle name="Salida 2 2 3 5 4" xfId="24452" xr:uid="{C42AACF2-84A8-427B-826A-1ED235A7CD55}"/>
    <cellStyle name="Salida 2 2 3 5 5" xfId="30553" xr:uid="{ACAFD933-885D-4BCB-A252-809414E9E0DB}"/>
    <cellStyle name="Salida 2 2 3 5 6" xfId="36518" xr:uid="{6327A065-1B34-406E-9E90-C25C00BE93C0}"/>
    <cellStyle name="Salida 2 2 3 5 7" xfId="44651" xr:uid="{221651CD-BFBA-4000-A5E2-A2AD71CA487E}"/>
    <cellStyle name="Salida 2 2 3 5 8" xfId="16972" xr:uid="{9C2813F7-7E77-4177-B9CD-52DCBB29D959}"/>
    <cellStyle name="Salida 2 2 3 6" xfId="9547" xr:uid="{CFE96513-3C42-4BE6-BEA9-24B3A57F29E8}"/>
    <cellStyle name="Salida 2 2 3 6 2" xfId="25152" xr:uid="{F1E6F285-29A6-4E73-B2B7-F22B8D7F2773}"/>
    <cellStyle name="Salida 2 2 3 6 3" xfId="31244" xr:uid="{99ECC209-ABB2-49EE-960F-665C0D892B87}"/>
    <cellStyle name="Salida 2 2 3 6 4" xfId="37207" xr:uid="{2D0F16BA-A200-4291-8C67-EC22774B785B}"/>
    <cellStyle name="Salida 2 2 3 6 5" xfId="17671" xr:uid="{C8698B66-92DF-419E-8D49-7318887C007C}"/>
    <cellStyle name="Salida 2 2 3 7" xfId="9450" xr:uid="{0E199D4D-6DF4-40E8-8C14-05199E0D701E}"/>
    <cellStyle name="Salida 2 2 3 7 2" xfId="25055" xr:uid="{2A21E042-2238-48FF-BC43-A6A72DD957F1}"/>
    <cellStyle name="Salida 2 2 3 7 3" xfId="31147" xr:uid="{A24649CD-3238-4C3F-91DF-0AC017FEF5AE}"/>
    <cellStyle name="Salida 2 2 3 7 4" xfId="37110" xr:uid="{B4CC6924-CD3E-4891-A4AB-8FAFE34AB367}"/>
    <cellStyle name="Salida 2 2 3 7 5" xfId="17574" xr:uid="{9AF6A88D-4521-48FE-A16C-3E7F7D396D7D}"/>
    <cellStyle name="Salida 2 2 3 8" xfId="6758" xr:uid="{911394F9-7469-44B6-BF96-DEF4E70162E9}"/>
    <cellStyle name="Salida 2 2 3 8 2" xfId="21601" xr:uid="{D3B169A0-FA50-4E2C-A78A-12FE28C94D78}"/>
    <cellStyle name="Salida 2 2 3 9" xfId="22686" xr:uid="{7DCDE550-55B5-498E-96DF-FC58CABDFC17}"/>
    <cellStyle name="Salida 2 2 4" xfId="1471" xr:uid="{418C0ABC-35A6-4478-9B05-43D319B5AC93}"/>
    <cellStyle name="Salida 2 2 4 10" xfId="28944" xr:uid="{25D2EB52-16AD-4167-A079-0241EA5BA93E}"/>
    <cellStyle name="Salida 2 2 4 11" xfId="34926" xr:uid="{36757C60-C3DB-473A-93CB-36A4FD428B22}"/>
    <cellStyle name="Salida 2 2 4 12" xfId="41559" xr:uid="{A98FB89B-F851-4990-83B5-138D7A092770}"/>
    <cellStyle name="Salida 2 2 4 13" xfId="15345" xr:uid="{E64EE0BC-D618-47B4-8341-C839282FE417}"/>
    <cellStyle name="Salida 2 2 4 2" xfId="8598" xr:uid="{48DF1DB2-8B9F-4791-841F-32C65BCC93E8}"/>
    <cellStyle name="Salida 2 2 4 2 2" xfId="11004" xr:uid="{D5BB1057-14C9-4498-844B-FA796DD67E70}"/>
    <cellStyle name="Salida 2 2 4 2 2 2" xfId="26609" xr:uid="{32AD0721-34F0-465C-9ECC-CC7BCFAC5EBD}"/>
    <cellStyle name="Salida 2 2 4 2 2 3" xfId="32678" xr:uid="{30A0C1ED-6E5C-4315-A054-9DDD8BE9812A}"/>
    <cellStyle name="Salida 2 2 4 2 2 4" xfId="38640" xr:uid="{48D647EF-C21B-4AAF-89D8-E7079A1B8858}"/>
    <cellStyle name="Salida 2 2 4 2 2 5" xfId="44497" xr:uid="{9C8FE9CC-5985-45FF-90D5-B1643E640046}"/>
    <cellStyle name="Salida 2 2 4 2 2 6" xfId="19126" xr:uid="{1D85D311-C91F-42DF-9CDD-EB7FE1134108}"/>
    <cellStyle name="Salida 2 2 4 2 3" xfId="12849" xr:uid="{406CA4F3-37AE-4490-9183-2B4AB4CCBAAE}"/>
    <cellStyle name="Salida 2 2 4 2 3 2" xfId="28454" xr:uid="{0AA2998D-8D1B-4076-9F26-FE0F0B682711}"/>
    <cellStyle name="Salida 2 2 4 2 3 3" xfId="34484" xr:uid="{0225384C-1521-47D7-B50F-A6144696BD5F}"/>
    <cellStyle name="Salida 2 2 4 2 3 4" xfId="40445" xr:uid="{9939CDD9-D16D-410B-B5DA-C9BCB9C7614C}"/>
    <cellStyle name="Salida 2 2 4 2 3 5" xfId="45602" xr:uid="{D4E58B5A-D4C0-42BC-97E9-7F516967C853}"/>
    <cellStyle name="Salida 2 2 4 2 3 6" xfId="20971" xr:uid="{91527D56-2CD8-4A24-AA2D-3B8B164FDF6C}"/>
    <cellStyle name="Salida 2 2 4 2 4" xfId="24210" xr:uid="{360D61C0-7ACC-4DA2-B177-07DFFD4D522B}"/>
    <cellStyle name="Salida 2 2 4 2 5" xfId="30327" xr:uid="{F2605F00-CEB6-465E-8EE1-0E2B570FD77B}"/>
    <cellStyle name="Salida 2 2 4 2 6" xfId="36292" xr:uid="{BB9DAB79-B182-4819-9342-A12C6E27A429}"/>
    <cellStyle name="Salida 2 2 4 2 7" xfId="42437" xr:uid="{BAE23D7C-C769-4298-9419-37A664120037}"/>
    <cellStyle name="Salida 2 2 4 2 8" xfId="16730" xr:uid="{B1D63948-74DF-4922-B8D6-875E6D6D4E93}"/>
    <cellStyle name="Salida 2 2 4 3" xfId="8753" xr:uid="{D50E0F5A-9006-4721-A900-DB51CA76E230}"/>
    <cellStyle name="Salida 2 2 4 3 2" xfId="11159" xr:uid="{A8A9FB37-44A0-447D-9797-12B25EAE88EF}"/>
    <cellStyle name="Salida 2 2 4 3 2 2" xfId="26764" xr:uid="{8282F441-86A9-4C51-8A59-64BAF8E39B28}"/>
    <cellStyle name="Salida 2 2 4 3 2 3" xfId="32824" xr:uid="{175EFF83-4E6A-4CDE-940D-6686B8C194F0}"/>
    <cellStyle name="Salida 2 2 4 3 2 4" xfId="38786" xr:uid="{2697F4AF-7132-4106-A192-15DBA350D2CB}"/>
    <cellStyle name="Salida 2 2 4 3 2 5" xfId="44587" xr:uid="{13BB3CD6-8549-4120-BEE1-CCD88E3C26BF}"/>
    <cellStyle name="Salida 2 2 4 3 2 6" xfId="19281" xr:uid="{E4CF5BC6-F0A4-461C-A42F-76A9D32DD467}"/>
    <cellStyle name="Salida 2 2 4 3 3" xfId="13004" xr:uid="{07DECE8E-BD20-47CC-B756-3F2FFC8FB60E}"/>
    <cellStyle name="Salida 2 2 4 3 3 2" xfId="28609" xr:uid="{AE9C00BB-8E70-4AB2-95AE-CC253A2F7ED2}"/>
    <cellStyle name="Salida 2 2 4 3 3 3" xfId="34630" xr:uid="{66183291-8884-43A4-B682-71F10AB564FF}"/>
    <cellStyle name="Salida 2 2 4 3 3 4" xfId="40591" xr:uid="{E797C150-44AD-4ADC-BB3A-8080A31E73A0}"/>
    <cellStyle name="Salida 2 2 4 3 3 5" xfId="45692" xr:uid="{A46AA46C-4AE5-4C31-A3BB-B98A32BB051E}"/>
    <cellStyle name="Salida 2 2 4 3 3 6" xfId="21126" xr:uid="{42AC1812-E2F7-455F-95DA-26DB61AE0251}"/>
    <cellStyle name="Salida 2 2 4 3 4" xfId="24365" xr:uid="{242D1BF7-ADA5-46EF-9535-3AE5716F940A}"/>
    <cellStyle name="Salida 2 2 4 3 5" xfId="30473" xr:uid="{ADE7E666-C2AB-43E8-9AE7-D365AA850C05}"/>
    <cellStyle name="Salida 2 2 4 3 6" xfId="36438" xr:uid="{A8B32182-F2AB-4E37-82F2-0DBF1601FD43}"/>
    <cellStyle name="Salida 2 2 4 3 7" xfId="42527" xr:uid="{7781BEB7-7B80-43CC-855C-7B5EA26B5C04}"/>
    <cellStyle name="Salida 2 2 4 3 8" xfId="16885" xr:uid="{C073684E-4EEB-4BDD-88CD-2CB700F501C8}"/>
    <cellStyle name="Salida 2 2 4 4" xfId="8882" xr:uid="{513662DE-6AC6-4893-B9A5-42FF9D6C92C6}"/>
    <cellStyle name="Salida 2 2 4 4 2" xfId="11288" xr:uid="{D9B32BC8-8678-4B2E-8793-E290F037BF2F}"/>
    <cellStyle name="Salida 2 2 4 4 2 2" xfId="26893" xr:uid="{A83B625A-A96E-48A8-8377-31AAFE7E1693}"/>
    <cellStyle name="Salida 2 2 4 4 2 3" xfId="32945" xr:uid="{E3C83FDD-1024-4BA8-BFCD-DED8162853E0}"/>
    <cellStyle name="Salida 2 2 4 4 2 4" xfId="38907" xr:uid="{7A5DE691-F7C7-4DE5-B409-BD2ADBC41F7D}"/>
    <cellStyle name="Salida 2 2 4 4 2 5" xfId="44629" xr:uid="{7400E833-0C3F-4B28-B7C1-0B04F6794F27}"/>
    <cellStyle name="Salida 2 2 4 4 2 6" xfId="19410" xr:uid="{70F43A5B-6EA2-4917-ACE0-5A69AE55A3B9}"/>
    <cellStyle name="Salida 2 2 4 4 3" xfId="13133" xr:uid="{A107C73B-073E-4862-B4E9-C102FF1FE392}"/>
    <cellStyle name="Salida 2 2 4 4 3 2" xfId="28738" xr:uid="{D88BA100-125E-4112-822E-F96F8F9E3BB3}"/>
    <cellStyle name="Salida 2 2 4 4 3 3" xfId="34751" xr:uid="{CE51E312-BEB1-44E5-8F17-98FF85D8A7A7}"/>
    <cellStyle name="Salida 2 2 4 4 3 4" xfId="40712" xr:uid="{284589C7-FE09-4BCC-AD19-D3B2EB858408}"/>
    <cellStyle name="Salida 2 2 4 4 3 5" xfId="45734" xr:uid="{2CB18013-15C8-49D0-9CB5-8EB64E89DDC0}"/>
    <cellStyle name="Salida 2 2 4 4 3 6" xfId="21255" xr:uid="{65C706F3-0721-4004-B1C1-D7F16412F5DB}"/>
    <cellStyle name="Salida 2 2 4 4 4" xfId="24494" xr:uid="{589C32D1-34A9-4E87-9DC4-2477ED8C7EC1}"/>
    <cellStyle name="Salida 2 2 4 4 5" xfId="30594" xr:uid="{59A5D8A6-05EE-44D7-B7CA-C12F852C526E}"/>
    <cellStyle name="Salida 2 2 4 4 6" xfId="36559" xr:uid="{C236B856-D662-4B65-8207-1F8A99D92D2A}"/>
    <cellStyle name="Salida 2 2 4 4 7" xfId="42569" xr:uid="{E6D37C53-59F8-4183-B1AB-7165564A5571}"/>
    <cellStyle name="Salida 2 2 4 4 8" xfId="17014" xr:uid="{CF85A3A6-51EE-41D9-AD93-C98CFD7235C4}"/>
    <cellStyle name="Salida 2 2 4 5" xfId="8978" xr:uid="{292F7493-9227-45BE-BBA3-B479E5F7E207}"/>
    <cellStyle name="Salida 2 2 4 5 2" xfId="11384" xr:uid="{0C7C1326-968D-4233-BB97-1934615AAA08}"/>
    <cellStyle name="Salida 2 2 4 5 2 2" xfId="26989" xr:uid="{CBE1817D-B6AD-4F20-B477-F56B30C0FB65}"/>
    <cellStyle name="Salida 2 2 4 5 2 3" xfId="33034" xr:uid="{31236833-7910-49F3-9E33-69EB8B3B7035}"/>
    <cellStyle name="Salida 2 2 4 5 2 4" xfId="38996" xr:uid="{1259E699-1390-4748-8669-D564AEA4DED1}"/>
    <cellStyle name="Salida 2 2 4 5 2 5" xfId="19506" xr:uid="{32E77145-B078-41AA-B65B-6C26E9BE24D2}"/>
    <cellStyle name="Salida 2 2 4 5 3" xfId="13229" xr:uid="{D14AA90F-176C-442C-BADF-309E149126E2}"/>
    <cellStyle name="Salida 2 2 4 5 3 2" xfId="28834" xr:uid="{58BC1F1B-B0A5-4379-8288-AB7C65711C3F}"/>
    <cellStyle name="Salida 2 2 4 5 3 3" xfId="34840" xr:uid="{EE7D58B8-24B9-433F-98FC-EBC09BFE3C83}"/>
    <cellStyle name="Salida 2 2 4 5 3 4" xfId="40801" xr:uid="{3CC451C8-46FB-4394-BBDA-FD991C68B5D8}"/>
    <cellStyle name="Salida 2 2 4 5 3 5" xfId="21351" xr:uid="{7ECC9831-70EF-4C61-A9BA-E8977C632063}"/>
    <cellStyle name="Salida 2 2 4 5 4" xfId="24590" xr:uid="{EF5C3852-C7BB-4442-ABED-A6106A13D965}"/>
    <cellStyle name="Salida 2 2 4 5 5" xfId="30683" xr:uid="{20CD3FE5-6989-4C6E-AE54-E52577BFE8D9}"/>
    <cellStyle name="Salida 2 2 4 5 6" xfId="36648" xr:uid="{EFC905B3-CBBC-43BA-BF06-A4028D3F4931}"/>
    <cellStyle name="Salida 2 2 4 5 7" xfId="43617" xr:uid="{F2BC217C-33AF-44B4-A3AF-73476DC79D84}"/>
    <cellStyle name="Salida 2 2 4 5 8" xfId="17110" xr:uid="{7EC525E9-0151-49AD-8CC5-D1847ED05133}"/>
    <cellStyle name="Salida 2 2 4 6" xfId="9614" xr:uid="{85EB8CE5-3233-4439-B25B-CD473F652D52}"/>
    <cellStyle name="Salida 2 2 4 6 2" xfId="25219" xr:uid="{5A80194A-F68C-405D-B8BF-3E7938EC6729}"/>
    <cellStyle name="Salida 2 2 4 6 3" xfId="31308" xr:uid="{29EC019D-7E63-4116-908A-0DBB5589A161}"/>
    <cellStyle name="Salida 2 2 4 6 4" xfId="37271" xr:uid="{4D1A60BF-00CB-4263-B80F-53BC62E23012}"/>
    <cellStyle name="Salida 2 2 4 6 5" xfId="44724" xr:uid="{16D85264-CE7E-4512-A222-56DDDF588D0D}"/>
    <cellStyle name="Salida 2 2 4 6 6" xfId="17738" xr:uid="{E87F1A47-53BD-45DE-BDCD-14CD5A13EBB6}"/>
    <cellStyle name="Salida 2 2 4 7" xfId="11467" xr:uid="{A8CE2687-FAF9-41CA-9901-CF069B41460E}"/>
    <cellStyle name="Salida 2 2 4 7 2" xfId="27072" xr:uid="{868D8CF0-6D4E-416F-9DCE-252B831B2E9B}"/>
    <cellStyle name="Salida 2 2 4 7 3" xfId="33117" xr:uid="{6B8500C3-CC6A-45EE-916F-62469067CC62}"/>
    <cellStyle name="Salida 2 2 4 7 4" xfId="39079" xr:uid="{1DFA38FE-D96C-41AC-AAF8-781810C8D6DE}"/>
    <cellStyle name="Salida 2 2 4 7 5" xfId="19589" xr:uid="{40FE4E80-E5AE-49E4-B8B7-D0CD6F28D234}"/>
    <cellStyle name="Salida 2 2 4 8" xfId="7081" xr:uid="{24325F8C-BADD-4BBF-9B88-DBB5FD69D8F5}"/>
    <cellStyle name="Salida 2 2 4 8 2" xfId="21678" xr:uid="{6EF96B15-66A8-41E2-97BD-0BAA95076E1B}"/>
    <cellStyle name="Salida 2 2 4 9" xfId="22812" xr:uid="{78D6E9E3-A26B-4C4E-BD0F-2354FCBF04D9}"/>
    <cellStyle name="Salida 2 2 5" xfId="2479" xr:uid="{7B6C448E-565C-470C-8FDA-D2C41B4AD04A}"/>
    <cellStyle name="Salida 2 2 5 10" xfId="34968" xr:uid="{20E32F03-D06C-45F2-B146-9FA0620DDEDF}"/>
    <cellStyle name="Salida 2 2 5 11" xfId="42877" xr:uid="{0B3DE763-C2EF-4C5D-AE66-1387244A8C53}"/>
    <cellStyle name="Salida 2 2 5 12" xfId="15391" xr:uid="{40E980D5-CF7B-48CA-A6B3-30FFE89DE669}"/>
    <cellStyle name="Salida 2 2 5 2" xfId="8664" xr:uid="{D10E4024-4924-44AD-A246-EF7F857C0F8F}"/>
    <cellStyle name="Salida 2 2 5 2 2" xfId="11070" xr:uid="{1523257E-41ED-43FC-8F2B-0DAA2DC6FE17}"/>
    <cellStyle name="Salida 2 2 5 2 2 2" xfId="26675" xr:uid="{24C0AEA5-9E2D-49B7-859E-FD393C82C12F}"/>
    <cellStyle name="Salida 2 2 5 2 2 3" xfId="32740" xr:uid="{C91D1F10-7544-44FA-9CC8-648494F0EF39}"/>
    <cellStyle name="Salida 2 2 5 2 2 4" xfId="38702" xr:uid="{177798BC-7B08-4466-BDE3-F66B0836064E}"/>
    <cellStyle name="Salida 2 2 5 2 2 5" xfId="19192" xr:uid="{D76FFE4B-8904-4751-8A93-73AFB171F28F}"/>
    <cellStyle name="Salida 2 2 5 2 3" xfId="12915" xr:uid="{60F7347A-0123-4576-BA75-D206481A1B05}"/>
    <cellStyle name="Salida 2 2 5 2 3 2" xfId="28520" xr:uid="{D44D6B05-EE59-4985-84B9-B0C50762BBAE}"/>
    <cellStyle name="Salida 2 2 5 2 3 3" xfId="34546" xr:uid="{25726A39-0117-47D9-B83A-F9BD759A3D4A}"/>
    <cellStyle name="Salida 2 2 5 2 3 4" xfId="40507" xr:uid="{645DC076-C99B-4B23-A614-D43E991EF404}"/>
    <cellStyle name="Salida 2 2 5 2 3 5" xfId="21037" xr:uid="{87A622A2-BF75-4DDB-9818-3A581A75EB1D}"/>
    <cellStyle name="Salida 2 2 5 2 4" xfId="24276" xr:uid="{FE053680-443E-4D34-BC40-561EAE272169}"/>
    <cellStyle name="Salida 2 2 5 2 5" xfId="30389" xr:uid="{3A13B92F-1F91-4315-9223-87EFC1A9A4CC}"/>
    <cellStyle name="Salida 2 2 5 2 6" xfId="36354" xr:uid="{5CD8F631-A09E-47D1-8AA8-44129EFFC669}"/>
    <cellStyle name="Salida 2 2 5 2 7" xfId="16796" xr:uid="{254FBCF0-6F25-4579-811E-59C91DFA4101}"/>
    <cellStyle name="Salida 2 2 5 3" xfId="8815" xr:uid="{BF0649D7-AEE3-4F06-8A36-2B94580E66E1}"/>
    <cellStyle name="Salida 2 2 5 3 2" xfId="11221" xr:uid="{82BCD40F-E0B6-430D-8DC9-E88910802BAE}"/>
    <cellStyle name="Salida 2 2 5 3 2 2" xfId="26826" xr:uid="{2B3023C4-2D96-4CC4-A29D-2566A2DE0D75}"/>
    <cellStyle name="Salida 2 2 5 3 2 3" xfId="32882" xr:uid="{4D098419-C19D-478C-8EC5-4C5C04E31794}"/>
    <cellStyle name="Salida 2 2 5 3 2 4" xfId="38844" xr:uid="{518B55F0-3DF4-4697-BB7C-F61E706308DF}"/>
    <cellStyle name="Salida 2 2 5 3 2 5" xfId="19343" xr:uid="{B86EE464-AA0D-4116-B760-584B7290EF44}"/>
    <cellStyle name="Salida 2 2 5 3 3" xfId="13066" xr:uid="{DF0D7AD6-9512-468E-9CD8-B178A85C83D7}"/>
    <cellStyle name="Salida 2 2 5 3 3 2" xfId="28671" xr:uid="{24013013-9FAB-4DF5-ACA7-45CC9C5364F3}"/>
    <cellStyle name="Salida 2 2 5 3 3 3" xfId="34688" xr:uid="{040EF2DF-EB4B-45A0-9F0D-3D1DAF76DC9F}"/>
    <cellStyle name="Salida 2 2 5 3 3 4" xfId="40649" xr:uid="{E51374F0-DCC9-4B35-9954-931A42635C20}"/>
    <cellStyle name="Salida 2 2 5 3 3 5" xfId="21188" xr:uid="{46591BB2-C33F-4978-A834-153470600566}"/>
    <cellStyle name="Salida 2 2 5 3 4" xfId="24427" xr:uid="{E5AB12FD-DC86-406B-91F0-DEE5739A2C3C}"/>
    <cellStyle name="Salida 2 2 5 3 5" xfId="30531" xr:uid="{26841EC9-F081-4D75-9E34-9B80A9DD1C8D}"/>
    <cellStyle name="Salida 2 2 5 3 6" xfId="36496" xr:uid="{6A11456A-6D32-4246-80D9-74916F239D4B}"/>
    <cellStyle name="Salida 2 2 5 3 7" xfId="16947" xr:uid="{1349B96C-0EE7-4602-81EF-AB4D75A9CBE3}"/>
    <cellStyle name="Salida 2 2 5 4" xfId="8931" xr:uid="{5A11FC6A-AB73-4458-964A-BE104E3B102B}"/>
    <cellStyle name="Salida 2 2 5 4 2" xfId="11337" xr:uid="{24A61569-7573-4FF6-88A6-CCBE133CB658}"/>
    <cellStyle name="Salida 2 2 5 4 2 2" xfId="26942" xr:uid="{E6461257-EC5F-4F46-A7CE-97CDC2B64300}"/>
    <cellStyle name="Salida 2 2 5 4 2 3" xfId="32990" xr:uid="{B49F6A5F-755B-44E4-993C-707D98C823AE}"/>
    <cellStyle name="Salida 2 2 5 4 2 4" xfId="38952" xr:uid="{8638E5E1-AB1E-412D-ABB4-AE9A38872952}"/>
    <cellStyle name="Salida 2 2 5 4 2 5" xfId="19459" xr:uid="{0DCCEB84-134B-4436-BA2A-0BC49E61C737}"/>
    <cellStyle name="Salida 2 2 5 4 3" xfId="13182" xr:uid="{669189A6-FC79-47CE-824E-4B54848FAEEE}"/>
    <cellStyle name="Salida 2 2 5 4 3 2" xfId="28787" xr:uid="{FEB51012-9B57-40A4-AE29-E4ED554F854E}"/>
    <cellStyle name="Salida 2 2 5 4 3 3" xfId="34796" xr:uid="{3DB79474-AA3B-4911-8DC5-9DDDFFEF6895}"/>
    <cellStyle name="Salida 2 2 5 4 3 4" xfId="40757" xr:uid="{D26EEC89-3AAC-4113-B88D-BDD4ABCF447D}"/>
    <cellStyle name="Salida 2 2 5 4 3 5" xfId="21304" xr:uid="{F4E76CA6-CD93-416E-8549-9DD6893E967A}"/>
    <cellStyle name="Salida 2 2 5 4 4" xfId="24543" xr:uid="{A09E86FC-221E-4145-9879-E9A8915E80E9}"/>
    <cellStyle name="Salida 2 2 5 4 5" xfId="30639" xr:uid="{63779B79-2015-4DD0-BE73-B01FBA65E72D}"/>
    <cellStyle name="Salida 2 2 5 4 6" xfId="36604" xr:uid="{09B8FB69-0261-4086-B82F-48D50AE44150}"/>
    <cellStyle name="Salida 2 2 5 4 7" xfId="17063" xr:uid="{746C66CA-E788-44D4-8039-CBB26D6D8001}"/>
    <cellStyle name="Salida 2 2 5 5" xfId="9020" xr:uid="{B4E65D87-3744-4133-AF7E-6247E1896EC0}"/>
    <cellStyle name="Salida 2 2 5 5 2" xfId="11426" xr:uid="{A4EAC590-F452-466A-9B77-ECC60F6C5930}"/>
    <cellStyle name="Salida 2 2 5 5 2 2" xfId="27031" xr:uid="{1802F5C0-869A-4099-98BB-D40B836AAD7C}"/>
    <cellStyle name="Salida 2 2 5 5 2 3" xfId="33076" xr:uid="{FA40869D-A3FF-4AB0-93DE-90D4222D0F88}"/>
    <cellStyle name="Salida 2 2 5 5 2 4" xfId="39038" xr:uid="{8D1B49DF-9FA7-4E1C-B1EA-A8EF7C110BC2}"/>
    <cellStyle name="Salida 2 2 5 5 2 5" xfId="19548" xr:uid="{F3869A4E-D0DE-427C-878A-1D4FD491DFA2}"/>
    <cellStyle name="Salida 2 2 5 5 3" xfId="13271" xr:uid="{D2E67F84-2501-4391-B31B-4F9B61307730}"/>
    <cellStyle name="Salida 2 2 5 5 3 2" xfId="28876" xr:uid="{A6EDEB37-53E5-4B92-89C8-89CE4B1B7A5B}"/>
    <cellStyle name="Salida 2 2 5 5 3 3" xfId="34882" xr:uid="{BC28BB6B-F5B2-4A3D-9EAD-654B57A1655B}"/>
    <cellStyle name="Salida 2 2 5 5 3 4" xfId="40843" xr:uid="{E9EE470D-3DA8-4141-9AFC-2470F4488A03}"/>
    <cellStyle name="Salida 2 2 5 5 3 5" xfId="21393" xr:uid="{40025E3A-4221-444C-9170-922A260B5E83}"/>
    <cellStyle name="Salida 2 2 5 5 4" xfId="24632" xr:uid="{D0C750E3-F046-476A-9907-E21B4AA0617E}"/>
    <cellStyle name="Salida 2 2 5 5 5" xfId="30725" xr:uid="{ED3C3624-9FCC-40AE-B397-AFBB28B925B7}"/>
    <cellStyle name="Salida 2 2 5 5 6" xfId="36690" xr:uid="{BD61B647-7B0D-4802-AAA4-7DEE1A34DCB4}"/>
    <cellStyle name="Salida 2 2 5 5 7" xfId="17152" xr:uid="{A366D805-1085-458F-BE34-55EE951EA92E}"/>
    <cellStyle name="Salida 2 2 5 6" xfId="9663" xr:uid="{AB21EDF9-5EDD-41C2-9E29-C9C0FF74F8DC}"/>
    <cellStyle name="Salida 2 2 5 6 2" xfId="25268" xr:uid="{84EE11BC-EABA-4EF5-A222-ED39F12A6B05}"/>
    <cellStyle name="Salida 2 2 5 6 3" xfId="31353" xr:uid="{2251C271-7953-4D3B-9E82-4F5C2828B4C9}"/>
    <cellStyle name="Salida 2 2 5 6 4" xfId="37316" xr:uid="{6AC6FA88-E974-47CC-AA85-726279E9ABE7}"/>
    <cellStyle name="Salida 2 2 5 6 5" xfId="17787" xr:uid="{D75DE89C-CF78-4746-B6F9-01993272B5DE}"/>
    <cellStyle name="Salida 2 2 5 7" xfId="11510" xr:uid="{D316FA75-00D4-46E4-919D-6D25A378609D}"/>
    <cellStyle name="Salida 2 2 5 7 2" xfId="27115" xr:uid="{0AE95D4A-BA42-46CF-BDCE-D64E8DF64AFE}"/>
    <cellStyle name="Salida 2 2 5 7 3" xfId="33159" xr:uid="{43E02A3F-5F88-4C41-9FC5-154F432F7B7B}"/>
    <cellStyle name="Salida 2 2 5 7 4" xfId="39121" xr:uid="{5208CE70-960F-4F4A-AC2E-F011A97AD0DD}"/>
    <cellStyle name="Salida 2 2 5 7 5" xfId="19632" xr:uid="{879AA3E4-302A-42B0-8980-59F84D40F270}"/>
    <cellStyle name="Salida 2 2 5 8" xfId="7255" xr:uid="{C30422E1-308C-4B52-8176-E3E04A88762B}"/>
    <cellStyle name="Salida 2 2 5 8 2" xfId="22867" xr:uid="{7BDB7501-844D-44CE-9AD5-4F025D96D5FA}"/>
    <cellStyle name="Salida 2 2 5 9" xfId="29002" xr:uid="{C968252F-93AD-4449-9840-E0D79795A973}"/>
    <cellStyle name="Salida 2 2 6" xfId="2770" xr:uid="{A9B13526-EE85-427B-8738-491513D9DC15}"/>
    <cellStyle name="Salida 2 2 6 2" xfId="10614" xr:uid="{BCFC7C22-7360-4693-B202-74AB3E6F092A}"/>
    <cellStyle name="Salida 2 2 6 2 2" xfId="26219" xr:uid="{626BF799-4CAE-4BED-89AE-69E505B2AD72}"/>
    <cellStyle name="Salida 2 2 6 2 3" xfId="32293" xr:uid="{5F8B54A9-47C5-4ABE-A33C-7286A0873E91}"/>
    <cellStyle name="Salida 2 2 6 2 4" xfId="38256" xr:uid="{2ABE6A1F-C128-4F0E-A0A3-D05777B605BC}"/>
    <cellStyle name="Salida 2 2 6 2 5" xfId="18736" xr:uid="{CDEEBA4F-04AB-4A1A-A3EB-CA3279800442}"/>
    <cellStyle name="Salida 2 2 6 3" xfId="12459" xr:uid="{64C251C7-676D-4E8A-83FE-4FDDAEF0942A}"/>
    <cellStyle name="Salida 2 2 6 3 2" xfId="28064" xr:uid="{A2E971BB-4F93-49C3-BB14-C0553A35911A}"/>
    <cellStyle name="Salida 2 2 6 3 3" xfId="34100" xr:uid="{4B997DE4-5AD0-4CC6-9ED7-940081E73D2D}"/>
    <cellStyle name="Salida 2 2 6 3 4" xfId="40061" xr:uid="{25F35951-8A7D-4534-83DF-A4CAC307BE1B}"/>
    <cellStyle name="Salida 2 2 6 3 5" xfId="20581" xr:uid="{E27B4277-3DDB-4A11-B27E-25865F9AB0C6}"/>
    <cellStyle name="Salida 2 2 6 4" xfId="8207" xr:uid="{29D89641-CAB5-4EF5-AE7E-AF5CD81BCE8F}"/>
    <cellStyle name="Salida 2 2 6 4 2" xfId="23819" xr:uid="{65A2024D-A74A-45BB-BE76-439AD1E19A3D}"/>
    <cellStyle name="Salida 2 2 6 5" xfId="29942" xr:uid="{ED1044E9-49E9-44B8-B5E1-C71CD92F9B92}"/>
    <cellStyle name="Salida 2 2 6 6" xfId="35908" xr:uid="{53F0D9DA-2612-427D-BFE2-857CFB83D890}"/>
    <cellStyle name="Salida 2 2 6 7" xfId="42592" xr:uid="{F791D960-664C-469E-BCAC-92FFEAE53F3E}"/>
    <cellStyle name="Salida 2 2 6 8" xfId="16340" xr:uid="{F1DBB514-1707-44C2-A635-1756B8035479}"/>
    <cellStyle name="Salida 2 2 7" xfId="3039" xr:uid="{86369072-6F0D-4F08-9222-00DCD3DFFA53}"/>
    <cellStyle name="Salida 2 2 7 2" xfId="9501" xr:uid="{8F29D090-444A-4A1D-A9E2-3D7CE12738C7}"/>
    <cellStyle name="Salida 2 2 7 2 2" xfId="25106" xr:uid="{8FAB259C-EF5C-444D-9F46-577148C7E97C}"/>
    <cellStyle name="Salida 2 2 7 3" xfId="31198" xr:uid="{F167A189-CA6F-44B9-9231-1B9AD97356E3}"/>
    <cellStyle name="Salida 2 2 7 4" xfId="37161" xr:uid="{08BEE50F-AD64-493E-BB80-F0B7B8270038}"/>
    <cellStyle name="Salida 2 2 7 5" xfId="42827" xr:uid="{C735D8EC-4356-4C29-BC92-A5A32767387A}"/>
    <cellStyle name="Salida 2 2 7 6" xfId="17625" xr:uid="{D835A498-7E73-4342-92E8-C1E73E3E6F0A}"/>
    <cellStyle name="Salida 2 2 8" xfId="3420" xr:uid="{C9A8FA33-FC58-4276-89EF-813E27728F7B}"/>
    <cellStyle name="Salida 2 2 8 2" xfId="42581" xr:uid="{60B3481F-0BAE-43F8-8C1E-F9F07352F6B9}"/>
    <cellStyle name="Salida 2 2 8 3" xfId="22210" xr:uid="{F57472DA-2FCD-452A-8206-BDA1917A3361}"/>
    <cellStyle name="Salida 2 2 9" xfId="3517" xr:uid="{A6B027E0-2C12-4B9E-A3EF-EA6D3D54038D}"/>
    <cellStyle name="Salida 2 2 9 2" xfId="42779" xr:uid="{230E2406-1E45-44CB-8B17-B08AD38A8DF8}"/>
    <cellStyle name="Salida 2 2 9 3" xfId="22523" xr:uid="{4A87CBB9-FE54-4A5A-8167-8B2E71A640BA}"/>
    <cellStyle name="Salida 2 3" xfId="986" xr:uid="{7B3B203B-FCC7-4F55-8460-4548264AD038}"/>
    <cellStyle name="Salida 2 3 10" xfId="3524" xr:uid="{59F33E9C-ECC0-40EC-9A64-FFA3CBD2DA0D}"/>
    <cellStyle name="Salida 2 3 10 2" xfId="9172" xr:uid="{0CE3D9C7-78AB-4895-9E15-7FAB0EB5F02A}"/>
    <cellStyle name="Salida 2 3 10 2 2" xfId="24777" xr:uid="{E9C0802A-4294-4507-9A51-0F284371AD22}"/>
    <cellStyle name="Salida 2 3 10 3" xfId="30871" xr:uid="{F037BE79-56B4-4B28-87BD-4849DA203168}"/>
    <cellStyle name="Salida 2 3 10 4" xfId="36834" xr:uid="{80CE6AA3-61B2-4105-986B-95C87DA96629}"/>
    <cellStyle name="Salida 2 3 10 5" xfId="43038" xr:uid="{2C13129D-DA55-4B0E-8149-797183510389}"/>
    <cellStyle name="Salida 2 3 10 6" xfId="17296" xr:uid="{57BF25BD-7DC7-4019-B860-DAD3FEBF9085}"/>
    <cellStyle name="Salida 2 3 11" xfId="5924" xr:uid="{BC52399E-DE40-4440-9C1F-9DB7BD297E14}"/>
    <cellStyle name="Salida 2 3 11 2" xfId="43271" xr:uid="{0206AFD9-5F58-4990-A80D-0DF36F011EA9}"/>
    <cellStyle name="Salida 2 3 11 3" xfId="21459" xr:uid="{6F8F646B-40DD-4BE9-B219-82FB97EF2948}"/>
    <cellStyle name="Salida 2 3 12" xfId="13280" xr:uid="{45EF06EE-34AD-48AC-8C8A-85C3CA6E22C9}"/>
    <cellStyle name="Salida 2 3 12 2" xfId="42989" xr:uid="{CA6AAE41-7828-48EE-938F-8B9BA29EC213}"/>
    <cellStyle name="Salida 2 3 12 3" xfId="22283" xr:uid="{1F05CA2E-C357-4D72-B63B-4465CFF54BA3}"/>
    <cellStyle name="Salida 2 3 13" xfId="13380" xr:uid="{38C7C7D4-D12F-41B4-9186-790637AACFE0}"/>
    <cellStyle name="Salida 2 3 13 2" xfId="21899" xr:uid="{D20F3635-F81F-4914-BF3E-B887A5E2235B}"/>
    <cellStyle name="Salida 2 3 14" xfId="13947" xr:uid="{E2B37E5A-8362-48C9-8A88-54FC92D826ED}"/>
    <cellStyle name="Salida 2 3 14 2" xfId="22032" xr:uid="{95E1636E-10C5-4FFB-90B3-39075A6AF8F0}"/>
    <cellStyle name="Salida 2 3 15" xfId="14911" xr:uid="{08485B6C-BC2C-4860-AE4C-97E91CA0B824}"/>
    <cellStyle name="Salida 2 3 15 2" xfId="41082" xr:uid="{AB5C921C-3E77-4895-B0A4-C52AD58EA9A6}"/>
    <cellStyle name="Salida 2 3 16" xfId="41011" xr:uid="{87C5FD53-D3C5-4C97-8B02-1B8D258A82D8}"/>
    <cellStyle name="Salida 2 3 17" xfId="41101" xr:uid="{152EEF33-717D-4B68-8731-55F947C84316}"/>
    <cellStyle name="Salida 2 3 18" xfId="41345" xr:uid="{A67C17D8-513A-4F45-850B-142C3C910D17}"/>
    <cellStyle name="Salida 2 3 19" xfId="15124" xr:uid="{68DCA17A-10F1-4FEE-ABCC-2FC848F796CE}"/>
    <cellStyle name="Salida 2 3 2" xfId="1063" xr:uid="{ABE15C2F-A4FB-43CB-B6D3-92DA15F450FE}"/>
    <cellStyle name="Salida 2 3 2 10" xfId="21771" xr:uid="{E952CCD3-8DC9-4A86-8D7E-357E6DDD1C86}"/>
    <cellStyle name="Salida 2 3 2 11" xfId="28894" xr:uid="{280FF627-9FF2-4A60-B85C-E81ABFB3254D}"/>
    <cellStyle name="Salida 2 3 2 12" xfId="41487" xr:uid="{9A553666-F5B0-4527-902A-6F0496766A95}"/>
    <cellStyle name="Salida 2 3 2 13" xfId="15269" xr:uid="{D102C92A-4D85-44EB-B0CB-106ABEEBFA07}"/>
    <cellStyle name="Salida 2 3 2 2" xfId="1512" xr:uid="{A6236534-5D2B-47F3-BA7E-C4F8444CE75D}"/>
    <cellStyle name="Salida 2 3 2 2 2" xfId="10857" xr:uid="{693BE48E-DA8B-4EEC-A16D-612CB57862FC}"/>
    <cellStyle name="Salida 2 3 2 2 2 2" xfId="26462" xr:uid="{B05BF04D-576E-4FDC-963E-7D84ED44A025}"/>
    <cellStyle name="Salida 2 3 2 2 2 3" xfId="32534" xr:uid="{DED8C486-1FF9-4C29-959D-5593358D0633}"/>
    <cellStyle name="Salida 2 3 2 2 2 4" xfId="38497" xr:uid="{899929A1-EA37-4736-9E3B-119828DA32F7}"/>
    <cellStyle name="Salida 2 3 2 2 2 5" xfId="44409" xr:uid="{08224745-CA36-44E5-AF17-C44B00D635EA}"/>
    <cellStyle name="Salida 2 3 2 2 2 6" xfId="18979" xr:uid="{C0EFAD0E-B359-4E86-A9DA-9EE3ED6A5815}"/>
    <cellStyle name="Salida 2 3 2 2 3" xfId="12702" xr:uid="{6CC9406D-2134-43AD-A84D-3EFECE1BB249}"/>
    <cellStyle name="Salida 2 3 2 2 3 2" xfId="28307" xr:uid="{4AB3824E-9FCF-4815-96FD-EA7C3DD34876}"/>
    <cellStyle name="Salida 2 3 2 2 3 3" xfId="34341" xr:uid="{ECDDF458-D9AC-4737-8ED3-7E990DFA052D}"/>
    <cellStyle name="Salida 2 3 2 2 3 4" xfId="40302" xr:uid="{D0229306-A0F6-4D8B-9DD3-3BAA43B46DD9}"/>
    <cellStyle name="Salida 2 3 2 2 3 5" xfId="45514" xr:uid="{E7421B94-7EF0-433D-AFBC-B0DF8A0C6734}"/>
    <cellStyle name="Salida 2 3 2 2 3 6" xfId="20824" xr:uid="{8035F863-687D-44B2-8EE1-321C7B221C23}"/>
    <cellStyle name="Salida 2 3 2 2 4" xfId="8450" xr:uid="{22FC2B7A-D7FB-4D9E-8FD3-C8F7A5BB96EF}"/>
    <cellStyle name="Salida 2 3 2 2 4 2" xfId="24062" xr:uid="{01CBA7F7-2303-4A5D-9959-4180DFB20B4E}"/>
    <cellStyle name="Salida 2 3 2 2 5" xfId="30183" xr:uid="{1CF0C279-6DEF-4B9A-8E01-D0F6EAD55E22}"/>
    <cellStyle name="Salida 2 3 2 2 6" xfId="36149" xr:uid="{7E831124-29CE-44BA-AC3F-134C318DAA0E}"/>
    <cellStyle name="Salida 2 3 2 2 7" xfId="42349" xr:uid="{50918D11-9704-417D-9EF8-711F5B17F3DC}"/>
    <cellStyle name="Salida 2 3 2 2 8" xfId="16583" xr:uid="{F579B444-4DDC-4374-BE75-DFE2B48E93F1}"/>
    <cellStyle name="Salida 2 3 2 3" xfId="2550" xr:uid="{21EF40E4-7BB8-4B9B-994B-7180A3DC5D0F}"/>
    <cellStyle name="Salida 2 3 2 3 2" xfId="10932" xr:uid="{A631DEDF-9796-4955-98B6-C950BF861E21}"/>
    <cellStyle name="Salida 2 3 2 3 2 2" xfId="26537" xr:uid="{6E115B41-1A15-433A-8516-23C584157477}"/>
    <cellStyle name="Salida 2 3 2 3 2 3" xfId="32607" xr:uid="{B6376123-6A9D-4059-972B-9BECF690D915}"/>
    <cellStyle name="Salida 2 3 2 3 2 4" xfId="38569" xr:uid="{BA2BA165-0D37-48E7-AA42-036561C5753F}"/>
    <cellStyle name="Salida 2 3 2 3 2 5" xfId="44513" xr:uid="{303A0721-58D1-419D-A221-22A1C4D3BE3D}"/>
    <cellStyle name="Salida 2 3 2 3 2 6" xfId="19054" xr:uid="{1C92355C-A11B-45B8-A687-39C060F2D9CB}"/>
    <cellStyle name="Salida 2 3 2 3 3" xfId="12777" xr:uid="{BB2941F4-1800-41C5-B13C-8342E205FF68}"/>
    <cellStyle name="Salida 2 3 2 3 3 2" xfId="28382" xr:uid="{AE7F98D2-31F3-4C1F-B65A-CD3953E6ECBF}"/>
    <cellStyle name="Salida 2 3 2 3 3 3" xfId="34413" xr:uid="{B43C4468-3D2B-4A73-BC98-2C7792312D49}"/>
    <cellStyle name="Salida 2 3 2 3 3 4" xfId="40374" xr:uid="{B4A8E04E-7F72-4D06-A5AD-D770ADDE04CD}"/>
    <cellStyle name="Salida 2 3 2 3 3 5" xfId="45618" xr:uid="{55C05C1A-8F04-4CBC-8C3D-25EF93FA3409}"/>
    <cellStyle name="Salida 2 3 2 3 3 6" xfId="20899" xr:uid="{42BA23D4-C5A9-48F5-8653-9293D2E81DF0}"/>
    <cellStyle name="Salida 2 3 2 3 4" xfId="8525" xr:uid="{E1193506-CE61-4FCE-8C06-9EDE2FBCDED0}"/>
    <cellStyle name="Salida 2 3 2 3 4 2" xfId="24137" xr:uid="{95659299-2407-4FC0-9EFB-2179AB187E8C}"/>
    <cellStyle name="Salida 2 3 2 3 5" xfId="30256" xr:uid="{AED8611D-8889-4B55-80F8-BF5B20D33EB5}"/>
    <cellStyle name="Salida 2 3 2 3 6" xfId="36221" xr:uid="{087D9569-3C0A-4B7A-852C-3E6E64FBC6DD}"/>
    <cellStyle name="Salida 2 3 2 3 7" xfId="42453" xr:uid="{1A0462E5-8E75-4446-9C4C-1C31ACC159A0}"/>
    <cellStyle name="Salida 2 3 2 3 8" xfId="16658" xr:uid="{AA0E4445-4647-4739-8418-20BE0F946F8F}"/>
    <cellStyle name="Salida 2 3 2 4" xfId="2816" xr:uid="{852E002D-E7A3-4E3C-BAAB-55DA213DB868}"/>
    <cellStyle name="Salida 2 3 2 4 2" xfId="11098" xr:uid="{35DBE75D-B1A4-4D82-95E3-474413D277D4}"/>
    <cellStyle name="Salida 2 3 2 4 2 2" xfId="26703" xr:uid="{BCB62691-9F7C-4AE7-A166-B3CCD5F2AD00}"/>
    <cellStyle name="Salida 2 3 2 4 2 3" xfId="32764" xr:uid="{B19F9A0F-76E8-41D7-9FAF-83328AB23587}"/>
    <cellStyle name="Salida 2 3 2 4 2 4" xfId="38726" xr:uid="{9BE14C4D-41D6-49B5-93D8-12FCD7D35954}"/>
    <cellStyle name="Salida 2 3 2 4 2 5" xfId="19220" xr:uid="{A1E7920E-7978-4FD8-8BF8-2072692F9EC7}"/>
    <cellStyle name="Salida 2 3 2 4 3" xfId="12943" xr:uid="{721799BC-269D-4B02-BCBB-599B55B3C619}"/>
    <cellStyle name="Salida 2 3 2 4 3 2" xfId="28548" xr:uid="{B94CBA51-76EB-43DD-9EFA-02CFE0870D26}"/>
    <cellStyle name="Salida 2 3 2 4 3 3" xfId="34570" xr:uid="{2FBD09FB-9C04-4E5A-9B3E-C6CE4E2EEF6E}"/>
    <cellStyle name="Salida 2 3 2 4 3 4" xfId="40531" xr:uid="{FEB3BF9D-EA51-4D94-BAE1-29ABBD1FB251}"/>
    <cellStyle name="Salida 2 3 2 4 3 5" xfId="21065" xr:uid="{8EAAA8C2-E1C1-4FC1-BFF9-F076E1B34791}"/>
    <cellStyle name="Salida 2 3 2 4 4" xfId="8692" xr:uid="{E2A581CB-08C1-40A9-8FDB-EC4932EEA423}"/>
    <cellStyle name="Salida 2 3 2 4 4 2" xfId="24304" xr:uid="{8BB60207-6FEA-4363-A8AA-4BBC7B4F45FE}"/>
    <cellStyle name="Salida 2 3 2 4 5" xfId="30413" xr:uid="{18FEFE37-D57E-4ABA-B6DE-44052CB09FF4}"/>
    <cellStyle name="Salida 2 3 2 4 6" xfId="36378" xr:uid="{618389F4-C1A4-4F86-96ED-47BE45135AF8}"/>
    <cellStyle name="Salida 2 3 2 4 7" xfId="43534" xr:uid="{BF84278F-F80F-4682-9DE0-7A80DE00A8F5}"/>
    <cellStyle name="Salida 2 3 2 4 8" xfId="16824" xr:uid="{A62E19E5-3C0A-453D-94D4-0E6DB8751156}"/>
    <cellStyle name="Salida 2 3 2 5" xfId="3096" xr:uid="{1AEAC9E9-63AB-4941-807B-1E7F7EA45ED6}"/>
    <cellStyle name="Salida 2 3 2 5 2" xfId="10631" xr:uid="{5B318D53-2A73-466F-9D67-9F034AD08326}"/>
    <cellStyle name="Salida 2 3 2 5 2 2" xfId="26236" xr:uid="{AD70DBB8-3EA8-4F57-AFBD-15C12500CAEF}"/>
    <cellStyle name="Salida 2 3 2 5 2 3" xfId="32310" xr:uid="{583706CD-3D9B-4CA2-A670-892F6E589EE0}"/>
    <cellStyle name="Salida 2 3 2 5 2 4" xfId="38273" xr:uid="{9315707F-FE29-45EB-BF96-530D8435BAAE}"/>
    <cellStyle name="Salida 2 3 2 5 2 5" xfId="18753" xr:uid="{78173EFD-C992-4441-818C-1AA3E76006EE}"/>
    <cellStyle name="Salida 2 3 2 5 3" xfId="12476" xr:uid="{EEB5995B-88AB-4ED8-91A8-12C6BD198CAC}"/>
    <cellStyle name="Salida 2 3 2 5 3 2" xfId="28081" xr:uid="{069D2CFE-0EBF-41A9-8062-43C4869B55A5}"/>
    <cellStyle name="Salida 2 3 2 5 3 3" xfId="34117" xr:uid="{F0EC7D66-E377-4A36-9D50-7FC142A11B33}"/>
    <cellStyle name="Salida 2 3 2 5 3 4" xfId="40078" xr:uid="{DFA4AA45-AA4A-426E-BE40-A8857F047F1F}"/>
    <cellStyle name="Salida 2 3 2 5 3 5" xfId="20598" xr:uid="{4CBE747F-E568-4CB2-854A-714A6480E5B3}"/>
    <cellStyle name="Salida 2 3 2 5 4" xfId="8224" xr:uid="{011E7193-C8CF-4DDC-B274-456ADC2A29F0}"/>
    <cellStyle name="Salida 2 3 2 5 4 2" xfId="23836" xr:uid="{B7EDBEEB-590C-445B-9332-829312C9B8B9}"/>
    <cellStyle name="Salida 2 3 2 5 5" xfId="29959" xr:uid="{D8FFBCD1-E836-4C61-9391-49096720A9A3}"/>
    <cellStyle name="Salida 2 3 2 5 6" xfId="35925" xr:uid="{41B751D9-DA26-4F8F-9BBE-3D0A939C1615}"/>
    <cellStyle name="Salida 2 3 2 5 7" xfId="44652" xr:uid="{8D2AADC7-DD6B-46F1-AE36-425330127314}"/>
    <cellStyle name="Salida 2 3 2 5 8" xfId="16357" xr:uid="{41CFA87B-B38F-48FB-A609-AABED17129DA}"/>
    <cellStyle name="Salida 2 3 2 6" xfId="3387" xr:uid="{793901C2-597E-4752-8E46-EA1C75D76B3A}"/>
    <cellStyle name="Salida 2 3 2 6 2" xfId="9548" xr:uid="{12D2938B-6C8C-4F54-9A59-1259CE17AEBC}"/>
    <cellStyle name="Salida 2 3 2 6 2 2" xfId="25153" xr:uid="{625958B0-1370-479A-8D7E-CAA0CB5A20CC}"/>
    <cellStyle name="Salida 2 3 2 6 3" xfId="31245" xr:uid="{B46CFC1C-1B37-4AA8-8399-699F67F1B1DA}"/>
    <cellStyle name="Salida 2 3 2 6 4" xfId="37208" xr:uid="{3622939E-D9C2-4953-B120-8DDA2BDCF913}"/>
    <cellStyle name="Salida 2 3 2 6 5" xfId="17672" xr:uid="{CE45D8C2-5562-478C-B1B9-119401B768E0}"/>
    <cellStyle name="Salida 2 3 2 7" xfId="3461" xr:uid="{7351BBE2-F2CE-4FE8-8DB7-1DDE0FCFD1BA}"/>
    <cellStyle name="Salida 2 3 2 7 2" xfId="9566" xr:uid="{11D9F427-EEB2-4EE3-B9AA-7D1A0B4E37D6}"/>
    <cellStyle name="Salida 2 3 2 7 2 2" xfId="25171" xr:uid="{D2AD2B10-B3B3-4CFE-9E93-0A90A726ABCF}"/>
    <cellStyle name="Salida 2 3 2 7 3" xfId="31261" xr:uid="{F78F7E2D-6FCD-4C8C-89C7-4CB190C391EF}"/>
    <cellStyle name="Salida 2 3 2 7 4" xfId="37224" xr:uid="{DB5DC788-79A6-4175-99F5-4936A79D1C09}"/>
    <cellStyle name="Salida 2 3 2 7 5" xfId="17690" xr:uid="{0DF86FE1-E0AC-4025-8128-1D21EA4C83F1}"/>
    <cellStyle name="Salida 2 3 2 8" xfId="6759" xr:uid="{4FACE8A6-C136-42BF-9D70-E19B93B21566}"/>
    <cellStyle name="Salida 2 3 2 8 2" xfId="21602" xr:uid="{D84038E9-8205-4939-842E-8A6BF8673986}"/>
    <cellStyle name="Salida 2 3 2 9" xfId="22687" xr:uid="{4B24648E-3152-4CAD-8260-65E2BE7D1231}"/>
    <cellStyle name="Salida 2 3 20" xfId="45787" xr:uid="{A2467036-4836-4F74-8964-FC05728E2955}"/>
    <cellStyle name="Salida 2 3 21" xfId="45946" xr:uid="{569898C4-F8C2-4A08-A4D1-BA4882A034F8}"/>
    <cellStyle name="Salida 2 3 3" xfId="1328" xr:uid="{432EFDBC-8387-498E-8229-555235B73623}"/>
    <cellStyle name="Salida 2 3 3 10" xfId="28945" xr:uid="{97609D29-16EE-478C-B36B-94BD88358EDF}"/>
    <cellStyle name="Salida 2 3 3 11" xfId="34927" xr:uid="{B4E56D5A-FF98-4D3D-A4AB-72226506F250}"/>
    <cellStyle name="Salida 2 3 3 12" xfId="41560" xr:uid="{2A4AEC80-835B-42A1-944B-97BF83FC2CA3}"/>
    <cellStyle name="Salida 2 3 3 13" xfId="15346" xr:uid="{D661A3EE-8F85-43C8-88ED-D08FEE67BF45}"/>
    <cellStyle name="Salida 2 3 3 2" xfId="8599" xr:uid="{719EF8E5-079C-4306-8174-DF10682E76C7}"/>
    <cellStyle name="Salida 2 3 3 2 2" xfId="11005" xr:uid="{C59DC268-3F52-49B5-A18B-C28E0D8DDFF8}"/>
    <cellStyle name="Salida 2 3 3 2 2 2" xfId="26610" xr:uid="{23787714-F1DE-4BB0-9A64-33B6B6BE3281}"/>
    <cellStyle name="Salida 2 3 3 2 2 3" xfId="32679" xr:uid="{F6A67C56-89F9-4C88-B450-9A0153F69086}"/>
    <cellStyle name="Salida 2 3 3 2 2 4" xfId="38641" xr:uid="{38242F2B-A451-46AB-8B38-962C5CB5CC83}"/>
    <cellStyle name="Salida 2 3 3 2 2 5" xfId="44498" xr:uid="{5BCC5EAA-AFB3-4A51-B975-905F38883DEB}"/>
    <cellStyle name="Salida 2 3 3 2 2 6" xfId="19127" xr:uid="{C658F8DA-EA4A-4E8F-B2E9-925008404C8E}"/>
    <cellStyle name="Salida 2 3 3 2 3" xfId="12850" xr:uid="{EEC330A7-CD70-4FD0-898C-FDDAD46B87C6}"/>
    <cellStyle name="Salida 2 3 3 2 3 2" xfId="28455" xr:uid="{61AB1D48-BEDF-45D3-A9C0-438EEDE4417A}"/>
    <cellStyle name="Salida 2 3 3 2 3 3" xfId="34485" xr:uid="{F7AB529D-E45A-4CEA-BD4C-152DC55426E0}"/>
    <cellStyle name="Salida 2 3 3 2 3 4" xfId="40446" xr:uid="{1E27AA0F-A0FE-4D53-AF3D-C2F7B0010637}"/>
    <cellStyle name="Salida 2 3 3 2 3 5" xfId="45603" xr:uid="{37256781-E169-466A-B758-612EA6A5CF63}"/>
    <cellStyle name="Salida 2 3 3 2 3 6" xfId="20972" xr:uid="{741EB8C5-9CBE-403D-97CC-C2A2B5798B5D}"/>
    <cellStyle name="Salida 2 3 3 2 4" xfId="24211" xr:uid="{84B43FEC-3047-4D6B-99F6-80D6EAE739F3}"/>
    <cellStyle name="Salida 2 3 3 2 5" xfId="30328" xr:uid="{D792B076-E81B-43B2-98CC-9D01BB71150A}"/>
    <cellStyle name="Salida 2 3 3 2 6" xfId="36293" xr:uid="{6D1BC52D-40D8-4912-851E-204062249027}"/>
    <cellStyle name="Salida 2 3 3 2 7" xfId="42438" xr:uid="{0CA484B0-FC05-44DA-B042-8CBF32085CF3}"/>
    <cellStyle name="Salida 2 3 3 2 8" xfId="16731" xr:uid="{F2734D02-C44B-4C0D-991A-BE01D3098B3F}"/>
    <cellStyle name="Salida 2 3 3 3" xfId="8754" xr:uid="{ED1EFC31-C038-4B3E-B2D2-343ED787B9DF}"/>
    <cellStyle name="Salida 2 3 3 3 2" xfId="11160" xr:uid="{A8CA09BD-EA93-4715-BA9B-3E2ED2C2C8D1}"/>
    <cellStyle name="Salida 2 3 3 3 2 2" xfId="26765" xr:uid="{0EFC20C9-EDE3-4945-B3F8-54520AC18539}"/>
    <cellStyle name="Salida 2 3 3 3 2 3" xfId="32825" xr:uid="{1ACFF0AC-8684-4DD4-97B4-E561AF6E5278}"/>
    <cellStyle name="Salida 2 3 3 3 2 4" xfId="38787" xr:uid="{AC7EA13B-1C88-4E4F-9AD9-642FED72A980}"/>
    <cellStyle name="Salida 2 3 3 3 2 5" xfId="44588" xr:uid="{75C56E87-8BF3-49C1-B165-0C807C21CA63}"/>
    <cellStyle name="Salida 2 3 3 3 2 6" xfId="19282" xr:uid="{625C51BB-D978-487E-BBA5-51F6A7953746}"/>
    <cellStyle name="Salida 2 3 3 3 3" xfId="13005" xr:uid="{41B65702-9EDD-4AE2-B4F5-C4F3E85677A5}"/>
    <cellStyle name="Salida 2 3 3 3 3 2" xfId="28610" xr:uid="{7A9AF2ED-37CD-48E2-9ECE-12470FA30179}"/>
    <cellStyle name="Salida 2 3 3 3 3 3" xfId="34631" xr:uid="{85DD82D2-A93D-404A-B596-8FDFE11AE708}"/>
    <cellStyle name="Salida 2 3 3 3 3 4" xfId="40592" xr:uid="{D4788BA6-4493-4D3E-BC42-259162EA3B06}"/>
    <cellStyle name="Salida 2 3 3 3 3 5" xfId="45693" xr:uid="{CE18F931-B610-4477-B620-17D51A4EC6A0}"/>
    <cellStyle name="Salida 2 3 3 3 3 6" xfId="21127" xr:uid="{6A03A399-CA25-41F0-A6D1-AD3687350E72}"/>
    <cellStyle name="Salida 2 3 3 3 4" xfId="24366" xr:uid="{0DF58DFC-696A-4B9F-A623-BE9317F682FC}"/>
    <cellStyle name="Salida 2 3 3 3 5" xfId="30474" xr:uid="{0B60BAC9-DBD6-4A16-AA7F-4DCCB1D4DC12}"/>
    <cellStyle name="Salida 2 3 3 3 6" xfId="36439" xr:uid="{DDC8630C-115C-4DFF-8230-9BCEDA012137}"/>
    <cellStyle name="Salida 2 3 3 3 7" xfId="42528" xr:uid="{258A5CC3-5C06-464A-BCA1-A8BB0D9F61C6}"/>
    <cellStyle name="Salida 2 3 3 3 8" xfId="16886" xr:uid="{661409F3-88A6-4994-8FAD-CFDE91429FAE}"/>
    <cellStyle name="Salida 2 3 3 4" xfId="8883" xr:uid="{779B9A33-F3AC-4866-A371-3DC69C887951}"/>
    <cellStyle name="Salida 2 3 3 4 2" xfId="11289" xr:uid="{E42F8CA7-EABF-4DC9-9C84-52FB2AB422BD}"/>
    <cellStyle name="Salida 2 3 3 4 2 2" xfId="26894" xr:uid="{8DCD4488-2564-4397-9833-1F89A8FF13B2}"/>
    <cellStyle name="Salida 2 3 3 4 2 3" xfId="32946" xr:uid="{D5A0E2AF-00C7-407F-8AD4-3E4D1E3B435A}"/>
    <cellStyle name="Salida 2 3 3 4 2 4" xfId="38908" xr:uid="{0CC06B8E-8966-4DF2-9F9B-E2F112697E29}"/>
    <cellStyle name="Salida 2 3 3 4 2 5" xfId="44630" xr:uid="{7B32A025-9155-4B51-A0C5-24A0BC65F82E}"/>
    <cellStyle name="Salida 2 3 3 4 2 6" xfId="19411" xr:uid="{1AAB7D71-DF5F-4800-8B78-4733CB4EC53B}"/>
    <cellStyle name="Salida 2 3 3 4 3" xfId="13134" xr:uid="{0C149F89-70F6-4DFA-AD94-E1725D0B23D9}"/>
    <cellStyle name="Salida 2 3 3 4 3 2" xfId="28739" xr:uid="{3A03EE38-016D-41BF-932A-74A335F15FB7}"/>
    <cellStyle name="Salida 2 3 3 4 3 3" xfId="34752" xr:uid="{D55B5476-87B0-40CD-A695-2E8EBCD73B9B}"/>
    <cellStyle name="Salida 2 3 3 4 3 4" xfId="40713" xr:uid="{EA55B97D-E1CE-4728-BD91-E0D02D39CB8A}"/>
    <cellStyle name="Salida 2 3 3 4 3 5" xfId="45735" xr:uid="{64B45B28-E90F-4C64-8ABE-45BB604D7BAA}"/>
    <cellStyle name="Salida 2 3 3 4 3 6" xfId="21256" xr:uid="{BA9244E5-A467-41E3-8A41-266CACAB86D4}"/>
    <cellStyle name="Salida 2 3 3 4 4" xfId="24495" xr:uid="{081CB4B0-EB6C-41FC-99AD-FB6DD41AD123}"/>
    <cellStyle name="Salida 2 3 3 4 5" xfId="30595" xr:uid="{94E4BB07-9CCC-4A43-BC98-191E575E7FDA}"/>
    <cellStyle name="Salida 2 3 3 4 6" xfId="36560" xr:uid="{2AF8A5E5-6292-4FA4-9F1B-84FF9D6753FE}"/>
    <cellStyle name="Salida 2 3 3 4 7" xfId="42570" xr:uid="{ECBB96B4-54E4-4533-8589-BF145F9919F0}"/>
    <cellStyle name="Salida 2 3 3 4 8" xfId="17015" xr:uid="{F1112743-95D6-478A-BC8E-17A06BE1006E}"/>
    <cellStyle name="Salida 2 3 3 5" xfId="8979" xr:uid="{CD848212-991A-4DDF-9274-451A4F1A705D}"/>
    <cellStyle name="Salida 2 3 3 5 2" xfId="11385" xr:uid="{CF226CE4-ED2C-4D94-8823-E7227FCE18CD}"/>
    <cellStyle name="Salida 2 3 3 5 2 2" xfId="26990" xr:uid="{4302D888-4BFD-4E0C-9D6D-3DFBB43E8C6B}"/>
    <cellStyle name="Salida 2 3 3 5 2 3" xfId="33035" xr:uid="{FB09627F-D331-4226-9BB3-BD84999E5808}"/>
    <cellStyle name="Salida 2 3 3 5 2 4" xfId="38997" xr:uid="{DF764C0F-35FE-4EEB-88BF-03E5421BBE2A}"/>
    <cellStyle name="Salida 2 3 3 5 2 5" xfId="19507" xr:uid="{49036A69-56F1-4FD3-B870-C2226AA0255D}"/>
    <cellStyle name="Salida 2 3 3 5 3" xfId="13230" xr:uid="{B8B66322-0612-47B5-B05F-8F5F36AE293F}"/>
    <cellStyle name="Salida 2 3 3 5 3 2" xfId="28835" xr:uid="{6DE2E8D3-4788-48A3-BA76-9980D63D521B}"/>
    <cellStyle name="Salida 2 3 3 5 3 3" xfId="34841" xr:uid="{E00B17AD-D948-40B3-BA27-C4A72ED27E6D}"/>
    <cellStyle name="Salida 2 3 3 5 3 4" xfId="40802" xr:uid="{E34DF505-8B0E-484A-B9F3-451A896378F9}"/>
    <cellStyle name="Salida 2 3 3 5 3 5" xfId="21352" xr:uid="{D9DA6D4B-3470-4CBD-8547-3FC7B124EF68}"/>
    <cellStyle name="Salida 2 3 3 5 4" xfId="24591" xr:uid="{FF1B62CA-C7CB-4325-9FAF-BDA78A56DC20}"/>
    <cellStyle name="Salida 2 3 3 5 5" xfId="30684" xr:uid="{530B0696-ABF4-4D59-9F2B-270E52F9237A}"/>
    <cellStyle name="Salida 2 3 3 5 6" xfId="36649" xr:uid="{C764C737-A8FA-4284-A285-B0AE30423EFA}"/>
    <cellStyle name="Salida 2 3 3 5 7" xfId="43618" xr:uid="{C0FEA8BF-639B-4098-B8A2-CF96398A33AE}"/>
    <cellStyle name="Salida 2 3 3 5 8" xfId="17111" xr:uid="{85FC8D3E-9CDE-4999-9111-30A967E9E89F}"/>
    <cellStyle name="Salida 2 3 3 6" xfId="9615" xr:uid="{318937EF-B517-474C-8A63-6B79B80BA7CB}"/>
    <cellStyle name="Salida 2 3 3 6 2" xfId="25220" xr:uid="{2BD28C3E-1D02-43D0-8EDD-471F15C36ACA}"/>
    <cellStyle name="Salida 2 3 3 6 3" xfId="31309" xr:uid="{9D7043EB-B966-4265-9BDC-316EF7A3CAD0}"/>
    <cellStyle name="Salida 2 3 3 6 4" xfId="37272" xr:uid="{6FD77FDF-57C4-46A1-8D5B-B51B1DAA1FEF}"/>
    <cellStyle name="Salida 2 3 3 6 5" xfId="44725" xr:uid="{EBAF7B5F-C850-43B6-A9BD-822F07A835CC}"/>
    <cellStyle name="Salida 2 3 3 6 6" xfId="17739" xr:uid="{7A9F0912-6237-4E3A-83B5-0F60285C5199}"/>
    <cellStyle name="Salida 2 3 3 7" xfId="11468" xr:uid="{5CE0005F-4955-4E75-AA79-727E700C7BAD}"/>
    <cellStyle name="Salida 2 3 3 7 2" xfId="27073" xr:uid="{AB2F75D1-EA88-410E-A108-E365A29965AB}"/>
    <cellStyle name="Salida 2 3 3 7 3" xfId="33118" xr:uid="{7D215A2B-DEFF-42CF-814E-7C34CB3FAE0C}"/>
    <cellStyle name="Salida 2 3 3 7 4" xfId="39080" xr:uid="{E57C7094-7F07-4E14-9FE7-32930A57D90D}"/>
    <cellStyle name="Salida 2 3 3 7 5" xfId="19590" xr:uid="{EE7769D3-FE44-42B8-AAC6-FAAC899AD9DE}"/>
    <cellStyle name="Salida 2 3 3 8" xfId="7082" xr:uid="{60341624-4CFB-4D1A-9D63-28E24F068E23}"/>
    <cellStyle name="Salida 2 3 3 8 2" xfId="21679" xr:uid="{C6A6D96D-8BF2-4A39-A7B4-495959BFE02A}"/>
    <cellStyle name="Salida 2 3 3 9" xfId="22813" xr:uid="{98DD1628-A3ED-4B6F-BB0D-DEFD0B23E321}"/>
    <cellStyle name="Salida 2 3 4" xfId="1472" xr:uid="{224B825D-91ED-4A5F-B0E7-E99BD9D7F384}"/>
    <cellStyle name="Salida 2 3 4 10" xfId="34969" xr:uid="{F46EC592-5369-4657-B11E-D3CCA31AC276}"/>
    <cellStyle name="Salida 2 3 4 11" xfId="42053" xr:uid="{176141F6-888F-4FA1-B143-2763F13B4617}"/>
    <cellStyle name="Salida 2 3 4 12" xfId="15392" xr:uid="{F7A298F9-8F31-487A-8661-A6F071BF6D39}"/>
    <cellStyle name="Salida 2 3 4 2" xfId="8665" xr:uid="{4F881DED-6A20-4AF8-9FB9-C48F733D91B9}"/>
    <cellStyle name="Salida 2 3 4 2 2" xfId="11071" xr:uid="{454AE0E4-9956-4E0E-A53C-724AE5D7FDC7}"/>
    <cellStyle name="Salida 2 3 4 2 2 2" xfId="26676" xr:uid="{6332B5C3-E013-46B5-9048-3F075F3BB503}"/>
    <cellStyle name="Salida 2 3 4 2 2 3" xfId="32741" xr:uid="{2374068F-70C6-4844-91BA-6B05759ACC6A}"/>
    <cellStyle name="Salida 2 3 4 2 2 4" xfId="38703" xr:uid="{0B0B5D68-20B0-4214-9DD3-BF3A33564A6E}"/>
    <cellStyle name="Salida 2 3 4 2 2 5" xfId="19193" xr:uid="{E28D4AAF-C077-4D2F-8F27-7217A03D47C4}"/>
    <cellStyle name="Salida 2 3 4 2 3" xfId="12916" xr:uid="{2AC9FD33-B6C0-463B-8074-961C0E6A6A3E}"/>
    <cellStyle name="Salida 2 3 4 2 3 2" xfId="28521" xr:uid="{AD198CF8-DBAB-4FD6-86E2-ADBDFE67DECE}"/>
    <cellStyle name="Salida 2 3 4 2 3 3" xfId="34547" xr:uid="{08A994F9-A8E1-4B32-8CD5-BAF86104CD62}"/>
    <cellStyle name="Salida 2 3 4 2 3 4" xfId="40508" xr:uid="{3FE680FF-EA14-4244-BA24-B13DC36F3120}"/>
    <cellStyle name="Salida 2 3 4 2 3 5" xfId="21038" xr:uid="{827D43DD-D090-45E6-8442-9B5B99FF5318}"/>
    <cellStyle name="Salida 2 3 4 2 4" xfId="24277" xr:uid="{64DDB4D4-082E-4EFB-B04B-D4603B1DF2A3}"/>
    <cellStyle name="Salida 2 3 4 2 5" xfId="30390" xr:uid="{14E7E96E-A35A-4377-A7E4-CA8CDE4F3FD9}"/>
    <cellStyle name="Salida 2 3 4 2 6" xfId="36355" xr:uid="{58A030DC-C463-475B-88FE-AD5ADDDEB413}"/>
    <cellStyle name="Salida 2 3 4 2 7" xfId="44113" xr:uid="{355364D0-AF91-472A-B775-99C8F255129C}"/>
    <cellStyle name="Salida 2 3 4 2 8" xfId="16797" xr:uid="{D033B205-9082-4399-81BA-40531D95888C}"/>
    <cellStyle name="Salida 2 3 4 3" xfId="8816" xr:uid="{291D7204-DF7D-42BA-856D-4F41A69497BD}"/>
    <cellStyle name="Salida 2 3 4 3 2" xfId="11222" xr:uid="{79F35FAC-804E-4F12-BBEE-C4FB8CC7D517}"/>
    <cellStyle name="Salida 2 3 4 3 2 2" xfId="26827" xr:uid="{C87F2900-A011-449B-8624-6A68FAFF0CFB}"/>
    <cellStyle name="Salida 2 3 4 3 2 3" xfId="32883" xr:uid="{133ACE68-2558-46D9-9282-A8AEEEA54DE2}"/>
    <cellStyle name="Salida 2 3 4 3 2 4" xfId="38845" xr:uid="{4D00E9D9-6614-4E92-977C-2A32FA2DFA75}"/>
    <cellStyle name="Salida 2 3 4 3 2 5" xfId="19344" xr:uid="{A78CC86A-BCDF-46E4-8818-3DD279F4924E}"/>
    <cellStyle name="Salida 2 3 4 3 3" xfId="13067" xr:uid="{1D8E2C79-66B9-4A2E-8CC9-F84AB6F4F3B9}"/>
    <cellStyle name="Salida 2 3 4 3 3 2" xfId="28672" xr:uid="{82AB5EDF-D9D2-47FD-A6C4-06DB1C51D148}"/>
    <cellStyle name="Salida 2 3 4 3 3 3" xfId="34689" xr:uid="{85762792-24F8-40E9-AF59-A50A67969315}"/>
    <cellStyle name="Salida 2 3 4 3 3 4" xfId="40650" xr:uid="{9FE26D4F-0601-468A-8A73-239ED567AED8}"/>
    <cellStyle name="Salida 2 3 4 3 3 5" xfId="21189" xr:uid="{D0D05D96-6E69-470C-81CA-5266D7A922C6}"/>
    <cellStyle name="Salida 2 3 4 3 4" xfId="24428" xr:uid="{914E932C-FDB9-4833-AA42-D098A9A6ABB8}"/>
    <cellStyle name="Salida 2 3 4 3 5" xfId="30532" xr:uid="{9D18A54E-5192-45B8-89C3-9BC352582293}"/>
    <cellStyle name="Salida 2 3 4 3 6" xfId="36497" xr:uid="{0F1446C2-5C10-42CA-BB38-594B607CD20A}"/>
    <cellStyle name="Salida 2 3 4 3 7" xfId="45218" xr:uid="{77E98D1C-FB5D-4012-BE42-DDCF8C72A1A2}"/>
    <cellStyle name="Salida 2 3 4 3 8" xfId="16948" xr:uid="{A899ACFA-B401-493F-965E-ABA4F0BE36CB}"/>
    <cellStyle name="Salida 2 3 4 4" xfId="8932" xr:uid="{A9B7FD89-28B8-4C7A-B35F-B516A1941F7A}"/>
    <cellStyle name="Salida 2 3 4 4 2" xfId="11338" xr:uid="{3880C70A-85B0-48A3-A512-3887F3F36267}"/>
    <cellStyle name="Salida 2 3 4 4 2 2" xfId="26943" xr:uid="{887051B2-835A-463F-B1C4-68B19B000171}"/>
    <cellStyle name="Salida 2 3 4 4 2 3" xfId="32991" xr:uid="{9FBC5F35-9663-4726-B0C7-993F07E98587}"/>
    <cellStyle name="Salida 2 3 4 4 2 4" xfId="38953" xr:uid="{50E41E99-8B43-482A-AE67-C6DF45A5E46D}"/>
    <cellStyle name="Salida 2 3 4 4 2 5" xfId="19460" xr:uid="{BC615DF0-F91C-44C2-848C-1990F69EA459}"/>
    <cellStyle name="Salida 2 3 4 4 3" xfId="13183" xr:uid="{0FFA2544-673A-46F5-ACBC-01748EB0FB8A}"/>
    <cellStyle name="Salida 2 3 4 4 3 2" xfId="28788" xr:uid="{F28E616A-D9C3-4F4C-97CE-1B3F816BAD88}"/>
    <cellStyle name="Salida 2 3 4 4 3 3" xfId="34797" xr:uid="{A20521F3-1818-4B76-828C-83B998163D43}"/>
    <cellStyle name="Salida 2 3 4 4 3 4" xfId="40758" xr:uid="{60E5EE81-2E75-46CA-93D5-E0595C85E309}"/>
    <cellStyle name="Salida 2 3 4 4 3 5" xfId="21305" xr:uid="{09ACB25D-8EB8-4484-92A2-762E27860664}"/>
    <cellStyle name="Salida 2 3 4 4 4" xfId="24544" xr:uid="{BFD33E4F-B526-4042-88AA-77A976DEE6D7}"/>
    <cellStyle name="Salida 2 3 4 4 5" xfId="30640" xr:uid="{D560A672-558E-4A89-A73D-6634FA0A808B}"/>
    <cellStyle name="Salida 2 3 4 4 6" xfId="36605" xr:uid="{21F886D8-1C2F-4388-839B-391CE2780843}"/>
    <cellStyle name="Salida 2 3 4 4 7" xfId="17064" xr:uid="{0236DF74-6331-411C-97A0-557274D51942}"/>
    <cellStyle name="Salida 2 3 4 5" xfId="9021" xr:uid="{4DFBBBEA-E7A0-4E67-9389-BB4DE001C563}"/>
    <cellStyle name="Salida 2 3 4 5 2" xfId="11427" xr:uid="{9B77D55F-0D70-463C-8F3A-EB19338ADA5F}"/>
    <cellStyle name="Salida 2 3 4 5 2 2" xfId="27032" xr:uid="{BC8246A9-2D1B-492B-9196-1D38413D6426}"/>
    <cellStyle name="Salida 2 3 4 5 2 3" xfId="33077" xr:uid="{4D09B984-1E6D-4AD2-BBB7-ABC86E9289A4}"/>
    <cellStyle name="Salida 2 3 4 5 2 4" xfId="39039" xr:uid="{3C66C1E6-3169-4424-BB19-7E000DC90700}"/>
    <cellStyle name="Salida 2 3 4 5 2 5" xfId="19549" xr:uid="{CDA8575A-991E-4A8C-9A61-28851495FA53}"/>
    <cellStyle name="Salida 2 3 4 5 3" xfId="13272" xr:uid="{6DFDD440-C2DC-4AF9-9567-8DF5643F4F4A}"/>
    <cellStyle name="Salida 2 3 4 5 3 2" xfId="28877" xr:uid="{7E59A31D-1B1E-4878-AB54-730FF3E4950B}"/>
    <cellStyle name="Salida 2 3 4 5 3 3" xfId="34883" xr:uid="{743BC91F-CE44-4353-8E2C-9316D43A9B99}"/>
    <cellStyle name="Salida 2 3 4 5 3 4" xfId="40844" xr:uid="{DE0D3091-DC86-4B24-AD7D-248DA91DBD33}"/>
    <cellStyle name="Salida 2 3 4 5 3 5" xfId="21394" xr:uid="{20911F73-16A7-4B20-B1B4-9F4B1D6859B6}"/>
    <cellStyle name="Salida 2 3 4 5 4" xfId="24633" xr:uid="{49F70414-E018-410A-BF89-587B1A1E5D7C}"/>
    <cellStyle name="Salida 2 3 4 5 5" xfId="30726" xr:uid="{C61B5A85-8CE0-4EEF-AE7F-1ED77FCB4674}"/>
    <cellStyle name="Salida 2 3 4 5 6" xfId="36691" xr:uid="{C7613135-DAF7-47CF-9E29-9D59CA03EBFE}"/>
    <cellStyle name="Salida 2 3 4 5 7" xfId="17153" xr:uid="{8B95ABC2-A049-4DB9-B7AE-33897CBB81F0}"/>
    <cellStyle name="Salida 2 3 4 6" xfId="9664" xr:uid="{BABE5DC7-0C29-475D-8FDE-D9D0F0C42D18}"/>
    <cellStyle name="Salida 2 3 4 6 2" xfId="25269" xr:uid="{530C10DD-E288-4102-AA0A-EC7F15880DFA}"/>
    <cellStyle name="Salida 2 3 4 6 3" xfId="31354" xr:uid="{1AC44CE8-283F-4E5F-AC07-507F16A765D3}"/>
    <cellStyle name="Salida 2 3 4 6 4" xfId="37317" xr:uid="{BDE9E52F-F3B2-44FE-8B7E-DE29C846EDF6}"/>
    <cellStyle name="Salida 2 3 4 6 5" xfId="17788" xr:uid="{9CE60200-571F-47EE-B5F4-01E360182233}"/>
    <cellStyle name="Salida 2 3 4 7" xfId="11511" xr:uid="{F69D8D5B-164E-4620-B74D-798B96108737}"/>
    <cellStyle name="Salida 2 3 4 7 2" xfId="27116" xr:uid="{EA0E06FF-0E66-42AA-83EC-D74C575ABCA8}"/>
    <cellStyle name="Salida 2 3 4 7 3" xfId="33160" xr:uid="{EDCA5B28-42E4-4134-8C85-3E0380DFBEA4}"/>
    <cellStyle name="Salida 2 3 4 7 4" xfId="39122" xr:uid="{3E6962E3-2589-4CA4-AC9F-FEC51B9BD5FF}"/>
    <cellStyle name="Salida 2 3 4 7 5" xfId="19633" xr:uid="{214A87AC-0BB0-4309-B7EC-3569A2643796}"/>
    <cellStyle name="Salida 2 3 4 8" xfId="7256" xr:uid="{19975D52-67AC-4A73-B59C-A943F2035256}"/>
    <cellStyle name="Salida 2 3 4 8 2" xfId="22868" xr:uid="{A48F006A-0101-4911-8FA5-74D1F3671D60}"/>
    <cellStyle name="Salida 2 3 4 9" xfId="29003" xr:uid="{65B64CE6-C86A-4BF3-9B8F-AABCD6B8B806}"/>
    <cellStyle name="Salida 2 3 5" xfId="2480" xr:uid="{05215F0E-D1E7-404A-9CC9-A7AC3EF5F286}"/>
    <cellStyle name="Salida 2 3 5 2" xfId="10446" xr:uid="{DB4A7FA4-6162-4905-A3D4-45F3D85C8779}"/>
    <cellStyle name="Salida 2 3 5 2 2" xfId="26051" xr:uid="{FF063165-0D2D-4CDA-862D-9AD8FE4C7404}"/>
    <cellStyle name="Salida 2 3 5 2 3" xfId="32126" xr:uid="{7C7019F7-C791-4E61-8DD6-6F724FE504BE}"/>
    <cellStyle name="Salida 2 3 5 2 4" xfId="38089" xr:uid="{3C1E2C59-8D93-4221-97A5-744EDD53B76A}"/>
    <cellStyle name="Salida 2 3 5 2 5" xfId="18568" xr:uid="{E214487A-A7F5-4EDA-ACF7-33DCF9AB2128}"/>
    <cellStyle name="Salida 2 3 5 3" xfId="12291" xr:uid="{AD726CDB-CF3B-4104-B0B2-787B2170BE5A}"/>
    <cellStyle name="Salida 2 3 5 3 2" xfId="27896" xr:uid="{6AE7F2A2-B840-4DBC-BA65-93B44F90BBDB}"/>
    <cellStyle name="Salida 2 3 5 3 3" xfId="33933" xr:uid="{0CF9D42D-C2DA-482E-8AC5-DF83A1CA5735}"/>
    <cellStyle name="Salida 2 3 5 3 4" xfId="39894" xr:uid="{8F19B22E-1EBC-4132-8A2A-563562BD7F77}"/>
    <cellStyle name="Salida 2 3 5 3 5" xfId="20413" xr:uid="{4991576C-CEA4-4C6F-AB60-D339DD0AA188}"/>
    <cellStyle name="Salida 2 3 5 4" xfId="8039" xr:uid="{9B98C4A0-EBF7-47EC-96E9-A615A2604D90}"/>
    <cellStyle name="Salida 2 3 5 4 2" xfId="23651" xr:uid="{63C28B95-ACFA-4E01-AF2A-9A5AD8796648}"/>
    <cellStyle name="Salida 2 3 5 5" xfId="29775" xr:uid="{9A36C986-45C6-4986-8FB0-77BBDC657B55}"/>
    <cellStyle name="Salida 2 3 5 6" xfId="35741" xr:uid="{E787A5A7-5BBC-4BED-B744-90B094830639}"/>
    <cellStyle name="Salida 2 3 5 7" xfId="42878" xr:uid="{720D09A4-B85D-403A-A5D4-542607F7289F}"/>
    <cellStyle name="Salida 2 3 5 8" xfId="16172" xr:uid="{456D708F-A6A6-4E28-B6AF-866085A65B72}"/>
    <cellStyle name="Salida 2 3 6" xfId="2771" xr:uid="{51A2675A-D417-4C0C-A961-C8C40F4870EB}"/>
    <cellStyle name="Salida 2 3 6 2" xfId="10674" xr:uid="{87496F0F-E054-4070-9941-099AD11F4397}"/>
    <cellStyle name="Salida 2 3 6 2 2" xfId="26279" xr:uid="{F2C8CC13-EABC-49F4-8AAC-D962E19A9DF5}"/>
    <cellStyle name="Salida 2 3 6 2 3" xfId="32352" xr:uid="{4AE33BE1-7308-4AE6-9359-F6281B8C4FD6}"/>
    <cellStyle name="Salida 2 3 6 2 4" xfId="38315" xr:uid="{16C3DED1-6D9B-4959-85ED-C681D81F508F}"/>
    <cellStyle name="Salida 2 3 6 2 5" xfId="18796" xr:uid="{9F80F274-1A8E-41CE-8EAF-BB5DD9A5FCFE}"/>
    <cellStyle name="Salida 2 3 6 3" xfId="12519" xr:uid="{20618D20-203C-4ADF-AFBA-B00F909E9D4E}"/>
    <cellStyle name="Salida 2 3 6 3 2" xfId="28124" xr:uid="{EC5C1E85-7C58-4FD9-AF45-8E7CBF15533F}"/>
    <cellStyle name="Salida 2 3 6 3 3" xfId="34159" xr:uid="{581865E1-A2A7-49FA-981C-9F8821D8E33C}"/>
    <cellStyle name="Salida 2 3 6 3 4" xfId="40120" xr:uid="{4BD26A1D-A247-4927-8311-62333F58984C}"/>
    <cellStyle name="Salida 2 3 6 3 5" xfId="20641" xr:uid="{B35A6AC0-6132-4B7A-82E7-33C88B4D92D2}"/>
    <cellStyle name="Salida 2 3 6 4" xfId="8267" xr:uid="{FD23D77E-C144-4A4C-8F32-2621B0119209}"/>
    <cellStyle name="Salida 2 3 6 4 2" xfId="23879" xr:uid="{09C2DBA2-252A-453A-9E5A-DB141EECE63B}"/>
    <cellStyle name="Salida 2 3 6 5" xfId="30001" xr:uid="{59C97F22-587E-49B1-BCC4-7F6124C64E8B}"/>
    <cellStyle name="Salida 2 3 6 6" xfId="35967" xr:uid="{286300CA-CA36-4278-9472-03010D3802A2}"/>
    <cellStyle name="Salida 2 3 6 7" xfId="42591" xr:uid="{91836DCB-3D6D-47AE-A8DE-FA3613CEE50B}"/>
    <cellStyle name="Salida 2 3 6 8" xfId="16400" xr:uid="{CC1E149E-5ABA-4A03-BF4A-6B1F39281643}"/>
    <cellStyle name="Salida 2 3 7" xfId="3040" xr:uid="{477E5617-FBB9-46FE-AFD5-2368B32E06A8}"/>
    <cellStyle name="Salida 2 3 7 2" xfId="10619" xr:uid="{85826BB7-E8B5-40E4-807A-3FD513A525FF}"/>
    <cellStyle name="Salida 2 3 7 2 2" xfId="26224" xr:uid="{DCE72093-797B-4A72-9DFE-FB6CD13DB7D7}"/>
    <cellStyle name="Salida 2 3 7 2 3" xfId="32298" xr:uid="{B1DC0529-DEAA-4ECA-A5B1-E315CED7A935}"/>
    <cellStyle name="Salida 2 3 7 2 4" xfId="38261" xr:uid="{36320DB8-8D81-4B4F-8B09-5835026F9F28}"/>
    <cellStyle name="Salida 2 3 7 2 5" xfId="18741" xr:uid="{90458B0B-A431-4DED-9D04-7A7A14317D15}"/>
    <cellStyle name="Salida 2 3 7 3" xfId="12464" xr:uid="{54F1A751-8E58-4880-865B-4CDDC64B9013}"/>
    <cellStyle name="Salida 2 3 7 3 2" xfId="28069" xr:uid="{630FE7AD-4D7A-4B60-9D3B-A92182EF6C1C}"/>
    <cellStyle name="Salida 2 3 7 3 3" xfId="34105" xr:uid="{3CE765EC-D442-46E3-904E-0189765E6D08}"/>
    <cellStyle name="Salida 2 3 7 3 4" xfId="40066" xr:uid="{D55212F6-211D-4C9E-88B1-F1726ADC7DCC}"/>
    <cellStyle name="Salida 2 3 7 3 5" xfId="20586" xr:uid="{E1DB8BE6-5F53-4951-86C7-52E2079BBFA6}"/>
    <cellStyle name="Salida 2 3 7 4" xfId="8212" xr:uid="{4372BE4D-F28A-464F-921D-156AD01B2D6C}"/>
    <cellStyle name="Salida 2 3 7 4 2" xfId="23824" xr:uid="{597E652D-188B-4AE5-8CF7-211A8766C6A2}"/>
    <cellStyle name="Salida 2 3 7 5" xfId="29947" xr:uid="{E980D0CD-B5EF-4753-AC3C-2DAABFC7CA69}"/>
    <cellStyle name="Salida 2 3 7 6" xfId="35913" xr:uid="{37FF4B46-779F-4394-9C3E-24A9D6BAF74F}"/>
    <cellStyle name="Salida 2 3 7 7" xfId="42828" xr:uid="{9E5A510D-5AA3-401B-A549-374A04FD5601}"/>
    <cellStyle name="Salida 2 3 7 8" xfId="16345" xr:uid="{BF00A224-761B-4696-90ED-27055E1E66B5}"/>
    <cellStyle name="Salida 2 3 8" xfId="3421" xr:uid="{947F4460-CD67-4958-BEE2-14350502CBB6}"/>
    <cellStyle name="Salida 2 3 8 2" xfId="10079" xr:uid="{DDBDEE9B-A275-4AE7-A49C-CD0FBB7F0109}"/>
    <cellStyle name="Salida 2 3 8 2 2" xfId="25684" xr:uid="{DA57B9DB-190E-4FC6-8B35-90F8BFEF79DF}"/>
    <cellStyle name="Salida 2 3 8 2 3" xfId="31762" xr:uid="{DD073393-2E13-4363-B372-7D8788F59DF6}"/>
    <cellStyle name="Salida 2 3 8 2 4" xfId="37725" xr:uid="{5E301213-21A0-4909-A38F-0640AC8D94D1}"/>
    <cellStyle name="Salida 2 3 8 2 5" xfId="18201" xr:uid="{33DC668C-4595-438B-A262-937899154211}"/>
    <cellStyle name="Salida 2 3 8 3" xfId="11924" xr:uid="{3C8B78ED-47BC-44FD-8B3C-B45E387E4847}"/>
    <cellStyle name="Salida 2 3 8 3 2" xfId="27529" xr:uid="{AB5A7EE1-399A-4583-9D25-413018A56670}"/>
    <cellStyle name="Salida 2 3 8 3 3" xfId="33569" xr:uid="{4D411E1E-312B-475C-BDEF-D4833A2EF95B}"/>
    <cellStyle name="Salida 2 3 8 3 4" xfId="39530" xr:uid="{510C3CA6-0E20-4708-866E-60F15E443F22}"/>
    <cellStyle name="Salida 2 3 8 3 5" xfId="20046" xr:uid="{5D85951D-C410-4A12-A14E-5B5A9007E8B3}"/>
    <cellStyle name="Salida 2 3 8 4" xfId="7671" xr:uid="{DAB6DF39-B452-416D-B723-A8643AD2AB35}"/>
    <cellStyle name="Salida 2 3 8 4 2" xfId="23283" xr:uid="{5624E401-4FF3-40AA-BAC4-DB935023B5FB}"/>
    <cellStyle name="Salida 2 3 8 5" xfId="29411" xr:uid="{B5C444A6-5555-4529-9DC8-0BCA77EE56AA}"/>
    <cellStyle name="Salida 2 3 8 6" xfId="35377" xr:uid="{5CB9B4AC-CC0E-4EFC-9356-D5019B73C01A}"/>
    <cellStyle name="Salida 2 3 8 7" xfId="42896" xr:uid="{5ECE3838-6281-4AFE-BAB7-D6D8C37AA525}"/>
    <cellStyle name="Salida 2 3 8 8" xfId="15805" xr:uid="{18246430-42D0-40F6-BC2A-18A063EA9C11}"/>
    <cellStyle name="Salida 2 3 9" xfId="3518" xr:uid="{090FB188-97F0-4A7F-BAD6-985D8B3AF7CA}"/>
    <cellStyle name="Salida 2 3 9 2" xfId="9329" xr:uid="{EB034C96-FF14-4B9F-B934-1628538BDE62}"/>
    <cellStyle name="Salida 2 3 9 2 2" xfId="24934" xr:uid="{BF761CF2-845B-4894-8C44-CF4F586D5109}"/>
    <cellStyle name="Salida 2 3 9 3" xfId="31027" xr:uid="{47CBB4DC-0469-4F66-AB64-88D0F5D7469D}"/>
    <cellStyle name="Salida 2 3 9 4" xfId="36990" xr:uid="{2255ED74-B521-4AF8-8418-DF6B614F8BF5}"/>
    <cellStyle name="Salida 2 3 9 5" xfId="42780" xr:uid="{38A782EF-0AF2-4D3A-91B8-1A79CDC97586}"/>
    <cellStyle name="Salida 2 3 9 6" xfId="17453" xr:uid="{2E496DEE-2129-4F45-9BAF-941A9034ADA0}"/>
    <cellStyle name="Salida 2 4" xfId="6757" xr:uid="{5828AF12-E2F0-4425-B05C-39586BE11FF3}"/>
    <cellStyle name="Salida 2 5" xfId="7080" xr:uid="{A4942821-E022-4EED-99F7-89E3762C5B5F}"/>
    <cellStyle name="Salida 2 6" xfId="7378" xr:uid="{1DA4E380-CE69-4C86-A984-AE65DBC8157B}"/>
    <cellStyle name="Salida 2 6 2" xfId="9786" xr:uid="{8BB164B9-8503-4C2A-8B2A-2DB2333691D8}"/>
    <cellStyle name="Salida 2 6 2 2" xfId="25391" xr:uid="{B4E6DE3B-BE38-495F-9427-E322EED8FE88}"/>
    <cellStyle name="Salida 2 6 2 3" xfId="31470" xr:uid="{DEA7F31B-7D5F-49B9-BBE5-8F746A1775C0}"/>
    <cellStyle name="Salida 2 6 2 4" xfId="37433" xr:uid="{9C3448BE-A5AB-45AF-B491-947775BB74FD}"/>
    <cellStyle name="Salida 2 6 2 5" xfId="44336" xr:uid="{9D2961E0-9DD5-4DBB-BBD7-97F94D4B3A3E}"/>
    <cellStyle name="Salida 2 6 2 6" xfId="17908" xr:uid="{4E38BB4A-AAA2-4B71-AF26-B6704B94B75C}"/>
    <cellStyle name="Salida 2 6 3" xfId="11631" xr:uid="{40C82148-0004-472B-A9AB-E716CA40026D}"/>
    <cellStyle name="Salida 2 6 3 2" xfId="27236" xr:uid="{73CA1A5F-4757-4BC3-938D-6F326A52BCDA}"/>
    <cellStyle name="Salida 2 6 3 3" xfId="33277" xr:uid="{32BE5777-7462-4FA7-9A7D-6842F366B525}"/>
    <cellStyle name="Salida 2 6 3 4" xfId="39238" xr:uid="{879BEC3E-CE4F-4931-A71A-3F5BDF11C879}"/>
    <cellStyle name="Salida 2 6 3 5" xfId="45441" xr:uid="{3B48E641-FB73-407C-AED6-D11E1E6A8DE1}"/>
    <cellStyle name="Salida 2 6 3 6" xfId="19753" xr:uid="{C0DE7968-D01B-4DC9-91C8-03D797041937}"/>
    <cellStyle name="Salida 2 6 4" xfId="22990" xr:uid="{68C55D4D-2D57-40B9-8D49-7B960D72E7AC}"/>
    <cellStyle name="Salida 2 6 5" xfId="29119" xr:uid="{7D27EC45-878A-4AC0-92EB-393683BD61BA}"/>
    <cellStyle name="Salida 2 6 6" xfId="35085" xr:uid="{E3B4E6F9-ADCE-4E7A-BE87-F8D9427F7F85}"/>
    <cellStyle name="Salida 2 6 7" xfId="42276" xr:uid="{3EE90D18-69B5-46F2-BA2C-4D1B7369AC21}"/>
    <cellStyle name="Salida 2 6 8" xfId="15512" xr:uid="{43AB95A2-C91B-4588-8AE1-1FC855081D79}"/>
    <cellStyle name="Salida 2 7" xfId="9266" xr:uid="{31098918-1A53-4610-A9F8-993870945403}"/>
    <cellStyle name="Salida 2 7 2" xfId="24871" xr:uid="{97BEFE11-7C02-4954-ACF0-85202F210A71}"/>
    <cellStyle name="Salida 2 7 3" xfId="30965" xr:uid="{892ED85F-2776-49AA-9BDB-E98A17DB431E}"/>
    <cellStyle name="Salida 2 7 4" xfId="36928" xr:uid="{79901B05-FEAA-4A83-904B-A89EC0249DB1}"/>
    <cellStyle name="Salida 2 7 5" xfId="43116" xr:uid="{C42BB86B-3EDF-467F-8BC7-D7C2436C15C9}"/>
    <cellStyle name="Salida 2 7 6" xfId="17390" xr:uid="{916ECCFA-884F-4B35-B222-807F5F403559}"/>
    <cellStyle name="Salida 2 8" xfId="5743" xr:uid="{36EEC9C6-09B9-47D8-941E-D82630F3DC53}"/>
    <cellStyle name="Salida 2 8 2" xfId="43491" xr:uid="{DCB04E78-5F2D-4B09-AF7C-D8B8DA86EA20}"/>
    <cellStyle name="Salida 2 8 3" xfId="22110" xr:uid="{3062F457-AA5C-487E-9727-40C537B9B29B}"/>
    <cellStyle name="Salida 2 9" xfId="21973" xr:uid="{1FCE0784-84EA-4389-9526-B448647E2729}"/>
    <cellStyle name="Salida 3" xfId="987" xr:uid="{217176F5-9DBA-43E8-97FE-AC5C72BED391}"/>
    <cellStyle name="Salida 3 10" xfId="3523" xr:uid="{83AA5E0D-8CD3-48C5-BAC4-666B3884F42A}"/>
    <cellStyle name="Salida 3 10 2" xfId="43039" xr:uid="{A660F070-6096-472D-884C-8F135F89C909}"/>
    <cellStyle name="Salida 3 10 3" xfId="21697" xr:uid="{592FEBA9-8C3A-4B4D-AB7D-310D27510456}"/>
    <cellStyle name="Salida 3 11" xfId="6760" xr:uid="{BE42293E-0263-4EDE-824D-9C86E1DC415E}"/>
    <cellStyle name="Salida 3 11 2" xfId="43535" xr:uid="{2B269CB7-0DD8-40E2-B5FD-8DABA2883ADB}"/>
    <cellStyle name="Salida 3 11 3" xfId="22463" xr:uid="{1DE9C989-65BC-4A51-A320-02B5431D0FF3}"/>
    <cellStyle name="Salida 3 12" xfId="13281" xr:uid="{FFC88212-FF28-401C-B707-84ED072306BE}"/>
    <cellStyle name="Salida 3 12 2" xfId="44653" xr:uid="{6767E32E-2FAA-4F34-97E3-9EB159E9EFBA}"/>
    <cellStyle name="Salida 3 12 3" xfId="41083" xr:uid="{814B79A7-349C-49FA-8096-CD27A33E86C3}"/>
    <cellStyle name="Salida 3 13" xfId="13379" xr:uid="{E10B57C0-5CE9-4EC0-9AA1-18310367964F}"/>
    <cellStyle name="Salida 3 13 2" xfId="41010" xr:uid="{39EA3C4A-255F-4A99-9193-98371B84B1E7}"/>
    <cellStyle name="Salida 3 14" xfId="13948" xr:uid="{33020E8F-A95C-4F99-8F79-317E009F4EA9}"/>
    <cellStyle name="Salida 3 14 2" xfId="41100" xr:uid="{BFAA2778-BC63-4777-A639-F0E816097B9D}"/>
    <cellStyle name="Salida 3 15" xfId="14912" xr:uid="{935363BB-B327-4BB1-A156-A9F1EB0C2286}"/>
    <cellStyle name="Salida 3 15 2" xfId="41488" xr:uid="{A78C60C8-1155-48E6-8A7B-0B091CB49254}"/>
    <cellStyle name="Salida 3 16" xfId="15270" xr:uid="{4752F70A-EF17-41B3-A76E-EA5C7DB8BF3B}"/>
    <cellStyle name="Salida 3 17" xfId="45788" xr:uid="{4FFD6B98-96F9-459B-B38B-4A104984DCF5}"/>
    <cellStyle name="Salida 3 18" xfId="45947" xr:uid="{578A77C9-9FBE-413C-8066-F25D00D359A3}"/>
    <cellStyle name="Salida 3 2" xfId="1064" xr:uid="{6893E82C-9247-4BCD-ACFB-3017C5EC668A}"/>
    <cellStyle name="Salida 3 2 10" xfId="28946" xr:uid="{C727A75F-AE73-46B0-9150-6A62B67B7F52}"/>
    <cellStyle name="Salida 3 2 11" xfId="34928" xr:uid="{FD486B52-7822-43CD-B63C-4AF4FB32765D}"/>
    <cellStyle name="Salida 3 2 12" xfId="41561" xr:uid="{5C674EE9-3712-49AF-A1CC-2FFB0318EA55}"/>
    <cellStyle name="Salida 3 2 13" xfId="15347" xr:uid="{41C38D02-2634-499B-A2C0-85259F01EC8C}"/>
    <cellStyle name="Salida 3 2 2" xfId="1513" xr:uid="{63677EE3-F04F-431B-9281-A60EFBCFFE85}"/>
    <cellStyle name="Salida 3 2 2 2" xfId="11006" xr:uid="{4ABFDD31-6C6B-4744-B21F-5B2AF20E4B11}"/>
    <cellStyle name="Salida 3 2 2 2 2" xfId="26611" xr:uid="{DE309B6B-0350-478A-B63C-DCE591B68B89}"/>
    <cellStyle name="Salida 3 2 2 2 3" xfId="32680" xr:uid="{B256F151-1D22-4300-8A38-7E83B6ABE0C0}"/>
    <cellStyle name="Salida 3 2 2 2 4" xfId="38642" xr:uid="{4A6DA47A-1AAE-49BB-96F0-4614A550B608}"/>
    <cellStyle name="Salida 3 2 2 2 5" xfId="44499" xr:uid="{FBD6D322-4D71-4793-9E55-94EBAB416570}"/>
    <cellStyle name="Salida 3 2 2 2 6" xfId="19128" xr:uid="{7591EA03-90A0-4002-89F3-A2A82BEEE734}"/>
    <cellStyle name="Salida 3 2 2 3" xfId="12851" xr:uid="{6BB47248-FE49-4D6F-A15E-A8F44EDDD537}"/>
    <cellStyle name="Salida 3 2 2 3 2" xfId="28456" xr:uid="{A827DF5E-A1A9-4945-86C5-B1BB094D556D}"/>
    <cellStyle name="Salida 3 2 2 3 3" xfId="34486" xr:uid="{102AAD15-29A3-41E1-9E34-4D6849651C1F}"/>
    <cellStyle name="Salida 3 2 2 3 4" xfId="40447" xr:uid="{C7C8E01A-B936-4964-ACAB-138B55522546}"/>
    <cellStyle name="Salida 3 2 2 3 5" xfId="45604" xr:uid="{84C1B003-6C6D-4BF9-B941-E80E1038187E}"/>
    <cellStyle name="Salida 3 2 2 3 6" xfId="20973" xr:uid="{B5769DDE-579A-4632-8506-6E87EBD33CD1}"/>
    <cellStyle name="Salida 3 2 2 4" xfId="8600" xr:uid="{525BCDA7-CF19-4A10-A2FF-2175D3F53B5E}"/>
    <cellStyle name="Salida 3 2 2 4 2" xfId="24212" xr:uid="{C333E80D-5C62-4144-9D07-3D9C65485C03}"/>
    <cellStyle name="Salida 3 2 2 5" xfId="30329" xr:uid="{8CA6AB7E-2E07-4691-BF95-2DAF279F1F56}"/>
    <cellStyle name="Salida 3 2 2 6" xfId="36294" xr:uid="{6550E206-B330-4A7B-8C9C-911A570D4EF6}"/>
    <cellStyle name="Salida 3 2 2 7" xfId="42439" xr:uid="{B6D1A9A6-C6AB-4E25-90C3-364A6B5FF380}"/>
    <cellStyle name="Salida 3 2 2 8" xfId="16732" xr:uid="{23F42C66-1DA3-48A0-A506-E271DD2421CA}"/>
    <cellStyle name="Salida 3 2 3" xfId="2551" xr:uid="{6F142F3A-6D36-4C07-8C53-85CF235846B5}"/>
    <cellStyle name="Salida 3 2 3 2" xfId="11161" xr:uid="{DA62E0A5-0822-4BB9-83B6-37F9C3DC1B02}"/>
    <cellStyle name="Salida 3 2 3 2 2" xfId="26766" xr:uid="{B079B72A-ED81-49EB-A619-2378D2E37FC0}"/>
    <cellStyle name="Salida 3 2 3 2 3" xfId="32826" xr:uid="{B61154CA-7910-4D3C-9FDE-CBFA4BF04A94}"/>
    <cellStyle name="Salida 3 2 3 2 4" xfId="38788" xr:uid="{6EAFFD37-457A-44A0-B4F1-41D8755A2813}"/>
    <cellStyle name="Salida 3 2 3 2 5" xfId="44589" xr:uid="{4B9C6ED6-A0BF-4870-97F9-6705142A6385}"/>
    <cellStyle name="Salida 3 2 3 2 6" xfId="19283" xr:uid="{8CDDA637-7724-4384-AC8E-C8369B8BE896}"/>
    <cellStyle name="Salida 3 2 3 3" xfId="13006" xr:uid="{7206EC66-876C-4F22-BD6E-71E4EA540667}"/>
    <cellStyle name="Salida 3 2 3 3 2" xfId="28611" xr:uid="{6ECF3B1A-FADE-4210-AEC7-59333A8FA31D}"/>
    <cellStyle name="Salida 3 2 3 3 3" xfId="34632" xr:uid="{3A1B61A7-BAB7-4B4E-881A-A688FE1DC2C6}"/>
    <cellStyle name="Salida 3 2 3 3 4" xfId="40593" xr:uid="{116B62CD-9F1C-4EB1-AD91-7A3C6BED0C4A}"/>
    <cellStyle name="Salida 3 2 3 3 5" xfId="45694" xr:uid="{E6DCA114-D1F0-494F-B896-C72D42B17FC6}"/>
    <cellStyle name="Salida 3 2 3 3 6" xfId="21128" xr:uid="{DEDF46B6-312A-446B-9C2C-299F73C320E2}"/>
    <cellStyle name="Salida 3 2 3 4" xfId="8755" xr:uid="{D4E3A55D-9013-4ABF-9FDF-C7A22389AC58}"/>
    <cellStyle name="Salida 3 2 3 4 2" xfId="24367" xr:uid="{2B4F5695-EBE8-4ACC-A9B2-A9C8D93A905F}"/>
    <cellStyle name="Salida 3 2 3 5" xfId="30475" xr:uid="{230F31E4-3A33-43CE-BDEA-3BA4BAB878A6}"/>
    <cellStyle name="Salida 3 2 3 6" xfId="36440" xr:uid="{6A5BB942-D966-4F17-BC2B-B97389B71F39}"/>
    <cellStyle name="Salida 3 2 3 7" xfId="42529" xr:uid="{A14BE1C7-AA75-400F-81FA-081A9E4B2B0D}"/>
    <cellStyle name="Salida 3 2 3 8" xfId="16887" xr:uid="{83A48F9F-B325-43A6-86DD-9D793522F007}"/>
    <cellStyle name="Salida 3 2 4" xfId="2817" xr:uid="{8D5393FF-3959-4BFF-85A6-A0CF41750764}"/>
    <cellStyle name="Salida 3 2 4 2" xfId="11290" xr:uid="{E629BDDF-6DE0-4D93-8EDF-508D4EE63BF8}"/>
    <cellStyle name="Salida 3 2 4 2 2" xfId="26895" xr:uid="{09633C02-85F0-4BC9-800E-11A6AF45863D}"/>
    <cellStyle name="Salida 3 2 4 2 3" xfId="32947" xr:uid="{792616A9-9D1F-41FA-89CD-DAB10A12612E}"/>
    <cellStyle name="Salida 3 2 4 2 4" xfId="38909" xr:uid="{587038CC-A858-487E-B871-EF2047CCCA53}"/>
    <cellStyle name="Salida 3 2 4 2 5" xfId="44631" xr:uid="{F82884ED-16AA-4FD1-A34A-3047721D3CC7}"/>
    <cellStyle name="Salida 3 2 4 2 6" xfId="19412" xr:uid="{64644D8E-BE4D-472F-B29E-E8B22ABBD8AB}"/>
    <cellStyle name="Salida 3 2 4 3" xfId="13135" xr:uid="{84B5E3C7-B8F7-46E0-BFB8-E9179D2C9C2F}"/>
    <cellStyle name="Salida 3 2 4 3 2" xfId="28740" xr:uid="{09186C7E-6330-49CD-9FA8-36C1970210F2}"/>
    <cellStyle name="Salida 3 2 4 3 3" xfId="34753" xr:uid="{580A0108-8C75-4D41-BF24-6DD679B4846F}"/>
    <cellStyle name="Salida 3 2 4 3 4" xfId="40714" xr:uid="{AB32EDEE-181E-4806-8E39-FC0A73C43379}"/>
    <cellStyle name="Salida 3 2 4 3 5" xfId="45736" xr:uid="{61AAC825-CB10-4754-8A58-965827A5E65D}"/>
    <cellStyle name="Salida 3 2 4 3 6" xfId="21257" xr:uid="{499E42BA-6918-49D9-9DCB-5174C882FD04}"/>
    <cellStyle name="Salida 3 2 4 4" xfId="8884" xr:uid="{19947C54-868D-4BD4-89ED-1655FE57B297}"/>
    <cellStyle name="Salida 3 2 4 4 2" xfId="24496" xr:uid="{E62AC536-4DF9-4192-A352-19C6029DA922}"/>
    <cellStyle name="Salida 3 2 4 5" xfId="30596" xr:uid="{7BD5785D-AA90-48F2-AE3D-A822341694B4}"/>
    <cellStyle name="Salida 3 2 4 6" xfId="36561" xr:uid="{C907254B-2B75-457C-B4DD-FDB3374E6A02}"/>
    <cellStyle name="Salida 3 2 4 7" xfId="42571" xr:uid="{A7DA4AFB-0AD8-4C2C-8B24-8843AD88C6B5}"/>
    <cellStyle name="Salida 3 2 4 8" xfId="17016" xr:uid="{349B21AB-4AA8-41FB-89E7-080F337FA9AD}"/>
    <cellStyle name="Salida 3 2 5" xfId="3097" xr:uid="{6A00A421-A25E-4F76-8700-C0DCED02B04E}"/>
    <cellStyle name="Salida 3 2 5 2" xfId="11386" xr:uid="{F2081830-0338-483E-83EE-2AD209F7F868}"/>
    <cellStyle name="Salida 3 2 5 2 2" xfId="26991" xr:uid="{CBAA6060-78E4-424F-9B51-B67AE34784C9}"/>
    <cellStyle name="Salida 3 2 5 2 3" xfId="33036" xr:uid="{BA8AEA7E-A470-4632-94FA-7C395F8D55C6}"/>
    <cellStyle name="Salida 3 2 5 2 4" xfId="38998" xr:uid="{437DAF3B-C39C-4FCB-BCC1-E77BD73476C6}"/>
    <cellStyle name="Salida 3 2 5 2 5" xfId="19508" xr:uid="{E0F03DBB-84E4-4FAE-8DD5-CD42EC5034D9}"/>
    <cellStyle name="Salida 3 2 5 3" xfId="13231" xr:uid="{ED2389F1-5BF4-43DF-BA89-7ACCE4AEF378}"/>
    <cellStyle name="Salida 3 2 5 3 2" xfId="28836" xr:uid="{3B2935A2-5372-49FE-9E28-D3436B2141AD}"/>
    <cellStyle name="Salida 3 2 5 3 3" xfId="34842" xr:uid="{C3CE9822-06FA-4357-8DF1-69797E35ABED}"/>
    <cellStyle name="Salida 3 2 5 3 4" xfId="40803" xr:uid="{D8804370-D0E4-4FEB-92E0-8C105E33947C}"/>
    <cellStyle name="Salida 3 2 5 3 5" xfId="21353" xr:uid="{5DB2A666-C5D4-4BA9-BE33-14BB0ACF5E6F}"/>
    <cellStyle name="Salida 3 2 5 4" xfId="8980" xr:uid="{F31CF605-74D9-44DA-B6C8-DECB6FAE600E}"/>
    <cellStyle name="Salida 3 2 5 4 2" xfId="24592" xr:uid="{2C40B5DC-6F02-4C97-9EF0-9C5242BB3B7B}"/>
    <cellStyle name="Salida 3 2 5 5" xfId="30685" xr:uid="{3A8C47FC-8E40-442B-915A-7A755150CE44}"/>
    <cellStyle name="Salida 3 2 5 6" xfId="36650" xr:uid="{3E2323B2-6217-48D4-B152-73EF7161C0E1}"/>
    <cellStyle name="Salida 3 2 5 7" xfId="43619" xr:uid="{5FCB3906-B85D-4E31-9546-09CF3B52C985}"/>
    <cellStyle name="Salida 3 2 5 8" xfId="17112" xr:uid="{F2B58B70-95A6-4387-85A3-D3044E29AEC7}"/>
    <cellStyle name="Salida 3 2 6" xfId="3388" xr:uid="{8C3F8699-0E66-42EA-ABB6-AC32BF5F7DEC}"/>
    <cellStyle name="Salida 3 2 6 2" xfId="9616" xr:uid="{6EE832AC-7BAA-4927-BF86-1211EFC3BD41}"/>
    <cellStyle name="Salida 3 2 6 2 2" xfId="25221" xr:uid="{F6930AAD-0492-497B-9555-4E96B6B7FCA9}"/>
    <cellStyle name="Salida 3 2 6 3" xfId="31310" xr:uid="{2B174179-1BEB-4C1F-BC1D-48E9915A2B35}"/>
    <cellStyle name="Salida 3 2 6 4" xfId="37273" xr:uid="{CF01E51B-35D0-4DAE-B15A-4762570FF571}"/>
    <cellStyle name="Salida 3 2 6 5" xfId="44726" xr:uid="{6D2F04E0-3931-422F-914E-A0E23EF74C10}"/>
    <cellStyle name="Salida 3 2 6 6" xfId="17740" xr:uid="{7D087ACA-B996-47FC-B0FB-2776C01C3C9F}"/>
    <cellStyle name="Salida 3 2 7" xfId="3462" xr:uid="{0626F474-0ABB-4EB1-83BF-6DAB12774F63}"/>
    <cellStyle name="Salida 3 2 7 2" xfId="11469" xr:uid="{E8D02FB5-5501-4144-9637-377F67A7A9FF}"/>
    <cellStyle name="Salida 3 2 7 2 2" xfId="27074" xr:uid="{77E061F6-CFAA-4671-B32A-9755E6645E45}"/>
    <cellStyle name="Salida 3 2 7 3" xfId="33119" xr:uid="{294AB839-9F76-46AF-A09D-96CB9A044331}"/>
    <cellStyle name="Salida 3 2 7 4" xfId="39081" xr:uid="{09FA69D4-0C25-4B1C-9FF5-6409F53702D6}"/>
    <cellStyle name="Salida 3 2 7 5" xfId="19591" xr:uid="{689234BA-D115-4698-9E3A-6F64AF5D3FB6}"/>
    <cellStyle name="Salida 3 2 8" xfId="7083" xr:uid="{BFF02EAF-221D-4027-B918-3932F0264CD9}"/>
    <cellStyle name="Salida 3 2 8 2" xfId="21680" xr:uid="{734562E7-53DB-424D-A234-7614BD4AB653}"/>
    <cellStyle name="Salida 3 2 9" xfId="22814" xr:uid="{9C8FB3D4-A745-49E1-BD9A-6B3DBE95225D}"/>
    <cellStyle name="Salida 3 3" xfId="1329" xr:uid="{B68CA226-DDB5-413F-BF66-9C0E94B11781}"/>
    <cellStyle name="Salida 3 3 10" xfId="34970" xr:uid="{1E9B5ADD-F48C-499B-BB40-A290A003A979}"/>
    <cellStyle name="Salida 3 3 11" xfId="42350" xr:uid="{285D71FF-7745-44C4-A8F1-DA116B7EC7B5}"/>
    <cellStyle name="Salida 3 3 12" xfId="15393" xr:uid="{A88850BC-C7F5-4958-896A-1F0E6707023D}"/>
    <cellStyle name="Salida 3 3 2" xfId="8666" xr:uid="{EE9DE8A8-AC89-4684-BE69-5C68ECDF1A6E}"/>
    <cellStyle name="Salida 3 3 2 2" xfId="11072" xr:uid="{6950D4C3-5C7B-4461-BD7A-4E6F3526AB86}"/>
    <cellStyle name="Salida 3 3 2 2 2" xfId="26677" xr:uid="{342CC574-D102-49CD-B04B-5DB77B4C4124}"/>
    <cellStyle name="Salida 3 3 2 2 3" xfId="32742" xr:uid="{57118C46-0746-4C63-B47F-561751940522}"/>
    <cellStyle name="Salida 3 3 2 2 4" xfId="38704" xr:uid="{F015BFC1-C94B-4FB3-A2F0-1835B290C8B9}"/>
    <cellStyle name="Salida 3 3 2 2 5" xfId="19194" xr:uid="{C5137C4E-FAF1-4ED4-A578-24930BC93F25}"/>
    <cellStyle name="Salida 3 3 2 3" xfId="12917" xr:uid="{3A444A6B-4544-4503-87C9-AD7DAEAF767B}"/>
    <cellStyle name="Salida 3 3 2 3 2" xfId="28522" xr:uid="{B77682D0-A293-46AC-8C4F-4D78F1E188AF}"/>
    <cellStyle name="Salida 3 3 2 3 3" xfId="34548" xr:uid="{67F90282-D46E-422B-BCE1-54223F665EC3}"/>
    <cellStyle name="Salida 3 3 2 3 4" xfId="40509" xr:uid="{4A49D3C0-4984-404E-82FC-5EF958702118}"/>
    <cellStyle name="Salida 3 3 2 3 5" xfId="21039" xr:uid="{F6A2B69A-F2CB-42F7-B5E0-01C1100DBA65}"/>
    <cellStyle name="Salida 3 3 2 4" xfId="24278" xr:uid="{CDCC2F07-3F8F-4625-AE0C-21D093F8C9D5}"/>
    <cellStyle name="Salida 3 3 2 5" xfId="30391" xr:uid="{B33CCB1A-A38D-4760-AA52-EF9700268D09}"/>
    <cellStyle name="Salida 3 3 2 6" xfId="36356" xr:uid="{A572D226-9AC3-4400-930A-930DB74413AC}"/>
    <cellStyle name="Salida 3 3 2 7" xfId="44410" xr:uid="{A9D5F6FE-8D85-4770-ACB6-236C0420AA14}"/>
    <cellStyle name="Salida 3 3 2 8" xfId="16798" xr:uid="{E7F3B75D-55F1-4D78-A81C-098D7209DB60}"/>
    <cellStyle name="Salida 3 3 3" xfId="8817" xr:uid="{B2C56C97-B1EE-4522-B49E-D820227372AA}"/>
    <cellStyle name="Salida 3 3 3 2" xfId="11223" xr:uid="{3CC87FCC-C72D-47B9-BF3C-8CDE3856D636}"/>
    <cellStyle name="Salida 3 3 3 2 2" xfId="26828" xr:uid="{50D6370C-4B6E-4A03-A0A6-40FABD6DF4F0}"/>
    <cellStyle name="Salida 3 3 3 2 3" xfId="32884" xr:uid="{1E877B5F-386B-4205-A3FF-D31ECE46E495}"/>
    <cellStyle name="Salida 3 3 3 2 4" xfId="38846" xr:uid="{1160C1C8-C0CC-4169-8723-0FF9F7BEC831}"/>
    <cellStyle name="Salida 3 3 3 2 5" xfId="19345" xr:uid="{BEB7C80C-DFA1-432D-8CE8-C6A2B82E39B7}"/>
    <cellStyle name="Salida 3 3 3 3" xfId="13068" xr:uid="{328F0C79-EB1D-48F0-9262-09FFCB2CA4A0}"/>
    <cellStyle name="Salida 3 3 3 3 2" xfId="28673" xr:uid="{3787521D-3E21-4F9D-9B0F-714DEC037FF7}"/>
    <cellStyle name="Salida 3 3 3 3 3" xfId="34690" xr:uid="{E0709157-4DF5-4DBC-90A6-DA29D358E104}"/>
    <cellStyle name="Salida 3 3 3 3 4" xfId="40651" xr:uid="{D55443BC-F0E4-4C95-A101-DEB9342B21F4}"/>
    <cellStyle name="Salida 3 3 3 3 5" xfId="21190" xr:uid="{5FAD33F6-8A60-4038-8897-CFDBD49E704D}"/>
    <cellStyle name="Salida 3 3 3 4" xfId="24429" xr:uid="{34042BDF-51EA-4554-9117-EF8516886DF5}"/>
    <cellStyle name="Salida 3 3 3 5" xfId="30533" xr:uid="{BA6D706F-DA40-43B8-9A98-22B6C1D6AD4A}"/>
    <cellStyle name="Salida 3 3 3 6" xfId="36498" xr:uid="{061B8B34-B6EB-42BD-81D1-06C25485D75B}"/>
    <cellStyle name="Salida 3 3 3 7" xfId="45515" xr:uid="{59C9F6F1-AB37-4E67-BAA3-62E41C3C083D}"/>
    <cellStyle name="Salida 3 3 3 8" xfId="16949" xr:uid="{E4A970F4-4896-46C5-80AD-CD0ABC6725F8}"/>
    <cellStyle name="Salida 3 3 4" xfId="8933" xr:uid="{55FE39BE-D73F-48E7-96DE-E7B638A3E756}"/>
    <cellStyle name="Salida 3 3 4 2" xfId="11339" xr:uid="{35E0F9F5-396C-494B-969B-50A6A59A902D}"/>
    <cellStyle name="Salida 3 3 4 2 2" xfId="26944" xr:uid="{B575888D-4F72-467F-9F9E-64C1CD107997}"/>
    <cellStyle name="Salida 3 3 4 2 3" xfId="32992" xr:uid="{715DDCB8-5E43-4979-B4FC-84EB10F4E6DF}"/>
    <cellStyle name="Salida 3 3 4 2 4" xfId="38954" xr:uid="{E22B572F-1CC6-4EE5-B79A-A38F58676B2C}"/>
    <cellStyle name="Salida 3 3 4 2 5" xfId="19461" xr:uid="{1E4F6A9E-AF02-4A60-81B6-B6F9AEBE7DD9}"/>
    <cellStyle name="Salida 3 3 4 3" xfId="13184" xr:uid="{1B5940A6-956C-409B-9A5C-F90E6FFB4A1F}"/>
    <cellStyle name="Salida 3 3 4 3 2" xfId="28789" xr:uid="{033BE023-8B0D-4981-9AA5-15780128D0BD}"/>
    <cellStyle name="Salida 3 3 4 3 3" xfId="34798" xr:uid="{B96A9EA6-1D1F-45E9-AB6D-2D025F267B85}"/>
    <cellStyle name="Salida 3 3 4 3 4" xfId="40759" xr:uid="{820FEB41-D288-4269-9F28-CE08BB7B1983}"/>
    <cellStyle name="Salida 3 3 4 3 5" xfId="21306" xr:uid="{8530BBDF-A752-49B2-A791-C69AD5ADA154}"/>
    <cellStyle name="Salida 3 3 4 4" xfId="24545" xr:uid="{7443114C-15B7-4002-A492-CD4BBDFA7804}"/>
    <cellStyle name="Salida 3 3 4 5" xfId="30641" xr:uid="{22335F6E-64C4-46F3-8F85-C55D2D42C410}"/>
    <cellStyle name="Salida 3 3 4 6" xfId="36606" xr:uid="{C0F7B9ED-251C-4336-8ED8-297D34789151}"/>
    <cellStyle name="Salida 3 3 4 7" xfId="17065" xr:uid="{68978089-2415-487B-AAAF-88B3C37E12F0}"/>
    <cellStyle name="Salida 3 3 5" xfId="9022" xr:uid="{CA3DE496-BB17-4540-A773-DC35BFE071E2}"/>
    <cellStyle name="Salida 3 3 5 2" xfId="11428" xr:uid="{1672E18A-843F-49B9-85FF-6007E7488147}"/>
    <cellStyle name="Salida 3 3 5 2 2" xfId="27033" xr:uid="{006CE329-AB96-4477-9F14-DB46F8C6255C}"/>
    <cellStyle name="Salida 3 3 5 2 3" xfId="33078" xr:uid="{9416326D-7673-427C-9C53-1CAE3AD008BD}"/>
    <cellStyle name="Salida 3 3 5 2 4" xfId="39040" xr:uid="{3694E0DF-E6E4-4AEA-8616-5D7672619BAB}"/>
    <cellStyle name="Salida 3 3 5 2 5" xfId="19550" xr:uid="{4FF0AD9E-889F-412A-9EBA-A9817501C048}"/>
    <cellStyle name="Salida 3 3 5 3" xfId="13273" xr:uid="{978002BD-A124-4E54-B5CD-FBCFA21AC059}"/>
    <cellStyle name="Salida 3 3 5 3 2" xfId="28878" xr:uid="{678696C5-AF11-4AE2-9A2A-B36DF76A4B9E}"/>
    <cellStyle name="Salida 3 3 5 3 3" xfId="34884" xr:uid="{3CB49C67-279E-46BF-95EC-BD0743D2E783}"/>
    <cellStyle name="Salida 3 3 5 3 4" xfId="40845" xr:uid="{EFA4FAF8-0381-46B7-84FA-73B453F82E44}"/>
    <cellStyle name="Salida 3 3 5 3 5" xfId="21395" xr:uid="{5B008571-7D1D-47B9-AA15-BB3556A13203}"/>
    <cellStyle name="Salida 3 3 5 4" xfId="24634" xr:uid="{3E335618-0B1D-4B61-96D7-5C40B629CF54}"/>
    <cellStyle name="Salida 3 3 5 5" xfId="30727" xr:uid="{D9DDBFEF-92BC-476E-964A-113F0BB06B85}"/>
    <cellStyle name="Salida 3 3 5 6" xfId="36692" xr:uid="{B930C746-4ED7-4518-B60A-154FDC6D505E}"/>
    <cellStyle name="Salida 3 3 5 7" xfId="17154" xr:uid="{601068B5-8246-4717-BFAC-14A1CB166C57}"/>
    <cellStyle name="Salida 3 3 6" xfId="9665" xr:uid="{D623396C-96A8-4C39-A9EC-69FD95C22194}"/>
    <cellStyle name="Salida 3 3 6 2" xfId="25270" xr:uid="{54495BC8-8E64-4830-9421-9686CDCFDCE1}"/>
    <cellStyle name="Salida 3 3 6 3" xfId="31355" xr:uid="{A5A32C37-82A6-48C9-98C0-824E0E66C96F}"/>
    <cellStyle name="Salida 3 3 6 4" xfId="37318" xr:uid="{345C116B-7C33-40FC-965F-BC2B8D1DFB52}"/>
    <cellStyle name="Salida 3 3 6 5" xfId="17789" xr:uid="{F26CCACD-3804-49F4-9F9F-F2709F9075B1}"/>
    <cellStyle name="Salida 3 3 7" xfId="11512" xr:uid="{0FA31B51-FA67-411E-BE8E-44B4E023A659}"/>
    <cellStyle name="Salida 3 3 7 2" xfId="27117" xr:uid="{4DB96541-639D-4A70-B3C7-B8680ED53CCA}"/>
    <cellStyle name="Salida 3 3 7 3" xfId="33161" xr:uid="{B7931774-2BB5-4CD5-A6AB-B90A966C3559}"/>
    <cellStyle name="Salida 3 3 7 4" xfId="39123" xr:uid="{3FF3144A-3303-405D-B142-30D9D10B7317}"/>
    <cellStyle name="Salida 3 3 7 5" xfId="19634" xr:uid="{5E7311C5-B999-44B7-8BD3-F3267B5BA0DF}"/>
    <cellStyle name="Salida 3 3 8" xfId="7257" xr:uid="{469AF51E-5531-498B-B8A9-EAFFBE105786}"/>
    <cellStyle name="Salida 3 3 8 2" xfId="22869" xr:uid="{8979F7D7-F87D-49DA-903D-D03F9A034E3C}"/>
    <cellStyle name="Salida 3 3 9" xfId="29004" xr:uid="{EDE9F521-B27B-4980-B2AB-AD7130E497F5}"/>
    <cellStyle name="Salida 3 4" xfId="1473" xr:uid="{4435926B-0C84-4208-9FF6-438A4FCF65CB}"/>
    <cellStyle name="Salida 3 4 2" xfId="10574" xr:uid="{70CD0699-1AB1-41F6-80DF-D1D9470D78FB}"/>
    <cellStyle name="Salida 3 4 2 2" xfId="26179" xr:uid="{AB770AAE-6A1B-45C4-B9C4-6F43726BBD90}"/>
    <cellStyle name="Salida 3 4 2 3" xfId="32253" xr:uid="{7DAF2790-10A4-4959-9EC2-C588EB8DC4A2}"/>
    <cellStyle name="Salida 3 4 2 4" xfId="38216" xr:uid="{2DEA56C0-6AD5-4281-B3F2-50423E0F6B68}"/>
    <cellStyle name="Salida 3 4 2 5" xfId="44514" xr:uid="{AB4CDB8A-8B10-423B-A68A-E7FD9B42F789}"/>
    <cellStyle name="Salida 3 4 2 6" xfId="18696" xr:uid="{2E944C33-32CF-4942-9396-1B3F3FD2C59B}"/>
    <cellStyle name="Salida 3 4 3" xfId="12419" xr:uid="{E986AF07-6924-4417-BDAD-613D4AE09139}"/>
    <cellStyle name="Salida 3 4 3 2" xfId="28024" xr:uid="{28733C45-24FF-4040-AEAF-10CE48D8ABFB}"/>
    <cellStyle name="Salida 3 4 3 3" xfId="34060" xr:uid="{ADF1DCA7-525C-41EE-A85E-FF4CBCB1F1AB}"/>
    <cellStyle name="Salida 3 4 3 4" xfId="40021" xr:uid="{41995C44-4D23-4228-A318-3D135074E3D4}"/>
    <cellStyle name="Salida 3 4 3 5" xfId="45619" xr:uid="{F44B68EA-0AAB-4B6B-A9B1-6577F1E62A3E}"/>
    <cellStyle name="Salida 3 4 3 6" xfId="20541" xr:uid="{6A859CD1-FEEC-4665-9DF1-64F58E6C6D99}"/>
    <cellStyle name="Salida 3 4 4" xfId="8167" xr:uid="{791C9D08-79E0-4063-A769-F9534D8AEB66}"/>
    <cellStyle name="Salida 3 4 4 2" xfId="23779" xr:uid="{EA1A16EB-7DF8-4450-94E0-64A0402AB65E}"/>
    <cellStyle name="Salida 3 4 5" xfId="29902" xr:uid="{B651D572-EB50-4EC9-AE7D-A3A1438A21DA}"/>
    <cellStyle name="Salida 3 4 6" xfId="35868" xr:uid="{50F06A21-2D1A-48AE-BF15-497D98068CD2}"/>
    <cellStyle name="Salida 3 4 7" xfId="42454" xr:uid="{1D88CBA2-4B17-45D3-8D7B-DD5DFB9C36A2}"/>
    <cellStyle name="Salida 3 4 8" xfId="16300" xr:uid="{C5F77080-2A44-48F4-BC07-4191867B6985}"/>
    <cellStyle name="Salida 3 5" xfId="2481" xr:uid="{63C48513-4314-4B33-B334-F358A877AE4A}"/>
    <cellStyle name="Salida 3 5 2" xfId="10643" xr:uid="{4AA36AE5-2230-436F-8385-0C4E13E73608}"/>
    <cellStyle name="Salida 3 5 2 2" xfId="26248" xr:uid="{D75E1C9C-D206-4AC2-B3F4-DAE842D98872}"/>
    <cellStyle name="Salida 3 5 2 3" xfId="32322" xr:uid="{900FD0CF-695D-4866-A016-101B02F4D1A1}"/>
    <cellStyle name="Salida 3 5 2 4" xfId="38285" xr:uid="{D527E2CE-8550-46B9-AC0A-6E6ECF4CF1F9}"/>
    <cellStyle name="Salida 3 5 2 5" xfId="18765" xr:uid="{28264B76-5830-4E3A-9C6C-FF5715D89F96}"/>
    <cellStyle name="Salida 3 5 3" xfId="12488" xr:uid="{A8FF3B87-294B-4EDC-AE92-F2E9E7C1C995}"/>
    <cellStyle name="Salida 3 5 3 2" xfId="28093" xr:uid="{ED302704-2DB8-4A11-8A6B-BF508556AB00}"/>
    <cellStyle name="Salida 3 5 3 3" xfId="34129" xr:uid="{C0F0D6D2-F0A6-4E4C-A914-34B7E96C01B1}"/>
    <cellStyle name="Salida 3 5 3 4" xfId="40090" xr:uid="{FEF26AA3-0A37-4A60-8670-A6C89C679F55}"/>
    <cellStyle name="Salida 3 5 3 5" xfId="20610" xr:uid="{3A93E721-0255-41DD-90C8-43952822B744}"/>
    <cellStyle name="Salida 3 5 4" xfId="8236" xr:uid="{789008B5-9F8A-479C-B529-5DBAB1108815}"/>
    <cellStyle name="Salida 3 5 4 2" xfId="23848" xr:uid="{A365E347-B773-4CBF-92F7-76BF163DD61C}"/>
    <cellStyle name="Salida 3 5 5" xfId="29971" xr:uid="{9BDE10F9-6FAA-4260-B4A7-E4467EA20451}"/>
    <cellStyle name="Salida 3 5 6" xfId="35937" xr:uid="{69903F75-11F9-4EA2-8915-08C358652541}"/>
    <cellStyle name="Salida 3 5 7" xfId="42879" xr:uid="{F13DC622-56E1-43C7-B80B-78EF8A2A11AE}"/>
    <cellStyle name="Salida 3 5 8" xfId="16369" xr:uid="{A520C2A8-7B0E-49AF-BE4E-FE6BC7E8B5E8}"/>
    <cellStyle name="Salida 3 6" xfId="2772" xr:uid="{938CE292-5DBF-4E64-805A-089299555A00}"/>
    <cellStyle name="Salida 3 6 2" xfId="10239" xr:uid="{3B9027E5-A773-4CF1-8D37-676C0E9AA3D5}"/>
    <cellStyle name="Salida 3 6 2 2" xfId="25844" xr:uid="{6134BB39-D086-476E-85D7-37F02CE4A971}"/>
    <cellStyle name="Salida 3 6 2 3" xfId="31922" xr:uid="{88EF7EBD-7814-40E9-A470-C9577DD20668}"/>
    <cellStyle name="Salida 3 6 2 4" xfId="37885" xr:uid="{279CF8A1-AD42-46BF-B28A-BA67048D0E24}"/>
    <cellStyle name="Salida 3 6 2 5" xfId="18361" xr:uid="{4EC60B90-5358-4D4B-84AB-E0E2C0E0C800}"/>
    <cellStyle name="Salida 3 6 3" xfId="12084" xr:uid="{851AC460-A65C-418D-8595-ED2D180D8861}"/>
    <cellStyle name="Salida 3 6 3 2" xfId="27689" xr:uid="{7AB3B157-7881-4D72-9A3C-69263492DE08}"/>
    <cellStyle name="Salida 3 6 3 3" xfId="33729" xr:uid="{7B8CECDA-A27B-442F-8257-40EF5CFF0456}"/>
    <cellStyle name="Salida 3 6 3 4" xfId="39690" xr:uid="{C1903317-DB55-4ED6-A90D-F1A18A085884}"/>
    <cellStyle name="Salida 3 6 3 5" xfId="20206" xr:uid="{43DC2CE8-E5F2-4D6B-9FFE-CF18E8D39B2A}"/>
    <cellStyle name="Salida 3 6 4" xfId="7831" xr:uid="{724A4757-6B06-4F84-8AAE-A8840C378468}"/>
    <cellStyle name="Salida 3 6 4 2" xfId="23443" xr:uid="{A98FAE3C-A2B9-43C9-96EE-D49C21FC3BF9}"/>
    <cellStyle name="Salida 3 6 5" xfId="29571" xr:uid="{97CC212B-48F1-4A38-BC0A-00C10F39A679}"/>
    <cellStyle name="Salida 3 6 6" xfId="35537" xr:uid="{8ECA2625-69AE-473F-9D3B-C1AABE926F1B}"/>
    <cellStyle name="Salida 3 6 7" xfId="42590" xr:uid="{46B2B5F9-4964-4E7B-BBA3-6BA4BC511426}"/>
    <cellStyle name="Salida 3 6 8" xfId="15965" xr:uid="{19C8DDB9-F8F8-40C7-8BDF-99E02E1BE50C}"/>
    <cellStyle name="Salida 3 7" xfId="3041" xr:uid="{2D6C8835-FC11-4E71-B21C-A0FEF58DE6AD}"/>
    <cellStyle name="Salida 3 7 2" xfId="9449" xr:uid="{BF3F9E9C-AE30-41C2-9057-75C5DF6FFEDE}"/>
    <cellStyle name="Salida 3 7 2 2" xfId="25054" xr:uid="{3D672087-56AD-49C7-9F26-F810A0E87F0B}"/>
    <cellStyle name="Salida 3 7 3" xfId="31146" xr:uid="{186386A4-8ABD-489F-8804-D4C0C66EE861}"/>
    <cellStyle name="Salida 3 7 4" xfId="37109" xr:uid="{82401CE9-9469-4924-A5FC-35B41C8B2633}"/>
    <cellStyle name="Salida 3 7 5" xfId="42829" xr:uid="{F0DF72B9-31E0-4269-B2EC-7B7F68D1A44D}"/>
    <cellStyle name="Salida 3 7 6" xfId="17573" xr:uid="{2F349ED1-8F26-47B5-905C-AD5DA1DD25BD}"/>
    <cellStyle name="Salida 3 8" xfId="3422" xr:uid="{488AC62C-0C0F-4B26-BB7A-5DAB03849024}"/>
    <cellStyle name="Salida 3 8 2" xfId="42897" xr:uid="{F3FEC0A8-9E66-43CB-AFFD-1AAD013C2000}"/>
    <cellStyle name="Salida 3 8 3" xfId="21603" xr:uid="{B39608D8-D623-46EB-9CC9-88B3B34E5F37}"/>
    <cellStyle name="Salida 3 9" xfId="3519" xr:uid="{338077BC-24B8-421F-9F83-81E666B656D1}"/>
    <cellStyle name="Salida 3 9 2" xfId="42781" xr:uid="{14581C22-1A58-4CB9-B8CD-31B47F16C4F4}"/>
    <cellStyle name="Salida 3 9 3" xfId="22688" xr:uid="{1279673F-C4CF-48BE-BA52-E0331E1F9C53}"/>
    <cellStyle name="SAPBEXaggData" xfId="6761" xr:uid="{62D851D7-8473-44DA-B676-8D6B9682AC8D}"/>
    <cellStyle name="SAPBEXaggData 10" xfId="22676" xr:uid="{62EC9655-6B07-454A-B232-EA2FA246BB2B}"/>
    <cellStyle name="SAPBEXaggData 11" xfId="41489" xr:uid="{D0F4EB11-CA29-4C71-B87F-6BBBF94E52CE}"/>
    <cellStyle name="SAPBEXaggData 12" xfId="15271" xr:uid="{C385930F-F1C1-44FE-9247-D6AC8C806F01}"/>
    <cellStyle name="SAPBEXaggData 2" xfId="8451" xr:uid="{D18BE4E5-CEAE-439B-AA67-BD452817FC6B}"/>
    <cellStyle name="SAPBEXaggData 2 2" xfId="10858" xr:uid="{FAD54132-C944-44E1-9BF9-A0139A4C338E}"/>
    <cellStyle name="SAPBEXaggData 2 2 2" xfId="26463" xr:uid="{3F437B54-FFA7-4767-AAF1-2F24C302E827}"/>
    <cellStyle name="SAPBEXaggData 2 2 3" xfId="32535" xr:uid="{F0658FA8-2890-4FE1-8E94-2EA7D549C253}"/>
    <cellStyle name="SAPBEXaggData 2 2 4" xfId="38498" xr:uid="{0FB869B4-8988-48D7-BA69-584C6DFE7F42}"/>
    <cellStyle name="SAPBEXaggData 2 2 5" xfId="44411" xr:uid="{81304E09-3341-4A08-B401-F752CA7D5465}"/>
    <cellStyle name="SAPBEXaggData 2 2 6" xfId="18980" xr:uid="{3AA15502-8E8A-44F7-A094-1461F49F0EB3}"/>
    <cellStyle name="SAPBEXaggData 2 3" xfId="12703" xr:uid="{F28D560E-A49E-4977-B0C4-CC0C77948C8C}"/>
    <cellStyle name="SAPBEXaggData 2 3 2" xfId="28308" xr:uid="{CD0256F2-0266-486E-8F1A-858C5C40EEFA}"/>
    <cellStyle name="SAPBEXaggData 2 3 3" xfId="34342" xr:uid="{8DC96F49-75A5-417B-954E-E447DFE02C6B}"/>
    <cellStyle name="SAPBEXaggData 2 3 4" xfId="40303" xr:uid="{B9C3BFA8-E0ED-4B93-B488-D16BFF308671}"/>
    <cellStyle name="SAPBEXaggData 2 3 5" xfId="45516" xr:uid="{EB3F3ED0-010A-4B91-BEA0-A113F7DF36E5}"/>
    <cellStyle name="SAPBEXaggData 2 3 6" xfId="20825" xr:uid="{DBDD65D2-7EE1-416A-857D-8B2710800D7E}"/>
    <cellStyle name="SAPBEXaggData 2 4" xfId="24063" xr:uid="{AAC16CEA-B8D6-416A-82AE-73E1E4D8F94E}"/>
    <cellStyle name="SAPBEXaggData 2 5" xfId="30184" xr:uid="{5B73E5CB-4C23-4D9D-8024-66B8CEBB0651}"/>
    <cellStyle name="SAPBEXaggData 2 6" xfId="36150" xr:uid="{253E2AE2-A298-4196-9408-F7E7E45E985D}"/>
    <cellStyle name="SAPBEXaggData 2 7" xfId="42351" xr:uid="{950D82A4-A15B-4650-99A0-8EBED007AE75}"/>
    <cellStyle name="SAPBEXaggData 2 8" xfId="16584" xr:uid="{CC7D9D6D-28E6-46D8-BF79-E22B8798648D}"/>
    <cellStyle name="SAPBEXaggData 3" xfId="7362" xr:uid="{A08DC822-9C11-418C-B5CC-76159217CAD9}"/>
    <cellStyle name="SAPBEXaggData 3 2" xfId="9770" xr:uid="{0E0D87AD-97D7-45BC-9F7B-41F35ADF0F57}"/>
    <cellStyle name="SAPBEXaggData 3 2 2" xfId="25375" xr:uid="{5996FB09-DC93-4B13-B148-AFCFD36215B4}"/>
    <cellStyle name="SAPBEXaggData 3 2 3" xfId="31454" xr:uid="{E969CED7-21C9-467A-9F30-04B51DAD1A0A}"/>
    <cellStyle name="SAPBEXaggData 3 2 4" xfId="37417" xr:uid="{DCEEE059-C71C-4FFC-BF4D-5B926B80D464}"/>
    <cellStyle name="SAPBEXaggData 3 2 5" xfId="44515" xr:uid="{30B05926-A990-454B-A986-41DCB39FE3CE}"/>
    <cellStyle name="SAPBEXaggData 3 2 6" xfId="17892" xr:uid="{C8F26FB9-4EBE-42C6-A9CF-71F1304A522B}"/>
    <cellStyle name="SAPBEXaggData 3 3" xfId="11615" xr:uid="{39193693-72B7-4725-8860-CEDBD460B6BC}"/>
    <cellStyle name="SAPBEXaggData 3 3 2" xfId="27220" xr:uid="{97B4F9A2-5C87-4465-BBFB-E7050774FAA1}"/>
    <cellStyle name="SAPBEXaggData 3 3 3" xfId="33261" xr:uid="{89AE3AE7-5B34-4BE2-908C-41EA9E4138A3}"/>
    <cellStyle name="SAPBEXaggData 3 3 4" xfId="39222" xr:uid="{CF0C9702-52BD-4B03-9D9C-B4A8B97D9657}"/>
    <cellStyle name="SAPBEXaggData 3 3 5" xfId="45620" xr:uid="{0DDB3040-7018-4BD4-8A95-8EB3249155BA}"/>
    <cellStyle name="SAPBEXaggData 3 3 6" xfId="19737" xr:uid="{2D1C4E45-C189-471E-AF72-75A107D6A9D2}"/>
    <cellStyle name="SAPBEXaggData 3 4" xfId="22974" xr:uid="{631BD288-DC16-4604-A712-68EBD3FDF81A}"/>
    <cellStyle name="SAPBEXaggData 3 5" xfId="29103" xr:uid="{0572563E-8A1A-41C7-8B77-D7E90EF07083}"/>
    <cellStyle name="SAPBEXaggData 3 6" xfId="35069" xr:uid="{771FAE64-0D57-48BA-AB38-4D0B5C2FB836}"/>
    <cellStyle name="SAPBEXaggData 3 7" xfId="42455" xr:uid="{8D2AECA7-4045-4EB4-B2E5-CCA59C6DE7EE}"/>
    <cellStyle name="SAPBEXaggData 3 8" xfId="15496" xr:uid="{2128DFC1-FA30-4888-89D1-0E60E676A2B3}"/>
    <cellStyle name="SAPBEXaggData 4" xfId="8436" xr:uid="{105EA411-C244-43A2-AAC5-F22C811F8453}"/>
    <cellStyle name="SAPBEXaggData 4 2" xfId="10843" xr:uid="{C8DB3E8D-B96C-4899-929F-8457B3D56CBC}"/>
    <cellStyle name="SAPBEXaggData 4 2 2" xfId="26448" xr:uid="{78DA34C7-096E-4B2A-A294-E2FB2C8BDC8D}"/>
    <cellStyle name="SAPBEXaggData 4 2 3" xfId="32520" xr:uid="{6F1A44DF-C1D9-46C1-BBBE-89F606B2C524}"/>
    <cellStyle name="SAPBEXaggData 4 2 4" xfId="38483" xr:uid="{4B0D8E67-690C-4B01-ADB5-AF0AE2342210}"/>
    <cellStyle name="SAPBEXaggData 4 2 5" xfId="18965" xr:uid="{EC2D06D0-E420-4E7A-9656-238AFD85043E}"/>
    <cellStyle name="SAPBEXaggData 4 3" xfId="12688" xr:uid="{C9DBEB52-0022-4678-9853-048E29916206}"/>
    <cellStyle name="SAPBEXaggData 4 3 2" xfId="28293" xr:uid="{3DCED767-73CE-4F34-ADE9-E11C6F9B134A}"/>
    <cellStyle name="SAPBEXaggData 4 3 3" xfId="34327" xr:uid="{E713FB44-0E50-4E49-89DA-2F8D2A4E1A86}"/>
    <cellStyle name="SAPBEXaggData 4 3 4" xfId="40288" xr:uid="{FC25460B-8FC6-450E-8250-2459056E2FED}"/>
    <cellStyle name="SAPBEXaggData 4 3 5" xfId="20810" xr:uid="{0095FFFE-1BA3-4E16-854C-DFAC2F62C305}"/>
    <cellStyle name="SAPBEXaggData 4 4" xfId="24048" xr:uid="{9F7F5FFF-BE56-4409-95EC-DB390D40DA70}"/>
    <cellStyle name="SAPBEXaggData 4 5" xfId="30169" xr:uid="{97B4513E-8231-4426-98FC-60B682C32BC6}"/>
    <cellStyle name="SAPBEXaggData 4 6" xfId="36135" xr:uid="{C5E1867A-BA70-4473-B001-818BF80B1BB2}"/>
    <cellStyle name="SAPBEXaggData 4 7" xfId="43536" xr:uid="{5D822010-1CCE-4709-BDFD-601AFD5FF0B7}"/>
    <cellStyle name="SAPBEXaggData 4 8" xfId="16569" xr:uid="{AD8D7EF4-AAA7-431A-B265-653D091B22F7}"/>
    <cellStyle name="SAPBEXaggData 5" xfId="7833" xr:uid="{8A96F82D-5E96-41E5-AC9C-2D110A359656}"/>
    <cellStyle name="SAPBEXaggData 5 2" xfId="10241" xr:uid="{27445CF4-634E-46DC-8E66-736E72E6E33A}"/>
    <cellStyle name="SAPBEXaggData 5 2 2" xfId="25846" xr:uid="{F6CA0EF6-4B87-4DF3-BDC5-3D43C2224298}"/>
    <cellStyle name="SAPBEXaggData 5 2 3" xfId="31924" xr:uid="{7E3BF891-774F-4755-80A3-40C0449F3D57}"/>
    <cellStyle name="SAPBEXaggData 5 2 4" xfId="37887" xr:uid="{0C9B40D7-8A6F-410A-B874-3ABAD4337359}"/>
    <cellStyle name="SAPBEXaggData 5 2 5" xfId="18363" xr:uid="{9D1C81F9-FF7E-4222-A49D-42757BBB97C1}"/>
    <cellStyle name="SAPBEXaggData 5 3" xfId="12086" xr:uid="{6501F9B5-62DF-4DB0-AAE2-D7ED54E9D78B}"/>
    <cellStyle name="SAPBEXaggData 5 3 2" xfId="27691" xr:uid="{7445F584-9C4D-4D7D-8D8A-E2479DE49209}"/>
    <cellStyle name="SAPBEXaggData 5 3 3" xfId="33731" xr:uid="{87F97AB4-35C8-4643-89E4-87B9D95145A2}"/>
    <cellStyle name="SAPBEXaggData 5 3 4" xfId="39692" xr:uid="{47AC8D41-B04E-48C2-94F7-89715A8DF322}"/>
    <cellStyle name="SAPBEXaggData 5 3 5" xfId="20208" xr:uid="{A6D5118B-E7E1-4042-B9E8-BA6B577E9AD0}"/>
    <cellStyle name="SAPBEXaggData 5 4" xfId="23445" xr:uid="{2938A4F8-83EA-41C0-98A6-63640C7D103A}"/>
    <cellStyle name="SAPBEXaggData 5 5" xfId="29573" xr:uid="{0283C8CA-8886-4BD6-9CED-BDC285370B5B}"/>
    <cellStyle name="SAPBEXaggData 5 6" xfId="35539" xr:uid="{1B050724-8C82-439E-9293-52F7D6889A09}"/>
    <cellStyle name="SAPBEXaggData 5 7" xfId="44654" xr:uid="{04CAD94D-616B-4795-A717-81F5E576893B}"/>
    <cellStyle name="SAPBEXaggData 5 8" xfId="15967" xr:uid="{F023CE12-DF37-4A93-995C-2253DF7065B8}"/>
    <cellStyle name="SAPBEXaggData 6" xfId="9083" xr:uid="{EDF49482-5343-46F5-9AA9-FF6C55CF5A42}"/>
    <cellStyle name="SAPBEXaggData 6 2" xfId="24688" xr:uid="{50AA0E56-854E-4CEF-BA5C-4458639F6A3B}"/>
    <cellStyle name="SAPBEXaggData 6 3" xfId="30782" xr:uid="{3386E140-0B83-4D12-AC48-D1797E043A45}"/>
    <cellStyle name="SAPBEXaggData 6 4" xfId="36745" xr:uid="{88388467-7EE8-4977-8734-6A0F292B61C2}"/>
    <cellStyle name="SAPBEXaggData 6 5" xfId="17207" xr:uid="{1720330F-9F3E-4153-BE08-2AFC50FA0FE2}"/>
    <cellStyle name="SAPBEXaggData 7" xfId="21604" xr:uid="{A19CF1BE-2391-410B-BD32-95AA3BA80DFD}"/>
    <cellStyle name="SAPBEXaggData 8" xfId="22689" xr:uid="{988FCBBC-341C-43F1-8F34-6B2D76D8E926}"/>
    <cellStyle name="SAPBEXaggData 9" xfId="22757" xr:uid="{356C3ADD-317B-4687-BA0B-D9E5BB1308DB}"/>
    <cellStyle name="SAPBEXaggDataEmph" xfId="6762" xr:uid="{A7D0E7BB-3553-44EE-9495-E54521ADED67}"/>
    <cellStyle name="SAPBEXaggDataEmph 10" xfId="22722" xr:uid="{318AD561-D706-4E8F-A965-356066BF83E9}"/>
    <cellStyle name="SAPBEXaggDataEmph 11" xfId="41490" xr:uid="{F025212C-8838-446B-A1E4-1EDD8F2FD9B3}"/>
    <cellStyle name="SAPBEXaggDataEmph 12" xfId="15272" xr:uid="{88BD4158-C401-4799-849D-11571B53CA80}"/>
    <cellStyle name="SAPBEXaggDataEmph 2" xfId="8452" xr:uid="{316360FA-E284-46D5-A415-87F84DD9B6FD}"/>
    <cellStyle name="SAPBEXaggDataEmph 2 2" xfId="10859" xr:uid="{95DF8508-1F44-43E3-B8C0-C0A97625DAFE}"/>
    <cellStyle name="SAPBEXaggDataEmph 2 2 2" xfId="26464" xr:uid="{477350EE-0B12-4BEF-9E26-575C91F797EF}"/>
    <cellStyle name="SAPBEXaggDataEmph 2 2 3" xfId="32536" xr:uid="{9B0D716A-CC68-4AAA-85A8-5F592003F1CD}"/>
    <cellStyle name="SAPBEXaggDataEmph 2 2 4" xfId="38499" xr:uid="{B0522ACE-D9D8-478D-8B9D-E514124C4B61}"/>
    <cellStyle name="SAPBEXaggDataEmph 2 2 5" xfId="44412" xr:uid="{AFD9D134-BE09-4C0D-A17F-CE80F6B49EC2}"/>
    <cellStyle name="SAPBEXaggDataEmph 2 2 6" xfId="18981" xr:uid="{C6E002AF-E842-4967-B054-CD6E78C1EA7E}"/>
    <cellStyle name="SAPBEXaggDataEmph 2 3" xfId="12704" xr:uid="{BFA6D541-F959-448C-8959-86C68C8E4983}"/>
    <cellStyle name="SAPBEXaggDataEmph 2 3 2" xfId="28309" xr:uid="{533C2A3C-E989-4518-9D9D-C9B74661BB08}"/>
    <cellStyle name="SAPBEXaggDataEmph 2 3 3" xfId="34343" xr:uid="{086CEF3B-6B47-433F-B0D0-8AB58A4179C9}"/>
    <cellStyle name="SAPBEXaggDataEmph 2 3 4" xfId="40304" xr:uid="{CAFB58D5-D8F2-4CF8-8F6D-4AF83A12E8E4}"/>
    <cellStyle name="SAPBEXaggDataEmph 2 3 5" xfId="45517" xr:uid="{E39CF716-64E4-496D-86C2-1C0D5D6B9E47}"/>
    <cellStyle name="SAPBEXaggDataEmph 2 3 6" xfId="20826" xr:uid="{7CD1F388-2FCA-464A-8FBF-082572F946B1}"/>
    <cellStyle name="SAPBEXaggDataEmph 2 4" xfId="24064" xr:uid="{3D37FED7-DB55-4B92-BB0B-7700DB3C4386}"/>
    <cellStyle name="SAPBEXaggDataEmph 2 5" xfId="30185" xr:uid="{453F1C1B-CDD5-462B-91BF-C6774AAC77BB}"/>
    <cellStyle name="SAPBEXaggDataEmph 2 6" xfId="36151" xr:uid="{5E665BBB-AF02-4F62-A289-5C8D0FA398E2}"/>
    <cellStyle name="SAPBEXaggDataEmph 2 7" xfId="42352" xr:uid="{BFAD705B-8AA2-49C1-86C3-82FE2DCCFC21}"/>
    <cellStyle name="SAPBEXaggDataEmph 2 8" xfId="16585" xr:uid="{8E107E02-F572-42ED-A30A-5392FCA387F4}"/>
    <cellStyle name="SAPBEXaggDataEmph 3" xfId="7275" xr:uid="{D67C8C3B-10D8-48AE-BCBF-EDD3E5342A06}"/>
    <cellStyle name="SAPBEXaggDataEmph 3 2" xfId="9683" xr:uid="{E6EE6CDA-9021-4FB7-9269-2E759E6D2A9C}"/>
    <cellStyle name="SAPBEXaggDataEmph 3 2 2" xfId="25288" xr:uid="{20C86E27-EECD-4E4D-976B-353F3709BC05}"/>
    <cellStyle name="SAPBEXaggDataEmph 3 2 3" xfId="31370" xr:uid="{9ACC40C1-70DF-485F-8F3E-D5829B5429E1}"/>
    <cellStyle name="SAPBEXaggDataEmph 3 2 4" xfId="37333" xr:uid="{D4BF082B-DCB5-4FB3-8CB4-4AA2E50F96D4}"/>
    <cellStyle name="SAPBEXaggDataEmph 3 2 5" xfId="44516" xr:uid="{CC4391FF-D1CC-4055-8500-1B9B81BD7CA5}"/>
    <cellStyle name="SAPBEXaggDataEmph 3 2 6" xfId="17807" xr:uid="{71994B43-0429-4FB8-9B01-B0F0469460C8}"/>
    <cellStyle name="SAPBEXaggDataEmph 3 3" xfId="11530" xr:uid="{3F50887B-BFE7-4465-BA06-A79B5E03BAEA}"/>
    <cellStyle name="SAPBEXaggDataEmph 3 3 2" xfId="27135" xr:uid="{01F841E4-C001-4BAB-BB99-1FCF062B0C53}"/>
    <cellStyle name="SAPBEXaggDataEmph 3 3 3" xfId="33177" xr:uid="{9477785D-B8E7-48FC-A485-A5B0A746C3FA}"/>
    <cellStyle name="SAPBEXaggDataEmph 3 3 4" xfId="39138" xr:uid="{A0983F13-8D1A-4F87-BA75-3ED4EF8711E0}"/>
    <cellStyle name="SAPBEXaggDataEmph 3 3 5" xfId="45621" xr:uid="{57776A44-F8C5-45D7-B079-2AEA844D2717}"/>
    <cellStyle name="SAPBEXaggDataEmph 3 3 6" xfId="19652" xr:uid="{A00FA282-AD97-437F-AF2E-FFAF9C85FD6A}"/>
    <cellStyle name="SAPBEXaggDataEmph 3 4" xfId="22887" xr:uid="{BFF82527-DE38-42D1-B216-CEA18E560BCC}"/>
    <cellStyle name="SAPBEXaggDataEmph 3 5" xfId="29019" xr:uid="{EA4B1D82-778E-4647-90D3-1272F27D4D78}"/>
    <cellStyle name="SAPBEXaggDataEmph 3 6" xfId="34985" xr:uid="{A5B79556-04F6-462F-A20E-A6E672D7716A}"/>
    <cellStyle name="SAPBEXaggDataEmph 3 7" xfId="42456" xr:uid="{FA76CCD9-2645-4F4D-8814-2CC43513C3F0}"/>
    <cellStyle name="SAPBEXaggDataEmph 3 8" xfId="15411" xr:uid="{C01D58CF-6A2F-43E6-B952-D9DBECC347AC}"/>
    <cellStyle name="SAPBEXaggDataEmph 4" xfId="7264" xr:uid="{9B0160E8-97F4-42ED-BD7D-DCED8F350689}"/>
    <cellStyle name="SAPBEXaggDataEmph 4 2" xfId="9672" xr:uid="{175A209B-B172-46CF-9379-CDEEE20D8EE0}"/>
    <cellStyle name="SAPBEXaggDataEmph 4 2 2" xfId="25277" xr:uid="{E452F54F-DAE2-4274-AD08-68FAD1ADED3E}"/>
    <cellStyle name="SAPBEXaggDataEmph 4 2 3" xfId="31359" xr:uid="{C9DF7DAA-4A8E-4D66-9BA3-95FD0F818735}"/>
    <cellStyle name="SAPBEXaggDataEmph 4 2 4" xfId="37322" xr:uid="{E3EA94B8-E787-4C39-A36D-12BF5DF6AEDD}"/>
    <cellStyle name="SAPBEXaggDataEmph 4 2 5" xfId="17796" xr:uid="{98F4C60A-E5B3-42A7-9038-028DF71AA3F7}"/>
    <cellStyle name="SAPBEXaggDataEmph 4 3" xfId="11519" xr:uid="{4EB28355-AA6D-4513-8D6F-2288D87D986A}"/>
    <cellStyle name="SAPBEXaggDataEmph 4 3 2" xfId="27124" xr:uid="{C756D58D-EA81-40BB-91C8-B10A64577CED}"/>
    <cellStyle name="SAPBEXaggDataEmph 4 3 3" xfId="33166" xr:uid="{C9AD467A-88D2-48F4-B82C-3BC2C7AE805D}"/>
    <cellStyle name="SAPBEXaggDataEmph 4 3 4" xfId="39127" xr:uid="{9A429933-1CFF-4467-87A1-DCD6AA67D9F9}"/>
    <cellStyle name="SAPBEXaggDataEmph 4 3 5" xfId="19641" xr:uid="{7425B5C3-C2D2-440D-A3DE-F4E5676BCC04}"/>
    <cellStyle name="SAPBEXaggDataEmph 4 4" xfId="22876" xr:uid="{4BF1770C-B015-4074-9A66-0A82F249628E}"/>
    <cellStyle name="SAPBEXaggDataEmph 4 5" xfId="29008" xr:uid="{8AE8B034-66CE-4D84-B38C-87265B901188}"/>
    <cellStyle name="SAPBEXaggDataEmph 4 6" xfId="34974" xr:uid="{D7C43308-28C6-4EE7-9C01-B5EAD0676F60}"/>
    <cellStyle name="SAPBEXaggDataEmph 4 7" xfId="43537" xr:uid="{B9CBEF3A-08D4-4857-BDA5-B905DE4C4487}"/>
    <cellStyle name="SAPBEXaggDataEmph 4 8" xfId="15400" xr:uid="{380FBA46-3258-4897-A59F-64D1F9E763D7}"/>
    <cellStyle name="SAPBEXaggDataEmph 5" xfId="8839" xr:uid="{D43E4568-11EE-45B8-9B06-546F4A71A2AB}"/>
    <cellStyle name="SAPBEXaggDataEmph 5 2" xfId="11245" xr:uid="{7A3FD8F5-2461-4714-AC8D-7C0F18C0E5B9}"/>
    <cellStyle name="SAPBEXaggDataEmph 5 2 2" xfId="26850" xr:uid="{FB041284-9BA4-4EF1-B659-0826A4B0A3CF}"/>
    <cellStyle name="SAPBEXaggDataEmph 5 2 3" xfId="32903" xr:uid="{EDF56F71-DF15-4FB4-8982-385D7F5752C4}"/>
    <cellStyle name="SAPBEXaggDataEmph 5 2 4" xfId="38865" xr:uid="{D7C1D44B-044C-4E1C-8351-C289AECC5575}"/>
    <cellStyle name="SAPBEXaggDataEmph 5 2 5" xfId="19367" xr:uid="{CC08D080-9783-46D6-B3D0-CF359A80AB14}"/>
    <cellStyle name="SAPBEXaggDataEmph 5 3" xfId="13090" xr:uid="{2CB15ECD-520C-412D-8AE2-8A62A446DE2F}"/>
    <cellStyle name="SAPBEXaggDataEmph 5 3 2" xfId="28695" xr:uid="{53398A11-B1C2-41C7-A8C7-F75373EB2201}"/>
    <cellStyle name="SAPBEXaggDataEmph 5 3 3" xfId="34709" xr:uid="{95D77A8B-5327-4701-BAB6-2C0A5C67BA63}"/>
    <cellStyle name="SAPBEXaggDataEmph 5 3 4" xfId="40670" xr:uid="{8FEA0BA1-6AF4-4866-B22B-C40668B9E9E8}"/>
    <cellStyle name="SAPBEXaggDataEmph 5 3 5" xfId="21212" xr:uid="{2C7914F9-C530-4131-9871-72C08DC8B815}"/>
    <cellStyle name="SAPBEXaggDataEmph 5 4" xfId="24451" xr:uid="{43B3EBC2-4BA6-4C96-9226-8CDD5B7250C5}"/>
    <cellStyle name="SAPBEXaggDataEmph 5 5" xfId="30552" xr:uid="{917AAC92-3276-4860-A799-FA82533D5235}"/>
    <cellStyle name="SAPBEXaggDataEmph 5 6" xfId="36517" xr:uid="{6C261943-40AC-4652-AB23-E3E0D6628BB5}"/>
    <cellStyle name="SAPBEXaggDataEmph 5 7" xfId="44655" xr:uid="{E45964B4-41B2-4FB2-A4BF-36694FD2E23B}"/>
    <cellStyle name="SAPBEXaggDataEmph 5 8" xfId="16971" xr:uid="{8E14B26E-3BEA-453C-B390-59503FBFA86A}"/>
    <cellStyle name="SAPBEXaggDataEmph 6" xfId="9036" xr:uid="{EBDEC493-D841-436D-8B32-67D5DA4650EA}"/>
    <cellStyle name="SAPBEXaggDataEmph 6 2" xfId="24641" xr:uid="{FBD93E0A-95D8-4128-A892-35D56240B163}"/>
    <cellStyle name="SAPBEXaggDataEmph 6 3" xfId="30735" xr:uid="{94961A52-6A26-4732-804C-BC16DBEABA2C}"/>
    <cellStyle name="SAPBEXaggDataEmph 6 4" xfId="36698" xr:uid="{09BABE89-3E60-4D5F-90A5-19A9501CF56F}"/>
    <cellStyle name="SAPBEXaggDataEmph 6 5" xfId="17160" xr:uid="{B75C04F3-1905-413C-83FC-D5CA1DA75398}"/>
    <cellStyle name="SAPBEXaggDataEmph 7" xfId="21605" xr:uid="{F41E2266-FEB4-4ADC-BB4F-F41EA19D639D}"/>
    <cellStyle name="SAPBEXaggDataEmph 8" xfId="22690" xr:uid="{2C43E614-714F-4524-B2C4-D969D33A79F2}"/>
    <cellStyle name="SAPBEXaggDataEmph 9" xfId="22415" xr:uid="{9DE6B630-1CC6-48B0-A0F2-CF4FCF0488F0}"/>
    <cellStyle name="SAPBEXaggItem" xfId="6763" xr:uid="{544C95D4-BBCD-4CA3-A6AD-585A5EB874BB}"/>
    <cellStyle name="SAPBEXaggItem 10" xfId="28893" xr:uid="{9265135D-37EA-45D1-BDB5-F7A9831C88C2}"/>
    <cellStyle name="SAPBEXaggItem 11" xfId="41491" xr:uid="{F3B985B4-108D-42B8-ADB3-2AB892E3383B}"/>
    <cellStyle name="SAPBEXaggItem 12" xfId="15273" xr:uid="{29478175-63F2-49A9-865B-44E327410CB0}"/>
    <cellStyle name="SAPBEXaggItem 2" xfId="8453" xr:uid="{2B919CB5-59B1-4FD2-B749-8B192785DC52}"/>
    <cellStyle name="SAPBEXaggItem 2 2" xfId="10860" xr:uid="{D6F4580B-E7E4-46FB-99B9-BCA2A4D18B1D}"/>
    <cellStyle name="SAPBEXaggItem 2 2 2" xfId="26465" xr:uid="{BDAF75E6-8F9B-4070-8431-A1663924D277}"/>
    <cellStyle name="SAPBEXaggItem 2 2 3" xfId="32537" xr:uid="{B4E7CFBE-8029-4950-B6C3-D6D8A0EC0E06}"/>
    <cellStyle name="SAPBEXaggItem 2 2 4" xfId="38500" xr:uid="{931DFEF9-E9BF-48E4-8EC4-8FB29FC032B6}"/>
    <cellStyle name="SAPBEXaggItem 2 2 5" xfId="44413" xr:uid="{CA164DEC-951B-4E0E-814A-50A34F0DA61D}"/>
    <cellStyle name="SAPBEXaggItem 2 2 6" xfId="18982" xr:uid="{0CFB5515-1454-4B5E-9CF5-30313B25C59F}"/>
    <cellStyle name="SAPBEXaggItem 2 3" xfId="12705" xr:uid="{7A7AA8DD-E954-4A55-BFFB-339497C506BE}"/>
    <cellStyle name="SAPBEXaggItem 2 3 2" xfId="28310" xr:uid="{419934F5-B52D-480D-B595-67DDBF50DD2F}"/>
    <cellStyle name="SAPBEXaggItem 2 3 3" xfId="34344" xr:uid="{2BB319A0-728D-4CDF-B125-415089D656FE}"/>
    <cellStyle name="SAPBEXaggItem 2 3 4" xfId="40305" xr:uid="{D2ED7BA0-F132-4C33-817A-557361E4F7FF}"/>
    <cellStyle name="SAPBEXaggItem 2 3 5" xfId="45518" xr:uid="{CCE94DF3-9211-466D-830B-DB9871AEA858}"/>
    <cellStyle name="SAPBEXaggItem 2 3 6" xfId="20827" xr:uid="{3F77C243-C941-48C0-8850-3B6B3E4DCE48}"/>
    <cellStyle name="SAPBEXaggItem 2 4" xfId="24065" xr:uid="{46A5A9F1-87AE-4632-902A-6ED7C47E5835}"/>
    <cellStyle name="SAPBEXaggItem 2 5" xfId="30186" xr:uid="{7665248F-7FF3-4D81-9441-90FCCDF6F18C}"/>
    <cellStyle name="SAPBEXaggItem 2 6" xfId="36152" xr:uid="{F601FD80-4CA3-41EA-BDEB-A05C634FA86D}"/>
    <cellStyle name="SAPBEXaggItem 2 7" xfId="42353" xr:uid="{B8515847-18A8-44A7-9E91-21BD609E537E}"/>
    <cellStyle name="SAPBEXaggItem 2 8" xfId="16586" xr:uid="{52BBEEDA-9A4E-4D5A-B459-E29DFA4CC98C}"/>
    <cellStyle name="SAPBEXaggItem 3" xfId="8524" xr:uid="{431D88FA-34F8-4422-A00B-29DA265A161D}"/>
    <cellStyle name="SAPBEXaggItem 3 2" xfId="10931" xr:uid="{88490DC0-4FB8-4593-8148-781ECC98E8A2}"/>
    <cellStyle name="SAPBEXaggItem 3 2 2" xfId="26536" xr:uid="{DD3E82DF-EE95-42C7-A91B-5DFE141EEC14}"/>
    <cellStyle name="SAPBEXaggItem 3 2 3" xfId="32606" xr:uid="{43FDCF84-0B6A-4919-94CB-D3D1351578DA}"/>
    <cellStyle name="SAPBEXaggItem 3 2 4" xfId="38568" xr:uid="{9A859A26-CBFA-4874-B3E2-18D11E786BA7}"/>
    <cellStyle name="SAPBEXaggItem 3 2 5" xfId="44517" xr:uid="{FA0B7F6F-7B53-4D5C-980C-6A0454F6FAAD}"/>
    <cellStyle name="SAPBEXaggItem 3 2 6" xfId="19053" xr:uid="{725AF702-50AB-4224-A889-66C4016565B1}"/>
    <cellStyle name="SAPBEXaggItem 3 3" xfId="12776" xr:uid="{D172912C-3075-4168-A7CE-811C8EED1A00}"/>
    <cellStyle name="SAPBEXaggItem 3 3 2" xfId="28381" xr:uid="{4EB66F21-95EE-4FF8-A018-BC01E813AE1F}"/>
    <cellStyle name="SAPBEXaggItem 3 3 3" xfId="34412" xr:uid="{9CF1F85C-F434-4CA8-B409-5C105D9324B7}"/>
    <cellStyle name="SAPBEXaggItem 3 3 4" xfId="40373" xr:uid="{87E69DC0-6D57-4E1F-8868-3B21BCEE524E}"/>
    <cellStyle name="SAPBEXaggItem 3 3 5" xfId="45622" xr:uid="{314332B6-C70B-49C0-92C8-D752EECD57EE}"/>
    <cellStyle name="SAPBEXaggItem 3 3 6" xfId="20898" xr:uid="{54EE032C-26AF-4040-A3D6-00A6E70FB5D6}"/>
    <cellStyle name="SAPBEXaggItem 3 4" xfId="24136" xr:uid="{14FDA706-5F3B-465A-9AFF-6AE0F1A318A9}"/>
    <cellStyle name="SAPBEXaggItem 3 5" xfId="30255" xr:uid="{D751DEFA-0BA1-439A-BDF1-E2AB18476F6C}"/>
    <cellStyle name="SAPBEXaggItem 3 6" xfId="36220" xr:uid="{B73E52AB-32C4-4B2A-BE64-99D711F1D1F4}"/>
    <cellStyle name="SAPBEXaggItem 3 7" xfId="42457" xr:uid="{45DB5AF4-49B3-4301-8BFD-BA269FE48ACC}"/>
    <cellStyle name="SAPBEXaggItem 3 8" xfId="16657" xr:uid="{180356CD-63B6-45BD-829C-7DA3144E2298}"/>
    <cellStyle name="SAPBEXaggItem 4" xfId="8691" xr:uid="{364D4D8B-492A-4FBB-88A5-F4B965DABDB2}"/>
    <cellStyle name="SAPBEXaggItem 4 2" xfId="11097" xr:uid="{6825E1F9-7D97-4AA3-9F08-77F180E8CD0B}"/>
    <cellStyle name="SAPBEXaggItem 4 2 2" xfId="26702" xr:uid="{FB1E746F-926D-4938-9CCD-C88BBD3AEE56}"/>
    <cellStyle name="SAPBEXaggItem 4 2 3" xfId="32763" xr:uid="{8ED825B1-FF2F-4308-A26D-65E61D1ADE00}"/>
    <cellStyle name="SAPBEXaggItem 4 2 4" xfId="38725" xr:uid="{3118EA88-456E-4D41-8144-02B9EFB710CE}"/>
    <cellStyle name="SAPBEXaggItem 4 2 5" xfId="19219" xr:uid="{F427652D-5CA5-47F2-B9E9-38FE2C15B14C}"/>
    <cellStyle name="SAPBEXaggItem 4 3" xfId="12942" xr:uid="{45F29AB7-E270-4759-B56C-124129D04BAA}"/>
    <cellStyle name="SAPBEXaggItem 4 3 2" xfId="28547" xr:uid="{C53D6079-2872-4672-8A13-74BAABE5D3CE}"/>
    <cellStyle name="SAPBEXaggItem 4 3 3" xfId="34569" xr:uid="{F74697E5-26E7-4247-A755-B4E199C83D10}"/>
    <cellStyle name="SAPBEXaggItem 4 3 4" xfId="40530" xr:uid="{BFECE12B-A9EE-462C-ABB3-14FB48BA29F0}"/>
    <cellStyle name="SAPBEXaggItem 4 3 5" xfId="21064" xr:uid="{994EE4F6-4F53-4BBF-9150-0210ED074D55}"/>
    <cellStyle name="SAPBEXaggItem 4 4" xfId="24303" xr:uid="{1718756F-E811-4B9C-A892-42C58578C178}"/>
    <cellStyle name="SAPBEXaggItem 4 5" xfId="30412" xr:uid="{10C9239E-135E-4B1E-9DBE-BF2F347C1CCE}"/>
    <cellStyle name="SAPBEXaggItem 4 6" xfId="36377" xr:uid="{B7CBEAE0-609E-4271-B417-3C75CF73D47B}"/>
    <cellStyle name="SAPBEXaggItem 4 7" xfId="43538" xr:uid="{0B4E4C3E-57CE-4964-9CEA-E580CA4B97E1}"/>
    <cellStyle name="SAPBEXaggItem 4 8" xfId="16823" xr:uid="{D9092C50-78EB-425D-A8A2-CEC3FC5CB815}"/>
    <cellStyle name="SAPBEXaggItem 5" xfId="7832" xr:uid="{3C6ACB05-B21A-4026-8A29-BFAD0D688F73}"/>
    <cellStyle name="SAPBEXaggItem 5 2" xfId="10240" xr:uid="{6B76E35E-C0E4-49E3-84E2-0E9BF168B2AD}"/>
    <cellStyle name="SAPBEXaggItem 5 2 2" xfId="25845" xr:uid="{C861903A-AFC9-4434-B7BE-ACAC5C4A92FD}"/>
    <cellStyle name="SAPBEXaggItem 5 2 3" xfId="31923" xr:uid="{7B496AD8-8F46-4D02-B2CE-AA816485C9A7}"/>
    <cellStyle name="SAPBEXaggItem 5 2 4" xfId="37886" xr:uid="{E9B394D2-F8E8-4640-93F0-1783C9DD804B}"/>
    <cellStyle name="SAPBEXaggItem 5 2 5" xfId="18362" xr:uid="{AFBBD8B2-308D-420B-9318-1F019F84C905}"/>
    <cellStyle name="SAPBEXaggItem 5 3" xfId="12085" xr:uid="{83B98A71-B11A-4A15-9684-54010F9FE38D}"/>
    <cellStyle name="SAPBEXaggItem 5 3 2" xfId="27690" xr:uid="{D69FDA47-D3F4-4C55-A626-068D259FA2CC}"/>
    <cellStyle name="SAPBEXaggItem 5 3 3" xfId="33730" xr:uid="{B9E92F52-F2E6-446E-9227-72FFB6BB480A}"/>
    <cellStyle name="SAPBEXaggItem 5 3 4" xfId="39691" xr:uid="{4C0E7500-D142-479E-9D13-200C13DA2935}"/>
    <cellStyle name="SAPBEXaggItem 5 3 5" xfId="20207" xr:uid="{270AEA87-3DF3-436F-98DA-33A60E695138}"/>
    <cellStyle name="SAPBEXaggItem 5 4" xfId="23444" xr:uid="{DC8005BF-11AC-48A2-B18D-F5AAED0649F8}"/>
    <cellStyle name="SAPBEXaggItem 5 5" xfId="29572" xr:uid="{2787889A-DEA2-4391-B19E-626E7F7BDBB1}"/>
    <cellStyle name="SAPBEXaggItem 5 6" xfId="35538" xr:uid="{06235A3D-7D87-4E19-971B-7538E1FE3993}"/>
    <cellStyle name="SAPBEXaggItem 5 7" xfId="44656" xr:uid="{FB118445-F2A8-46C3-9E6D-4564E899588C}"/>
    <cellStyle name="SAPBEXaggItem 5 8" xfId="15966" xr:uid="{0A72B8FD-72CA-42D5-88C1-2C872BC0EFC6}"/>
    <cellStyle name="SAPBEXaggItem 6" xfId="9565" xr:uid="{D6FD62B4-6170-4634-B791-5C698227C315}"/>
    <cellStyle name="SAPBEXaggItem 6 2" xfId="25170" xr:uid="{BDD47D5F-B5FC-4E7F-A49A-92D2FD7AC518}"/>
    <cellStyle name="SAPBEXaggItem 6 3" xfId="31260" xr:uid="{07626B81-56C4-468B-8A90-6B5585070F71}"/>
    <cellStyle name="SAPBEXaggItem 6 4" xfId="37223" xr:uid="{B79883CF-0512-417F-B2CC-FCA3D3693B50}"/>
    <cellStyle name="SAPBEXaggItem 6 5" xfId="17689" xr:uid="{0E4D0A8E-5E9B-49B0-8439-CF8BF5DBB44E}"/>
    <cellStyle name="SAPBEXaggItem 7" xfId="21606" xr:uid="{3DE3E137-7BF3-4CDE-8AD1-2D6E2957D971}"/>
    <cellStyle name="SAPBEXaggItem 8" xfId="22691" xr:uid="{52B15708-6078-4898-A8D5-E0C2EC90B392}"/>
    <cellStyle name="SAPBEXaggItem 9" xfId="22411" xr:uid="{B2A07DE6-5029-4871-9680-1145B2F6520E}"/>
    <cellStyle name="SAPBEXaggItemX" xfId="6764" xr:uid="{871FD459-AFD4-4C56-97BE-CC95CDE7E5FA}"/>
    <cellStyle name="SAPBEXaggItemX 10" xfId="22464" xr:uid="{3794F5EE-D8DE-4D94-99CA-FDD30370E843}"/>
    <cellStyle name="SAPBEXaggItemX 11" xfId="41492" xr:uid="{9AA1131A-F98D-4785-8168-764A1029DA5E}"/>
    <cellStyle name="SAPBEXaggItemX 12" xfId="15274" xr:uid="{3BC9300D-35DA-450C-A370-B49ACE6CD2C8}"/>
    <cellStyle name="SAPBEXaggItemX 2" xfId="8454" xr:uid="{B3537B2A-0AA6-4ED2-B2D3-8BC9E07EDA3C}"/>
    <cellStyle name="SAPBEXaggItemX 2 2" xfId="10861" xr:uid="{EC5C26B3-4434-475C-9548-B6BEE85D28CD}"/>
    <cellStyle name="SAPBEXaggItemX 2 2 2" xfId="26466" xr:uid="{69AFC9FC-9B4D-4026-A752-A4F4EF63140D}"/>
    <cellStyle name="SAPBEXaggItemX 2 2 3" xfId="32538" xr:uid="{B225EA1B-C58D-437F-9CF0-131E5942B4E8}"/>
    <cellStyle name="SAPBEXaggItemX 2 2 4" xfId="38501" xr:uid="{E208A276-C4E8-4385-B2E0-FEF6F05827E6}"/>
    <cellStyle name="SAPBEXaggItemX 2 2 5" xfId="44414" xr:uid="{980C5213-51D0-49DB-8433-5EAFA54D4F66}"/>
    <cellStyle name="SAPBEXaggItemX 2 2 6" xfId="18983" xr:uid="{6EA853BC-EF62-47D4-A1E9-644BA532C7B9}"/>
    <cellStyle name="SAPBEXaggItemX 2 3" xfId="12706" xr:uid="{81916D27-9E0C-4B15-880A-973CDF57A66F}"/>
    <cellStyle name="SAPBEXaggItemX 2 3 2" xfId="28311" xr:uid="{EAECA07C-8EC0-4058-A6EE-16D9D51EBF05}"/>
    <cellStyle name="SAPBEXaggItemX 2 3 3" xfId="34345" xr:uid="{F9F82E34-6543-4BCA-9B71-0BA942CDDA5A}"/>
    <cellStyle name="SAPBEXaggItemX 2 3 4" xfId="40306" xr:uid="{7DB6C5CA-6C8C-4F73-BCA4-A7D8AE7091E3}"/>
    <cellStyle name="SAPBEXaggItemX 2 3 5" xfId="45519" xr:uid="{FAD5B818-D00C-4EFD-A425-0FC82565DDA0}"/>
    <cellStyle name="SAPBEXaggItemX 2 3 6" xfId="20828" xr:uid="{A5D181FA-DFA3-4DB2-B9A6-167297AF6108}"/>
    <cellStyle name="SAPBEXaggItemX 2 4" xfId="24066" xr:uid="{FD9C8E62-E050-4038-A915-638E18A61C2F}"/>
    <cellStyle name="SAPBEXaggItemX 2 5" xfId="30187" xr:uid="{065787A7-FAA3-4E20-9D64-CCE34FC2874E}"/>
    <cellStyle name="SAPBEXaggItemX 2 6" xfId="36153" xr:uid="{9F3988AF-FF5C-4173-886B-AB063380ECA9}"/>
    <cellStyle name="SAPBEXaggItemX 2 7" xfId="42354" xr:uid="{9A19BC2E-6B0D-4831-8359-28927B331C3B}"/>
    <cellStyle name="SAPBEXaggItemX 2 8" xfId="16587" xr:uid="{2EB8FD38-7E7A-4AD9-BDC4-3AE6F4C25B14}"/>
    <cellStyle name="SAPBEXaggItemX 3" xfId="8166" xr:uid="{3A2336CF-0F97-4974-BDE9-A39BADCDD61E}"/>
    <cellStyle name="SAPBEXaggItemX 3 2" xfId="10573" xr:uid="{0D957C4B-85A2-49C8-8901-7282FEC03576}"/>
    <cellStyle name="SAPBEXaggItemX 3 2 2" xfId="26178" xr:uid="{2896D00F-C0E6-41D6-B161-37E6FAFFF2A2}"/>
    <cellStyle name="SAPBEXaggItemX 3 2 3" xfId="32252" xr:uid="{BC79FA44-2029-477B-9232-07876B89CF17}"/>
    <cellStyle name="SAPBEXaggItemX 3 2 4" xfId="38215" xr:uid="{CE76DECF-E992-445A-AF9F-E2CD9DE83142}"/>
    <cellStyle name="SAPBEXaggItemX 3 2 5" xfId="44518" xr:uid="{8DC94880-03F2-4259-9F65-D8DC20E9D36D}"/>
    <cellStyle name="SAPBEXaggItemX 3 2 6" xfId="18695" xr:uid="{42232A7A-0F8C-424A-933A-91024AB8A0CA}"/>
    <cellStyle name="SAPBEXaggItemX 3 3" xfId="12418" xr:uid="{0FA94499-DB34-43C0-A605-10899D67030D}"/>
    <cellStyle name="SAPBEXaggItemX 3 3 2" xfId="28023" xr:uid="{B325E52B-8FBF-4555-BE24-B18A258B77A8}"/>
    <cellStyle name="SAPBEXaggItemX 3 3 3" xfId="34059" xr:uid="{076261FF-E5A2-4255-AB6E-4C5F84F94C41}"/>
    <cellStyle name="SAPBEXaggItemX 3 3 4" xfId="40020" xr:uid="{43CD80EE-483D-4765-B5C3-C46149DBB4AF}"/>
    <cellStyle name="SAPBEXaggItemX 3 3 5" xfId="45623" xr:uid="{A09381C8-6D08-43D4-B3B2-F0D98CAB0874}"/>
    <cellStyle name="SAPBEXaggItemX 3 3 6" xfId="20540" xr:uid="{4F956169-633E-42C1-AC27-E3BF34B76C58}"/>
    <cellStyle name="SAPBEXaggItemX 3 4" xfId="23778" xr:uid="{51490BD7-D8E1-44F0-8F4A-146BE82CAB78}"/>
    <cellStyle name="SAPBEXaggItemX 3 5" xfId="29901" xr:uid="{240A2686-50C8-42A0-B1D0-242F56AFE86D}"/>
    <cellStyle name="SAPBEXaggItemX 3 6" xfId="35867" xr:uid="{FBD53163-D574-4EE2-8567-738E8CC35279}"/>
    <cellStyle name="SAPBEXaggItemX 3 7" xfId="42458" xr:uid="{5D7AC6A0-4117-4EA2-AF6B-A72FDC7AB16C}"/>
    <cellStyle name="SAPBEXaggItemX 3 8" xfId="16299" xr:uid="{9B5D9807-7C3A-4153-ACE7-2BC786119448}"/>
    <cellStyle name="SAPBEXaggItemX 4" xfId="7438" xr:uid="{8124F46C-77B8-4383-9278-267CCB01624A}"/>
    <cellStyle name="SAPBEXaggItemX 4 2" xfId="9846" xr:uid="{3457E668-D80B-48C1-BF47-76D04C9993BB}"/>
    <cellStyle name="SAPBEXaggItemX 4 2 2" xfId="25451" xr:uid="{326E66A3-E379-43A6-8AEB-08B7FDCBB1E2}"/>
    <cellStyle name="SAPBEXaggItemX 4 2 3" xfId="31530" xr:uid="{89F10839-A6AC-488A-A38D-6EF236BE8E88}"/>
    <cellStyle name="SAPBEXaggItemX 4 2 4" xfId="37493" xr:uid="{CE20C7A1-268B-46BA-9B31-DEB79CE4BD1D}"/>
    <cellStyle name="SAPBEXaggItemX 4 2 5" xfId="17968" xr:uid="{12F0426D-33C6-4E22-9D54-4BA72540B8F2}"/>
    <cellStyle name="SAPBEXaggItemX 4 3" xfId="11691" xr:uid="{A10C32D4-3324-4429-893F-0DA4BD8A8AF8}"/>
    <cellStyle name="SAPBEXaggItemX 4 3 2" xfId="27296" xr:uid="{D9E51228-B965-4FB1-BEE8-E21912F485E2}"/>
    <cellStyle name="SAPBEXaggItemX 4 3 3" xfId="33337" xr:uid="{2531D171-4F71-4C3F-A40E-D42E54DB3D7D}"/>
    <cellStyle name="SAPBEXaggItemX 4 3 4" xfId="39298" xr:uid="{0078D3F1-A348-4695-95A5-4ACCA33F569A}"/>
    <cellStyle name="SAPBEXaggItemX 4 3 5" xfId="19813" xr:uid="{96641FC5-04A8-4595-A15F-35AA63C926D5}"/>
    <cellStyle name="SAPBEXaggItemX 4 4" xfId="23050" xr:uid="{B45045F1-6F67-4699-9C7C-49CA3321BCFE}"/>
    <cellStyle name="SAPBEXaggItemX 4 5" xfId="29179" xr:uid="{08FE66D3-0F97-4BDE-AF2F-88E3F186339F}"/>
    <cellStyle name="SAPBEXaggItemX 4 6" xfId="35145" xr:uid="{67F126B3-41BF-4CA4-8C8C-35259C0FF54F}"/>
    <cellStyle name="SAPBEXaggItemX 4 7" xfId="43539" xr:uid="{04A05238-6E1E-4D66-AFE9-FD3B865CFEFD}"/>
    <cellStyle name="SAPBEXaggItemX 4 8" xfId="15572" xr:uid="{DDA05E70-C8A1-4CB2-BA70-440065CD99B7}"/>
    <cellStyle name="SAPBEXaggItemX 5" xfId="8838" xr:uid="{6D00DE63-8BE4-4172-BBB2-46D614C18A3C}"/>
    <cellStyle name="SAPBEXaggItemX 5 2" xfId="11244" xr:uid="{F624C0AC-E105-4190-8384-213868D1C429}"/>
    <cellStyle name="SAPBEXaggItemX 5 2 2" xfId="26849" xr:uid="{7DA41A0D-A571-4F01-A005-E247D6BD0D21}"/>
    <cellStyle name="SAPBEXaggItemX 5 2 3" xfId="32902" xr:uid="{19AA15A2-1249-4D3E-81EB-48941DF933D5}"/>
    <cellStyle name="SAPBEXaggItemX 5 2 4" xfId="38864" xr:uid="{A4D14BF0-52E2-4CFC-AD10-63E73062BEC4}"/>
    <cellStyle name="SAPBEXaggItemX 5 2 5" xfId="19366" xr:uid="{9C9F455C-50B4-4155-85E4-623DAFDAC28C}"/>
    <cellStyle name="SAPBEXaggItemX 5 3" xfId="13089" xr:uid="{6DA45ED2-2035-49D2-A759-4EBCAC3E455B}"/>
    <cellStyle name="SAPBEXaggItemX 5 3 2" xfId="28694" xr:uid="{8C80765C-1D13-43E1-A782-C0A06C98DF88}"/>
    <cellStyle name="SAPBEXaggItemX 5 3 3" xfId="34708" xr:uid="{B76EFD2D-9C2F-4460-B21B-BFFCFA0AAE18}"/>
    <cellStyle name="SAPBEXaggItemX 5 3 4" xfId="40669" xr:uid="{94ABCE5D-A5F0-4B80-8DB3-B8E2BF8CFFCB}"/>
    <cellStyle name="SAPBEXaggItemX 5 3 5" xfId="21211" xr:uid="{742D55B7-E415-41C8-813D-52EDC3AE2D92}"/>
    <cellStyle name="SAPBEXaggItemX 5 4" xfId="24450" xr:uid="{E5D7949E-3335-460F-968E-8CDB9D4690F3}"/>
    <cellStyle name="SAPBEXaggItemX 5 5" xfId="30551" xr:uid="{742AF895-D50D-4CB9-B44F-184AEEC7180E}"/>
    <cellStyle name="SAPBEXaggItemX 5 6" xfId="36516" xr:uid="{F7524CCE-762E-4898-A1FE-D983A55A1AD8}"/>
    <cellStyle name="SAPBEXaggItemX 5 7" xfId="44657" xr:uid="{BA96CCF0-2254-41A1-8AA9-0376EC2E9D1C}"/>
    <cellStyle name="SAPBEXaggItemX 5 8" xfId="16970" xr:uid="{3261A3C2-505F-43FD-92A4-04BC664C10AC}"/>
    <cellStyle name="SAPBEXaggItemX 6" xfId="9448" xr:uid="{250FF876-FE47-46D8-A24B-590FB37FBD39}"/>
    <cellStyle name="SAPBEXaggItemX 6 2" xfId="25053" xr:uid="{D8443D03-76B3-473B-AE18-B2055563383E}"/>
    <cellStyle name="SAPBEXaggItemX 6 3" xfId="31145" xr:uid="{BA11EB45-A455-441C-9202-C4EB36C4C364}"/>
    <cellStyle name="SAPBEXaggItemX 6 4" xfId="37108" xr:uid="{5F5991C5-9869-49E7-AF28-980540DFEB14}"/>
    <cellStyle name="SAPBEXaggItemX 6 5" xfId="17572" xr:uid="{40A05B55-2CC5-461C-99D6-78AD4C92048F}"/>
    <cellStyle name="SAPBEXaggItemX 7" xfId="21607" xr:uid="{3C581C3E-77EE-4388-B5BF-0D10F5937ACC}"/>
    <cellStyle name="SAPBEXaggItemX 8" xfId="22692" xr:uid="{E73F72D6-B481-428A-88EB-1E033892F8C8}"/>
    <cellStyle name="SAPBEXaggItemX 9" xfId="22414" xr:uid="{1CFE3B29-3CAC-4A1B-BC8C-1B0F518A56EF}"/>
    <cellStyle name="SAPBEXchaText" xfId="6765" xr:uid="{EFB781DF-6AC4-433A-B68B-35A23E6042D8}"/>
    <cellStyle name="SAPBEXexcBad7" xfId="6766" xr:uid="{8BAB0309-EB40-47D8-829A-D38C4DFB2052}"/>
    <cellStyle name="SAPBEXexcBad7 10" xfId="28892" xr:uid="{F7A11BA9-1B5E-433B-9BDF-EF79159F8AD1}"/>
    <cellStyle name="SAPBEXexcBad7 11" xfId="41493" xr:uid="{3C200BBE-CC7A-4EEC-BDFA-522709D8BC9E}"/>
    <cellStyle name="SAPBEXexcBad7 12" xfId="15275" xr:uid="{6D630C2A-80D9-4433-9D5B-D71EB25B70E0}"/>
    <cellStyle name="SAPBEXexcBad7 2" xfId="8455" xr:uid="{34D7A26D-54BA-43D5-B5C8-17DA9BC4C4E0}"/>
    <cellStyle name="SAPBEXexcBad7 2 2" xfId="10862" xr:uid="{B1C08C3B-3390-48FF-9EB9-262E45E4848C}"/>
    <cellStyle name="SAPBEXexcBad7 2 2 2" xfId="26467" xr:uid="{BA0F6E64-A898-4D14-B32C-6F19ABB2685A}"/>
    <cellStyle name="SAPBEXexcBad7 2 2 3" xfId="32539" xr:uid="{A72D950B-4C02-4E62-856B-1D99FCEBA784}"/>
    <cellStyle name="SAPBEXexcBad7 2 2 4" xfId="38502" xr:uid="{9273C998-FB2D-4D6A-BAF1-9C02C2E8C998}"/>
    <cellStyle name="SAPBEXexcBad7 2 2 5" xfId="44415" xr:uid="{019F1E9B-6F5D-457F-B3F3-F0EDBF576AB2}"/>
    <cellStyle name="SAPBEXexcBad7 2 2 6" xfId="18984" xr:uid="{C1D3F61B-D5C3-4265-960D-C32A6ADD75D4}"/>
    <cellStyle name="SAPBEXexcBad7 2 3" xfId="12707" xr:uid="{F7A77649-8156-4794-9C7C-45ECD0C4087A}"/>
    <cellStyle name="SAPBEXexcBad7 2 3 2" xfId="28312" xr:uid="{7994810B-7242-49DF-913E-6F4BBE288D05}"/>
    <cellStyle name="SAPBEXexcBad7 2 3 3" xfId="34346" xr:uid="{81C50D83-2252-43E4-B13A-F9F9CE5935A8}"/>
    <cellStyle name="SAPBEXexcBad7 2 3 4" xfId="40307" xr:uid="{C853A720-40B7-49EF-BA25-E01329CD0FA6}"/>
    <cellStyle name="SAPBEXexcBad7 2 3 5" xfId="45520" xr:uid="{00277BCF-BC2B-4F56-B54E-618B12125F60}"/>
    <cellStyle name="SAPBEXexcBad7 2 3 6" xfId="20829" xr:uid="{9A99D3BD-BB90-40E9-B5FC-4897695064A8}"/>
    <cellStyle name="SAPBEXexcBad7 2 4" xfId="24067" xr:uid="{E58B6D5F-1B8E-4E53-9CA1-B4FD4EF15C65}"/>
    <cellStyle name="SAPBEXexcBad7 2 5" xfId="30188" xr:uid="{408D51B3-66F4-437E-8705-8DFF8921EAC8}"/>
    <cellStyle name="SAPBEXexcBad7 2 6" xfId="36154" xr:uid="{C73E943B-F06B-4BAC-A49E-F3A0408EBE49}"/>
    <cellStyle name="SAPBEXexcBad7 2 7" xfId="42355" xr:uid="{26524EFD-A137-4C5F-BC96-B50DD0583528}"/>
    <cellStyle name="SAPBEXexcBad7 2 8" xfId="16588" xr:uid="{FFFDA05E-3D55-425E-856A-EA5C1BB2AFE2}"/>
    <cellStyle name="SAPBEXexcBad7 3" xfId="8165" xr:uid="{47C9756E-08C7-40C6-880A-17412E747BE9}"/>
    <cellStyle name="SAPBEXexcBad7 3 2" xfId="10572" xr:uid="{139AA35A-6379-4EC8-BBFB-B9B0F852E4AE}"/>
    <cellStyle name="SAPBEXexcBad7 3 2 2" xfId="26177" xr:uid="{1678E181-1222-4BBE-A93A-3047C147504E}"/>
    <cellStyle name="SAPBEXexcBad7 3 2 3" xfId="32251" xr:uid="{E9C21065-399F-4A7D-9E8D-81C64BF11C3F}"/>
    <cellStyle name="SAPBEXexcBad7 3 2 4" xfId="38214" xr:uid="{14964FCA-E9BC-438C-BF67-3B44901A6A7B}"/>
    <cellStyle name="SAPBEXexcBad7 3 2 5" xfId="44519" xr:uid="{5521F47E-2D67-4AA2-8721-D2C80A0C1309}"/>
    <cellStyle name="SAPBEXexcBad7 3 2 6" xfId="18694" xr:uid="{5536F2DD-D5B5-4989-9406-13B539141800}"/>
    <cellStyle name="SAPBEXexcBad7 3 3" xfId="12417" xr:uid="{95A69223-5981-4FF9-8368-BD417CF77AEB}"/>
    <cellStyle name="SAPBEXexcBad7 3 3 2" xfId="28022" xr:uid="{6975B682-FC5A-4BE1-BABC-02527ABB1DF1}"/>
    <cellStyle name="SAPBEXexcBad7 3 3 3" xfId="34058" xr:uid="{F1618C62-E058-4100-A25C-D9C28FEA2D7D}"/>
    <cellStyle name="SAPBEXexcBad7 3 3 4" xfId="40019" xr:uid="{CF8981E4-CD84-4473-B50B-6BAB9D1D9008}"/>
    <cellStyle name="SAPBEXexcBad7 3 3 5" xfId="45624" xr:uid="{E7960E80-7A57-4FC0-A6DC-23F1C7100AAC}"/>
    <cellStyle name="SAPBEXexcBad7 3 3 6" xfId="20539" xr:uid="{F2553886-EDCB-44C4-AAA1-180E5A9072CB}"/>
    <cellStyle name="SAPBEXexcBad7 3 4" xfId="23777" xr:uid="{733A3B0A-794D-4481-913B-2FA90668CD6B}"/>
    <cellStyle name="SAPBEXexcBad7 3 5" xfId="29900" xr:uid="{13E8EBFC-ADFF-459F-8A58-C976094AADFC}"/>
    <cellStyle name="SAPBEXexcBad7 3 6" xfId="35866" xr:uid="{D166FAC2-DD63-4A2D-BFFC-466AD887CF51}"/>
    <cellStyle name="SAPBEXexcBad7 3 7" xfId="42459" xr:uid="{5DD02CCB-5FB7-4AE6-A764-C927B8D9FCCC}"/>
    <cellStyle name="SAPBEXexcBad7 3 8" xfId="16298" xr:uid="{183CD3A0-D4F9-40FA-B03E-AF48DE42A967}"/>
    <cellStyle name="SAPBEXexcBad7 4" xfId="7439" xr:uid="{787C6682-B014-48C1-83C7-5D2CDF25BCC8}"/>
    <cellStyle name="SAPBEXexcBad7 4 2" xfId="9847" xr:uid="{2111F81C-AF39-476F-8B80-217378C69D86}"/>
    <cellStyle name="SAPBEXexcBad7 4 2 2" xfId="25452" xr:uid="{FC5242C3-8C82-4DD6-9FED-4FB5E0CC2EB9}"/>
    <cellStyle name="SAPBEXexcBad7 4 2 3" xfId="31531" xr:uid="{6E2D9F3F-972D-4FD1-B5FF-64E3E9E4DB29}"/>
    <cellStyle name="SAPBEXexcBad7 4 2 4" xfId="37494" xr:uid="{E7356A04-AFCC-4F75-864F-DB3E60C04017}"/>
    <cellStyle name="SAPBEXexcBad7 4 2 5" xfId="17969" xr:uid="{04380808-D66C-47DF-A28F-39FB494869A9}"/>
    <cellStyle name="SAPBEXexcBad7 4 3" xfId="11692" xr:uid="{B69246CE-DEC8-4EF0-BDBC-B7C79BF3FF3D}"/>
    <cellStyle name="SAPBEXexcBad7 4 3 2" xfId="27297" xr:uid="{9A8B4FCB-3BB5-4AD9-93BF-F8A7D22D6568}"/>
    <cellStyle name="SAPBEXexcBad7 4 3 3" xfId="33338" xr:uid="{07150A20-0555-4553-9205-1EA388A0FE65}"/>
    <cellStyle name="SAPBEXexcBad7 4 3 4" xfId="39299" xr:uid="{97B1BF0A-CAB9-460E-A7F2-671699E5A3E6}"/>
    <cellStyle name="SAPBEXexcBad7 4 3 5" xfId="19814" xr:uid="{C2706BFC-DD6A-4511-B113-C1FEFE9D137B}"/>
    <cellStyle name="SAPBEXexcBad7 4 4" xfId="23051" xr:uid="{31D68309-B77F-440B-B58B-01A0B9FFF3A4}"/>
    <cellStyle name="SAPBEXexcBad7 4 5" xfId="29180" xr:uid="{17E94BAF-9B94-478B-853B-767981ACC5B1}"/>
    <cellStyle name="SAPBEXexcBad7 4 6" xfId="35146" xr:uid="{AFE89B3F-97DA-4843-8257-4C13CA333D57}"/>
    <cellStyle name="SAPBEXexcBad7 4 7" xfId="43540" xr:uid="{9AC32BA6-5001-49CA-881C-2617C1586F76}"/>
    <cellStyle name="SAPBEXexcBad7 4 8" xfId="15573" xr:uid="{C7686007-8FEF-405E-973B-0227FCA5E325}"/>
    <cellStyle name="SAPBEXexcBad7 5" xfId="8529" xr:uid="{BD66C34D-6120-40EE-A4B0-30DE90EE8A2C}"/>
    <cellStyle name="SAPBEXexcBad7 5 2" xfId="10936" xr:uid="{4F4747E0-FC65-4792-9B87-21A7AD6E1110}"/>
    <cellStyle name="SAPBEXexcBad7 5 2 2" xfId="26541" xr:uid="{A1F041CE-BD6E-47B9-AC0D-C5E7549FBCDA}"/>
    <cellStyle name="SAPBEXexcBad7 5 2 3" xfId="32611" xr:uid="{647BCCA0-633C-4CFA-AF74-4734FD0AAE9D}"/>
    <cellStyle name="SAPBEXexcBad7 5 2 4" xfId="38573" xr:uid="{7011F355-E43D-4E06-AC9F-5F307D5633EC}"/>
    <cellStyle name="SAPBEXexcBad7 5 2 5" xfId="19058" xr:uid="{CAC3C437-6642-4D09-A3A4-3D0380536B2A}"/>
    <cellStyle name="SAPBEXexcBad7 5 3" xfId="12781" xr:uid="{8EB71DE2-7019-4B8B-9097-588B834F03BD}"/>
    <cellStyle name="SAPBEXexcBad7 5 3 2" xfId="28386" xr:uid="{2DED8C47-ADC3-4D95-B357-C0DC22F53DD5}"/>
    <cellStyle name="SAPBEXexcBad7 5 3 3" xfId="34417" xr:uid="{C2AA295F-52D0-4FA6-9192-50CDFC3E896A}"/>
    <cellStyle name="SAPBEXexcBad7 5 3 4" xfId="40378" xr:uid="{641659E6-6CAD-4ACA-B020-95055150F3FD}"/>
    <cellStyle name="SAPBEXexcBad7 5 3 5" xfId="20903" xr:uid="{CE173F64-9B4E-40BA-8FCF-995927DCE889}"/>
    <cellStyle name="SAPBEXexcBad7 5 4" xfId="24141" xr:uid="{51BEE4AB-BAFE-43F3-B57C-D225B419DFEB}"/>
    <cellStyle name="SAPBEXexcBad7 5 5" xfId="30260" xr:uid="{7D5BC190-D56C-4254-968E-944FCA83CCCF}"/>
    <cellStyle name="SAPBEXexcBad7 5 6" xfId="36225" xr:uid="{98D070EA-FFE8-4868-B469-742E3EACE53C}"/>
    <cellStyle name="SAPBEXexcBad7 5 7" xfId="44658" xr:uid="{00049AD6-38F0-4CCD-A53E-44328427093A}"/>
    <cellStyle name="SAPBEXexcBad7 5 8" xfId="16662" xr:uid="{D533C72D-2108-440C-A118-81AF0A34E7A9}"/>
    <cellStyle name="SAPBEXexcBad7 6" xfId="9445" xr:uid="{5F1A30D5-A3AE-40B7-90B3-CE034CB9BE93}"/>
    <cellStyle name="SAPBEXexcBad7 6 2" xfId="25050" xr:uid="{A089BEAE-E38C-4A82-919D-9B86AD8A47E9}"/>
    <cellStyle name="SAPBEXexcBad7 6 3" xfId="31142" xr:uid="{350E3102-AF81-4128-8EEB-DAE1E63DD1DF}"/>
    <cellStyle name="SAPBEXexcBad7 6 4" xfId="37105" xr:uid="{5DC79797-934C-4B11-A5C8-77BE85C66757}"/>
    <cellStyle name="SAPBEXexcBad7 6 5" xfId="17569" xr:uid="{F3380F15-4FEC-4288-BEE6-13E1991C33D1}"/>
    <cellStyle name="SAPBEXexcBad7 7" xfId="21608" xr:uid="{921703B5-25F8-494A-BF51-350DFF114459}"/>
    <cellStyle name="SAPBEXexcBad7 8" xfId="22693" xr:uid="{603E3366-3583-4A5B-84F0-47E823ECF6DD}"/>
    <cellStyle name="SAPBEXexcBad7 9" xfId="22413" xr:uid="{D5AC404A-04B0-4A80-86A0-642E360D50E6}"/>
    <cellStyle name="SAPBEXexcBad8" xfId="6767" xr:uid="{063CDF55-5048-4537-9E4A-B2297685ED9A}"/>
    <cellStyle name="SAPBEXexcBad8 10" xfId="22465" xr:uid="{1C2C6E84-BB24-4759-8E0E-EEA586D87224}"/>
    <cellStyle name="SAPBEXexcBad8 11" xfId="41494" xr:uid="{7F623EF1-DEAF-4BA4-90F1-A9B17658811F}"/>
    <cellStyle name="SAPBEXexcBad8 12" xfId="15276" xr:uid="{E55F9C54-64CC-42AB-B9B8-814F1C60DF80}"/>
    <cellStyle name="SAPBEXexcBad8 2" xfId="8456" xr:uid="{1157658D-34B9-4C83-981E-D4A536CFE4A5}"/>
    <cellStyle name="SAPBEXexcBad8 2 2" xfId="10863" xr:uid="{733A17F5-DF30-4D79-A40C-D623FE4360F4}"/>
    <cellStyle name="SAPBEXexcBad8 2 2 2" xfId="26468" xr:uid="{E69D63CE-83EB-4FEC-ACFB-D454C9B7ACDE}"/>
    <cellStyle name="SAPBEXexcBad8 2 2 3" xfId="32540" xr:uid="{CE995794-D2EB-4605-AC4B-7D5462692ADD}"/>
    <cellStyle name="SAPBEXexcBad8 2 2 4" xfId="38503" xr:uid="{5B4D99CF-D44C-4F0B-96BE-4D79BE498BCC}"/>
    <cellStyle name="SAPBEXexcBad8 2 2 5" xfId="44416" xr:uid="{9C3449BE-BCB1-4A81-8F71-FB272CEBF45D}"/>
    <cellStyle name="SAPBEXexcBad8 2 2 6" xfId="18985" xr:uid="{7D82B383-9BA3-4CED-AF74-E6D433C39EA8}"/>
    <cellStyle name="SAPBEXexcBad8 2 3" xfId="12708" xr:uid="{4392394A-6259-4648-A577-7EA6592C2F52}"/>
    <cellStyle name="SAPBEXexcBad8 2 3 2" xfId="28313" xr:uid="{46D9668B-954E-4E0C-B958-02F22BB40F69}"/>
    <cellStyle name="SAPBEXexcBad8 2 3 3" xfId="34347" xr:uid="{6E33720F-03F6-4A3B-9783-18C9B6561C5E}"/>
    <cellStyle name="SAPBEXexcBad8 2 3 4" xfId="40308" xr:uid="{8276CAFA-4D8A-4D53-8DE6-720D298E9986}"/>
    <cellStyle name="SAPBEXexcBad8 2 3 5" xfId="45521" xr:uid="{6F623DAB-B716-43B9-BDDB-750E5DF85421}"/>
    <cellStyle name="SAPBEXexcBad8 2 3 6" xfId="20830" xr:uid="{E2971D56-420B-488A-8CF8-FE9C59DBBA53}"/>
    <cellStyle name="SAPBEXexcBad8 2 4" xfId="24068" xr:uid="{294CEC73-5F5A-49DD-9020-7BFD561C4627}"/>
    <cellStyle name="SAPBEXexcBad8 2 5" xfId="30189" xr:uid="{7FFB22D3-414B-47D7-B56B-B3FD85D7F277}"/>
    <cellStyle name="SAPBEXexcBad8 2 6" xfId="36155" xr:uid="{CFC16951-69E3-41EB-B734-D706D7B7B784}"/>
    <cellStyle name="SAPBEXexcBad8 2 7" xfId="42356" xr:uid="{0F5BD5EC-54AB-4D5A-B23D-F7B2E4B16296}"/>
    <cellStyle name="SAPBEXexcBad8 2 8" xfId="16589" xr:uid="{8E60D8C3-3B19-4C10-97EC-D2A269138F33}"/>
    <cellStyle name="SAPBEXexcBad8 3" xfId="8523" xr:uid="{4AFE3A1A-E515-42C9-8897-C2702A9A102B}"/>
    <cellStyle name="SAPBEXexcBad8 3 2" xfId="10930" xr:uid="{7652007B-F8C5-46A2-B3A1-DCE17C26696D}"/>
    <cellStyle name="SAPBEXexcBad8 3 2 2" xfId="26535" xr:uid="{6728CD5F-8D79-4840-9541-F12040FD53EF}"/>
    <cellStyle name="SAPBEXexcBad8 3 2 3" xfId="32605" xr:uid="{15F623F9-3B76-45B9-9524-A2D8D5126ED7}"/>
    <cellStyle name="SAPBEXexcBad8 3 2 4" xfId="38567" xr:uid="{29B27FB5-FD22-4C54-BF16-C35ED6998240}"/>
    <cellStyle name="SAPBEXexcBad8 3 2 5" xfId="44520" xr:uid="{CA4745BB-16EE-46C2-AA16-5A5D3F14E556}"/>
    <cellStyle name="SAPBEXexcBad8 3 2 6" xfId="19052" xr:uid="{E861DFB4-7EF2-4A9E-AD9C-B67F694AAE02}"/>
    <cellStyle name="SAPBEXexcBad8 3 3" xfId="12775" xr:uid="{A7E95D1B-6F2A-4094-A983-56862DBEA598}"/>
    <cellStyle name="SAPBEXexcBad8 3 3 2" xfId="28380" xr:uid="{F8606E6C-7695-44A4-BF21-DCB4E74F8463}"/>
    <cellStyle name="SAPBEXexcBad8 3 3 3" xfId="34411" xr:uid="{C6D38C33-94A5-48D7-9573-2D47A7550F8F}"/>
    <cellStyle name="SAPBEXexcBad8 3 3 4" xfId="40372" xr:uid="{AD3F35C9-356D-454C-91DA-7308B525C176}"/>
    <cellStyle name="SAPBEXexcBad8 3 3 5" xfId="45625" xr:uid="{02FA8DF2-9EAE-4F08-9A1E-6E7235D3B16C}"/>
    <cellStyle name="SAPBEXexcBad8 3 3 6" xfId="20897" xr:uid="{01EFA552-7663-4ABD-B95E-DB8F57B67B88}"/>
    <cellStyle name="SAPBEXexcBad8 3 4" xfId="24135" xr:uid="{8D065CB4-EF7E-4ADF-8A3B-66907F97B996}"/>
    <cellStyle name="SAPBEXexcBad8 3 5" xfId="30254" xr:uid="{07C39C96-1EED-4033-A60B-9EA89BD7237C}"/>
    <cellStyle name="SAPBEXexcBad8 3 6" xfId="36219" xr:uid="{1473A1A2-B54D-49B5-9BD0-9EC5E7B395CD}"/>
    <cellStyle name="SAPBEXexcBad8 3 7" xfId="42460" xr:uid="{29DBF1C6-C912-40B6-A56D-4EB3BB01BFAB}"/>
    <cellStyle name="SAPBEXexcBad8 3 8" xfId="16656" xr:uid="{4E0BCEFE-EFE9-4037-99B7-4364E18DA1AF}"/>
    <cellStyle name="SAPBEXexcBad8 4" xfId="8690" xr:uid="{7475CFC0-A0B2-49B2-AA6E-99C800607646}"/>
    <cellStyle name="SAPBEXexcBad8 4 2" xfId="11096" xr:uid="{43CCDC6B-35D3-4FCC-BC5E-B5D71DF3114B}"/>
    <cellStyle name="SAPBEXexcBad8 4 2 2" xfId="26701" xr:uid="{0669568B-F7F0-470E-BB05-27C08465E844}"/>
    <cellStyle name="SAPBEXexcBad8 4 2 3" xfId="32762" xr:uid="{B557FC21-18F3-4CB9-A479-5EA0CCEB360C}"/>
    <cellStyle name="SAPBEXexcBad8 4 2 4" xfId="38724" xr:uid="{DD0DECF2-196F-4CEA-8D17-4707A11988B3}"/>
    <cellStyle name="SAPBEXexcBad8 4 2 5" xfId="19218" xr:uid="{82729115-EF74-4199-B5AB-0A9D8DCDFC78}"/>
    <cellStyle name="SAPBEXexcBad8 4 3" xfId="12941" xr:uid="{84FF0DA0-9817-49D5-B0AA-9449E0CDBE56}"/>
    <cellStyle name="SAPBEXexcBad8 4 3 2" xfId="28546" xr:uid="{ACF2D40F-20CB-461C-84A4-38E701CA9822}"/>
    <cellStyle name="SAPBEXexcBad8 4 3 3" xfId="34568" xr:uid="{0609D88E-772F-4EB6-8F62-618DE111E7F6}"/>
    <cellStyle name="SAPBEXexcBad8 4 3 4" xfId="40529" xr:uid="{5646BE36-0570-40C5-B55F-C809C92C9A58}"/>
    <cellStyle name="SAPBEXexcBad8 4 3 5" xfId="21063" xr:uid="{919F72CE-9281-4EBC-936F-237ED8964618}"/>
    <cellStyle name="SAPBEXexcBad8 4 4" xfId="24302" xr:uid="{D93155F2-0066-47EE-AFF4-10089FC876B0}"/>
    <cellStyle name="SAPBEXexcBad8 4 5" xfId="30411" xr:uid="{5E2BB986-C84F-438F-A0C1-3C6CC70C87D5}"/>
    <cellStyle name="SAPBEXexcBad8 4 6" xfId="36376" xr:uid="{E5F87620-97CC-4853-B907-7B2E6C8CE0E4}"/>
    <cellStyle name="SAPBEXexcBad8 4 7" xfId="43541" xr:uid="{60E3A53F-6DD3-4F35-BCDB-D8307E1144E8}"/>
    <cellStyle name="SAPBEXexcBad8 4 8" xfId="16822" xr:uid="{50DD364E-7A5F-4A53-85B8-8A35E723DD69}"/>
    <cellStyle name="SAPBEXexcBad8 5" xfId="8761" xr:uid="{7335EFDA-21E3-469B-A4FB-134EEEE0F424}"/>
    <cellStyle name="SAPBEXexcBad8 5 2" xfId="11167" xr:uid="{AA8B52E1-B70A-46A5-8773-F95AE11E5903}"/>
    <cellStyle name="SAPBEXexcBad8 5 2 2" xfId="26772" xr:uid="{D48C59C2-9D4E-4A91-A143-5A966EDEF41A}"/>
    <cellStyle name="SAPBEXexcBad8 5 2 3" xfId="32829" xr:uid="{A05B2008-5474-4ADB-8463-3952EC0B9E9C}"/>
    <cellStyle name="SAPBEXexcBad8 5 2 4" xfId="38791" xr:uid="{FBCC835E-F0FF-4CB0-A4D5-DBAC27DEF373}"/>
    <cellStyle name="SAPBEXexcBad8 5 2 5" xfId="19289" xr:uid="{28EFB87C-A004-4CBF-A467-A8ACAA4FA5B6}"/>
    <cellStyle name="SAPBEXexcBad8 5 3" xfId="13012" xr:uid="{5B7ED580-893B-40A1-98F6-2DD39E9C7E35}"/>
    <cellStyle name="SAPBEXexcBad8 5 3 2" xfId="28617" xr:uid="{DE2860E2-A450-427B-839E-FBE2985F409F}"/>
    <cellStyle name="SAPBEXexcBad8 5 3 3" xfId="34635" xr:uid="{8A65B72B-46CB-4769-A7EA-2D71102B04C8}"/>
    <cellStyle name="SAPBEXexcBad8 5 3 4" xfId="40596" xr:uid="{E6C915D0-A5B5-47BD-80D5-EB6477DC88EF}"/>
    <cellStyle name="SAPBEXexcBad8 5 3 5" xfId="21134" xr:uid="{5C57C307-C90D-4F8B-9564-60D09B068E78}"/>
    <cellStyle name="SAPBEXexcBad8 5 4" xfId="24373" xr:uid="{370EF041-F071-4E34-BE20-9F2B85EC2302}"/>
    <cellStyle name="SAPBEXexcBad8 5 5" xfId="30478" xr:uid="{EC4BE284-EBA5-4F39-9F3F-79A8039E950C}"/>
    <cellStyle name="SAPBEXexcBad8 5 6" xfId="36443" xr:uid="{6001AEA6-8B45-487D-86F5-98E51692C2F9}"/>
    <cellStyle name="SAPBEXexcBad8 5 7" xfId="44659" xr:uid="{B8F86678-1D90-473C-8693-D86F2062F902}"/>
    <cellStyle name="SAPBEXexcBad8 5 8" xfId="16893" xr:uid="{BE3F8305-E356-47D0-81B0-DCF715CF62A7}"/>
    <cellStyle name="SAPBEXexcBad8 6" xfId="9564" xr:uid="{CE24DDC4-0C84-4250-A0C6-29F59D685C70}"/>
    <cellStyle name="SAPBEXexcBad8 6 2" xfId="25169" xr:uid="{4D7BF697-270D-4F7A-B324-8ECF3F4F0AF4}"/>
    <cellStyle name="SAPBEXexcBad8 6 3" xfId="31259" xr:uid="{7201A49B-8995-4FC2-8375-1DA9CDD24290}"/>
    <cellStyle name="SAPBEXexcBad8 6 4" xfId="37222" xr:uid="{CA1D22A4-74B2-4B1A-86C0-39AA8114A163}"/>
    <cellStyle name="SAPBEXexcBad8 6 5" xfId="17688" xr:uid="{8AA0E1DB-841A-408F-8D94-D0CB7AE5E267}"/>
    <cellStyle name="SAPBEXexcBad8 7" xfId="21609" xr:uid="{9052AB26-ACD9-4E86-98C5-86DE31827EE0}"/>
    <cellStyle name="SAPBEXexcBad8 8" xfId="22694" xr:uid="{AC282B12-9C8F-4C0A-BE2A-BFC417869F0D}"/>
    <cellStyle name="SAPBEXexcBad8 9" xfId="22755" xr:uid="{41466A49-8901-4596-8F5E-FCDAE9AEC9E3}"/>
    <cellStyle name="SAPBEXexcBad9" xfId="6768" xr:uid="{62179555-D369-4FC4-9501-E80F417651BC}"/>
    <cellStyle name="SAPBEXexcBad9 10" xfId="21933" xr:uid="{887F1BFF-F576-4EA2-96CE-BE11332061C1}"/>
    <cellStyle name="SAPBEXexcBad9 11" xfId="41495" xr:uid="{553D4130-900D-40B3-98D8-725F36765D9C}"/>
    <cellStyle name="SAPBEXexcBad9 12" xfId="15277" xr:uid="{1A54C2C1-B96A-4F53-B960-CF69285AA694}"/>
    <cellStyle name="SAPBEXexcBad9 2" xfId="8457" xr:uid="{1A9EDBF6-6C5D-4E65-AAA3-8D9C6CFA1527}"/>
    <cellStyle name="SAPBEXexcBad9 2 2" xfId="10864" xr:uid="{8159C71F-7683-41AE-9DD9-5ED835A77186}"/>
    <cellStyle name="SAPBEXexcBad9 2 2 2" xfId="26469" xr:uid="{F239EB68-AADB-40A9-B5FA-A07429635B2E}"/>
    <cellStyle name="SAPBEXexcBad9 2 2 3" xfId="32541" xr:uid="{6E68E717-5705-4160-9402-1DB50782E57F}"/>
    <cellStyle name="SAPBEXexcBad9 2 2 4" xfId="38504" xr:uid="{9DC16657-F608-4BD7-8C73-BC5A8260C036}"/>
    <cellStyle name="SAPBEXexcBad9 2 2 5" xfId="44417" xr:uid="{51434CA1-3BC9-4FEF-A1F9-27571BC92B2F}"/>
    <cellStyle name="SAPBEXexcBad9 2 2 6" xfId="18986" xr:uid="{1B6D44B6-D1F9-4AB6-9D94-8D06B4018299}"/>
    <cellStyle name="SAPBEXexcBad9 2 3" xfId="12709" xr:uid="{1FABB842-A48D-45BF-9D64-712AFD26B87F}"/>
    <cellStyle name="SAPBEXexcBad9 2 3 2" xfId="28314" xr:uid="{923A08F5-216E-487B-B533-0426030963F7}"/>
    <cellStyle name="SAPBEXexcBad9 2 3 3" xfId="34348" xr:uid="{B1CCEBEA-342D-47B7-A851-B490AAE18494}"/>
    <cellStyle name="SAPBEXexcBad9 2 3 4" xfId="40309" xr:uid="{8651ABF7-D227-4980-A611-C0CF6181B302}"/>
    <cellStyle name="SAPBEXexcBad9 2 3 5" xfId="45522" xr:uid="{78D00C53-C57E-463C-B987-F96425A8B755}"/>
    <cellStyle name="SAPBEXexcBad9 2 3 6" xfId="20831" xr:uid="{49786108-C895-41A4-B137-0CBF6A28BDEB}"/>
    <cellStyle name="SAPBEXexcBad9 2 4" xfId="24069" xr:uid="{B2DE2193-7D71-4622-B367-BD3DD484A4E6}"/>
    <cellStyle name="SAPBEXexcBad9 2 5" xfId="30190" xr:uid="{54C8C8DF-A6E7-4C08-8062-8064EE6C9418}"/>
    <cellStyle name="SAPBEXexcBad9 2 6" xfId="36156" xr:uid="{A405B3ED-FE20-4376-89F8-575AE636FF63}"/>
    <cellStyle name="SAPBEXexcBad9 2 7" xfId="42357" xr:uid="{0D69A924-414C-47A7-BA5A-9F655A2A28E1}"/>
    <cellStyle name="SAPBEXexcBad9 2 8" xfId="16590" xr:uid="{1ADACA84-A570-4A77-8280-42F67EC14BCA}"/>
    <cellStyle name="SAPBEXexcBad9 3" xfId="8164" xr:uid="{BC2B2E77-E725-4AAC-BF8B-0893CDC18ED6}"/>
    <cellStyle name="SAPBEXexcBad9 3 2" xfId="10571" xr:uid="{9BA71617-030D-4780-9D90-A264D02E73DF}"/>
    <cellStyle name="SAPBEXexcBad9 3 2 2" xfId="26176" xr:uid="{9AE8755E-F4F8-47C7-8983-B88AEF55203B}"/>
    <cellStyle name="SAPBEXexcBad9 3 2 3" xfId="32250" xr:uid="{71F99B2C-5B6A-4110-A930-29FCCF412117}"/>
    <cellStyle name="SAPBEXexcBad9 3 2 4" xfId="38213" xr:uid="{997CD76E-29FD-477E-87D7-9ABFE30D12D1}"/>
    <cellStyle name="SAPBEXexcBad9 3 2 5" xfId="44521" xr:uid="{AD548CA7-B144-45AD-81AF-5BA82A8A0464}"/>
    <cellStyle name="SAPBEXexcBad9 3 2 6" xfId="18693" xr:uid="{B8EB08FA-45A3-4FA2-8DD9-A3891D169904}"/>
    <cellStyle name="SAPBEXexcBad9 3 3" xfId="12416" xr:uid="{C590C4F7-B73E-45D7-87E0-944A03A046FD}"/>
    <cellStyle name="SAPBEXexcBad9 3 3 2" xfId="28021" xr:uid="{B2A5F216-216F-4C6B-B4F8-FA41B992DDA8}"/>
    <cellStyle name="SAPBEXexcBad9 3 3 3" xfId="34057" xr:uid="{EECD10A9-F2C1-4F14-8031-BD9BD531DED2}"/>
    <cellStyle name="SAPBEXexcBad9 3 3 4" xfId="40018" xr:uid="{998A935C-1C2D-4C8B-8D5D-15508B353DDB}"/>
    <cellStyle name="SAPBEXexcBad9 3 3 5" xfId="45626" xr:uid="{1D740EAF-9B66-4151-9C7C-72BB741B686A}"/>
    <cellStyle name="SAPBEXexcBad9 3 3 6" xfId="20538" xr:uid="{FE72735E-A72F-4101-8275-E04F1D270F9B}"/>
    <cellStyle name="SAPBEXexcBad9 3 4" xfId="23776" xr:uid="{BFF533B6-6DB3-4EFA-B7AE-4CEC77DF86E5}"/>
    <cellStyle name="SAPBEXexcBad9 3 5" xfId="29899" xr:uid="{8492AD2D-EB3B-44D0-9728-DB27C770CB61}"/>
    <cellStyle name="SAPBEXexcBad9 3 6" xfId="35865" xr:uid="{18DD97DC-8B05-49F6-88EA-A345332797DE}"/>
    <cellStyle name="SAPBEXexcBad9 3 7" xfId="42461" xr:uid="{4C907636-60C4-434D-8FEA-5C71FE22B12D}"/>
    <cellStyle name="SAPBEXexcBad9 3 8" xfId="16297" xr:uid="{4DC17CC2-0AEC-4608-AA33-0B28B3D1C519}"/>
    <cellStyle name="SAPBEXexcBad9 4" xfId="7440" xr:uid="{E7345F15-64DB-4958-AB81-F58F03424801}"/>
    <cellStyle name="SAPBEXexcBad9 4 2" xfId="9848" xr:uid="{47333423-010A-401C-99FE-47E81D4B346B}"/>
    <cellStyle name="SAPBEXexcBad9 4 2 2" xfId="25453" xr:uid="{5246CAAE-AAAC-4761-A394-616C137AC215}"/>
    <cellStyle name="SAPBEXexcBad9 4 2 3" xfId="31532" xr:uid="{C8B78376-167B-48E2-9E99-940570772385}"/>
    <cellStyle name="SAPBEXexcBad9 4 2 4" xfId="37495" xr:uid="{CCE3F7AE-B802-49B1-8DF8-AE45024468E8}"/>
    <cellStyle name="SAPBEXexcBad9 4 2 5" xfId="17970" xr:uid="{86E8DAA7-CF4A-44DF-B034-FBB2EDEFAE35}"/>
    <cellStyle name="SAPBEXexcBad9 4 3" xfId="11693" xr:uid="{73437181-2A75-4201-8307-5E7697B09C2E}"/>
    <cellStyle name="SAPBEXexcBad9 4 3 2" xfId="27298" xr:uid="{3C76999E-70CC-4B1B-BA78-175B177A40F6}"/>
    <cellStyle name="SAPBEXexcBad9 4 3 3" xfId="33339" xr:uid="{617A7150-7AFF-4418-9C87-AE6D1F365FD3}"/>
    <cellStyle name="SAPBEXexcBad9 4 3 4" xfId="39300" xr:uid="{678364F6-2D1B-4546-8BC1-5B548F64FDF5}"/>
    <cellStyle name="SAPBEXexcBad9 4 3 5" xfId="19815" xr:uid="{EAF566C9-A194-4B23-9238-0A27ACA09394}"/>
    <cellStyle name="SAPBEXexcBad9 4 4" xfId="23052" xr:uid="{E2E043C3-72EF-41B0-A353-0A9D9318F41A}"/>
    <cellStyle name="SAPBEXexcBad9 4 5" xfId="29181" xr:uid="{51B17997-B7D1-4EE8-B3AF-980D01B50C3A}"/>
    <cellStyle name="SAPBEXexcBad9 4 6" xfId="35147" xr:uid="{434EFD18-9A90-4495-8616-6938112079EE}"/>
    <cellStyle name="SAPBEXexcBad9 4 7" xfId="43542" xr:uid="{147D728D-3FF9-4CDF-8C79-800A7529F5D7}"/>
    <cellStyle name="SAPBEXexcBad9 4 8" xfId="15574" xr:uid="{EF3D8F10-165D-4906-8D28-480C9047094D}"/>
    <cellStyle name="SAPBEXexcBad9 5" xfId="8837" xr:uid="{9F0C5B04-4FE2-402C-AD6A-884DE79E4E85}"/>
    <cellStyle name="SAPBEXexcBad9 5 2" xfId="11243" xr:uid="{93A9511D-6CB2-4B2F-8A7C-512CBDA05F39}"/>
    <cellStyle name="SAPBEXexcBad9 5 2 2" xfId="26848" xr:uid="{6525F697-5E0A-40AD-8193-E390D292081E}"/>
    <cellStyle name="SAPBEXexcBad9 5 2 3" xfId="32901" xr:uid="{6DA84683-C16D-4718-AF60-A941EB885C73}"/>
    <cellStyle name="SAPBEXexcBad9 5 2 4" xfId="38863" xr:uid="{41DF5D78-1CB0-41C6-A50C-BB9681987A57}"/>
    <cellStyle name="SAPBEXexcBad9 5 2 5" xfId="19365" xr:uid="{07C88BFC-4DE0-412B-AB24-B47BC20E3974}"/>
    <cellStyle name="SAPBEXexcBad9 5 3" xfId="13088" xr:uid="{112E06C6-4500-4F7F-9BB4-64423DB2E603}"/>
    <cellStyle name="SAPBEXexcBad9 5 3 2" xfId="28693" xr:uid="{E48D81D7-A8D7-4942-AF1A-49B16328251F}"/>
    <cellStyle name="SAPBEXexcBad9 5 3 3" xfId="34707" xr:uid="{D1A860E7-2E78-46AA-885B-D6D20E369727}"/>
    <cellStyle name="SAPBEXexcBad9 5 3 4" xfId="40668" xr:uid="{28184285-413C-446B-B142-69CC58BF0D62}"/>
    <cellStyle name="SAPBEXexcBad9 5 3 5" xfId="21210" xr:uid="{62F688DE-F95D-457E-A383-C72B7AF46715}"/>
    <cellStyle name="SAPBEXexcBad9 5 4" xfId="24449" xr:uid="{9E1B91B9-52CF-4E61-9947-5516854B3CF4}"/>
    <cellStyle name="SAPBEXexcBad9 5 5" xfId="30550" xr:uid="{CA847D3A-7D3D-416F-9C76-35FCAC894BC0}"/>
    <cellStyle name="SAPBEXexcBad9 5 6" xfId="36515" xr:uid="{E69508C9-FF62-4B7E-8727-390A64B7F602}"/>
    <cellStyle name="SAPBEXexcBad9 5 7" xfId="44660" xr:uid="{BF4111B3-AA5D-4A7F-8573-0AB086AAFF21}"/>
    <cellStyle name="SAPBEXexcBad9 5 8" xfId="16969" xr:uid="{1C96181E-638C-44AB-A6FD-3DC940185287}"/>
    <cellStyle name="SAPBEXexcBad9 6" xfId="9447" xr:uid="{3B66392E-8737-4F3E-A6EB-C2C690F1E629}"/>
    <cellStyle name="SAPBEXexcBad9 6 2" xfId="25052" xr:uid="{C019AD0C-875C-48AD-9A8B-91A3B93E916C}"/>
    <cellStyle name="SAPBEXexcBad9 6 3" xfId="31144" xr:uid="{AFEAFF92-591C-49EF-B1F8-50260BF95DE4}"/>
    <cellStyle name="SAPBEXexcBad9 6 4" xfId="37107" xr:uid="{44902C43-A1E5-4E40-B77C-42C6EEF4550B}"/>
    <cellStyle name="SAPBEXexcBad9 6 5" xfId="17571" xr:uid="{6FD50688-264E-4149-93AC-531BE10F4678}"/>
    <cellStyle name="SAPBEXexcBad9 7" xfId="21610" xr:uid="{57064CA8-D470-4DDE-9F70-C62B071C62B7}"/>
    <cellStyle name="SAPBEXexcBad9 8" xfId="22695" xr:uid="{A9EFFF00-9E00-4B3B-9FE4-A05E77E2179C}"/>
    <cellStyle name="SAPBEXexcBad9 9" xfId="22412" xr:uid="{9DE66729-D877-4DA7-8C7A-787002783358}"/>
    <cellStyle name="SAPBEXexcCritical4" xfId="6769" xr:uid="{8150A4D6-B826-4E88-BD1F-F7AF6A149E95}"/>
    <cellStyle name="SAPBEXexcCritical4 10" xfId="28891" xr:uid="{1DD60725-4F30-4CF3-970C-8679B6BB2290}"/>
    <cellStyle name="SAPBEXexcCritical4 11" xfId="41496" xr:uid="{E17C9654-03FD-4C99-BC83-B276AA909AF7}"/>
    <cellStyle name="SAPBEXexcCritical4 12" xfId="15278" xr:uid="{34D74EEB-6F2A-4A77-AC04-0E458AAD7233}"/>
    <cellStyle name="SAPBEXexcCritical4 2" xfId="8458" xr:uid="{C9F71308-9682-43F3-BF89-3245D879A051}"/>
    <cellStyle name="SAPBEXexcCritical4 2 2" xfId="10865" xr:uid="{61FF62DC-C9DC-4EAC-9E67-2BC66FE0BA3E}"/>
    <cellStyle name="SAPBEXexcCritical4 2 2 2" xfId="26470" xr:uid="{BEBC484E-1759-4665-B627-34F1D1F6F82F}"/>
    <cellStyle name="SAPBEXexcCritical4 2 2 3" xfId="32542" xr:uid="{75587316-DF4E-48F1-8F6B-1C9DCD7263DE}"/>
    <cellStyle name="SAPBEXexcCritical4 2 2 4" xfId="38505" xr:uid="{E8059B18-F52C-49DB-B1C5-6AD449729599}"/>
    <cellStyle name="SAPBEXexcCritical4 2 2 5" xfId="44418" xr:uid="{23FCA44F-C0F5-41E9-AB04-99BD19DA99C3}"/>
    <cellStyle name="SAPBEXexcCritical4 2 2 6" xfId="18987" xr:uid="{DE2AD2DF-D6ED-4D7F-B6FA-93BA747A75ED}"/>
    <cellStyle name="SAPBEXexcCritical4 2 3" xfId="12710" xr:uid="{7DE72684-4B27-4630-B6F9-0D2C3F2ED6BB}"/>
    <cellStyle name="SAPBEXexcCritical4 2 3 2" xfId="28315" xr:uid="{E1DF73AE-B3F4-4E4F-A314-CBFBE04528DA}"/>
    <cellStyle name="SAPBEXexcCritical4 2 3 3" xfId="34349" xr:uid="{22B80605-7076-4310-A425-204177DB1942}"/>
    <cellStyle name="SAPBEXexcCritical4 2 3 4" xfId="40310" xr:uid="{8AA0E570-9ECD-4611-9133-BC21C2274A67}"/>
    <cellStyle name="SAPBEXexcCritical4 2 3 5" xfId="45523" xr:uid="{92FC2EFE-9852-4012-BFE8-35A08AD43D2E}"/>
    <cellStyle name="SAPBEXexcCritical4 2 3 6" xfId="20832" xr:uid="{797681B3-65AC-4E7D-AE34-6505C602BA3C}"/>
    <cellStyle name="SAPBEXexcCritical4 2 4" xfId="24070" xr:uid="{C2B11497-2291-470D-897E-8A8F9BDB4B4A}"/>
    <cellStyle name="SAPBEXexcCritical4 2 5" xfId="30191" xr:uid="{6FA380F0-DC8E-421A-BA52-7D1A2C2BB0BB}"/>
    <cellStyle name="SAPBEXexcCritical4 2 6" xfId="36157" xr:uid="{B73123D6-C13C-426A-916F-B217F5F3533D}"/>
    <cellStyle name="SAPBEXexcCritical4 2 7" xfId="42358" xr:uid="{305603CA-408E-424F-9311-92332AF648F8}"/>
    <cellStyle name="SAPBEXexcCritical4 2 8" xfId="16591" xr:uid="{D5D1127D-7AB0-47E9-81B0-A66D44EB72E5}"/>
    <cellStyle name="SAPBEXexcCritical4 3" xfId="8522" xr:uid="{019AC2A3-8B9C-4637-AC86-2FA1D040156E}"/>
    <cellStyle name="SAPBEXexcCritical4 3 2" xfId="10929" xr:uid="{C8EDC02E-CFF5-4174-B052-9D18B92CDB0A}"/>
    <cellStyle name="SAPBEXexcCritical4 3 2 2" xfId="26534" xr:uid="{E1709F4D-5905-4AF9-9D79-9E9C0A47A3F9}"/>
    <cellStyle name="SAPBEXexcCritical4 3 2 3" xfId="32604" xr:uid="{C238E103-E225-4B98-B856-2D3778600D02}"/>
    <cellStyle name="SAPBEXexcCritical4 3 2 4" xfId="38566" xr:uid="{835676A9-D137-41AB-9F28-EBA5A2E38B39}"/>
    <cellStyle name="SAPBEXexcCritical4 3 2 5" xfId="44522" xr:uid="{E9E090F0-8B1F-4EAC-A9FD-DBC9BD546B2E}"/>
    <cellStyle name="SAPBEXexcCritical4 3 2 6" xfId="19051" xr:uid="{EA18523B-8504-47D9-80CB-A6DB02C2C91F}"/>
    <cellStyle name="SAPBEXexcCritical4 3 3" xfId="12774" xr:uid="{0A5E82A7-CCA4-421B-8594-7E1CD3CC3CE3}"/>
    <cellStyle name="SAPBEXexcCritical4 3 3 2" xfId="28379" xr:uid="{31032659-B159-4F57-AA77-D7ED8BC83F20}"/>
    <cellStyle name="SAPBEXexcCritical4 3 3 3" xfId="34410" xr:uid="{E527F025-3F0B-4F6F-8BD3-40D50F8EABF6}"/>
    <cellStyle name="SAPBEXexcCritical4 3 3 4" xfId="40371" xr:uid="{9B2DA339-3900-4494-A5BC-9C0433B5F6EF}"/>
    <cellStyle name="SAPBEXexcCritical4 3 3 5" xfId="45627" xr:uid="{92CB58F5-D194-47F5-9AE9-7A6D84DAC97A}"/>
    <cellStyle name="SAPBEXexcCritical4 3 3 6" xfId="20896" xr:uid="{312818BA-4A6D-464F-A8F6-4500A45251CB}"/>
    <cellStyle name="SAPBEXexcCritical4 3 4" xfId="24134" xr:uid="{7C0471A6-720D-4F59-856A-6E16938120FE}"/>
    <cellStyle name="SAPBEXexcCritical4 3 5" xfId="30253" xr:uid="{A0C94E3A-E08E-49ED-99DE-20EBE633DE90}"/>
    <cellStyle name="SAPBEXexcCritical4 3 6" xfId="36218" xr:uid="{CE62BAB1-79D3-4680-A011-EBF40CEB385B}"/>
    <cellStyle name="SAPBEXexcCritical4 3 7" xfId="42462" xr:uid="{A4CB48D8-1EF0-4002-A105-1A6B3174FC4A}"/>
    <cellStyle name="SAPBEXexcCritical4 3 8" xfId="16655" xr:uid="{0377EA17-814C-434F-9B5C-B0377C312B70}"/>
    <cellStyle name="SAPBEXexcCritical4 4" xfId="8689" xr:uid="{FD6D4D8E-58A7-4D24-AA3A-16A92DCBC5F2}"/>
    <cellStyle name="SAPBEXexcCritical4 4 2" xfId="11095" xr:uid="{6D81C018-8F70-4E3C-B468-C0AFE7247B5D}"/>
    <cellStyle name="SAPBEXexcCritical4 4 2 2" xfId="26700" xr:uid="{3B0C2EA9-8BC3-4F7C-B424-0967D0728DCE}"/>
    <cellStyle name="SAPBEXexcCritical4 4 2 3" xfId="32761" xr:uid="{67C75807-698C-47BE-A7C8-4B61290C4CFE}"/>
    <cellStyle name="SAPBEXexcCritical4 4 2 4" xfId="38723" xr:uid="{7F27D48D-ABF0-4FF4-9D12-F99465DA3CE8}"/>
    <cellStyle name="SAPBEXexcCritical4 4 2 5" xfId="19217" xr:uid="{6C5E0BC9-6883-4F51-9DF1-12605C691803}"/>
    <cellStyle name="SAPBEXexcCritical4 4 3" xfId="12940" xr:uid="{EE00FF90-A7CC-46F4-BE22-9B8CA7A8E2AC}"/>
    <cellStyle name="SAPBEXexcCritical4 4 3 2" xfId="28545" xr:uid="{C7889DF2-F133-4644-AA62-F7989CCF932C}"/>
    <cellStyle name="SAPBEXexcCritical4 4 3 3" xfId="34567" xr:uid="{73B2C936-5DBF-43C2-A0A5-049A6B6D6E26}"/>
    <cellStyle name="SAPBEXexcCritical4 4 3 4" xfId="40528" xr:uid="{87A762C7-BB04-4772-8978-33FC5518B4A3}"/>
    <cellStyle name="SAPBEXexcCritical4 4 3 5" xfId="21062" xr:uid="{82E71EB8-D15D-4B96-B7D4-C37228E74ABA}"/>
    <cellStyle name="SAPBEXexcCritical4 4 4" xfId="24301" xr:uid="{13CEB1D9-7C83-45F5-B3B6-8016B339B141}"/>
    <cellStyle name="SAPBEXexcCritical4 4 5" xfId="30410" xr:uid="{CA8CF421-8A75-4B35-9369-6CC317CF568B}"/>
    <cellStyle name="SAPBEXexcCritical4 4 6" xfId="36375" xr:uid="{693F2CA6-E4C2-4167-96E2-A3271BA6B26F}"/>
    <cellStyle name="SAPBEXexcCritical4 4 7" xfId="43543" xr:uid="{4F9D91C4-3480-4E38-8FAE-EC2DD01062A0}"/>
    <cellStyle name="SAPBEXexcCritical4 4 8" xfId="16821" xr:uid="{6B259507-2EA1-4A46-AFE6-C0EDBA0B9275}"/>
    <cellStyle name="SAPBEXexcCritical4 5" xfId="7830" xr:uid="{048A3833-86E8-4D2F-94B4-6A5772A7CB79}"/>
    <cellStyle name="SAPBEXexcCritical4 5 2" xfId="10238" xr:uid="{89E00BE4-7476-460D-B3AB-BBFDBFF60847}"/>
    <cellStyle name="SAPBEXexcCritical4 5 2 2" xfId="25843" xr:uid="{F5C8968F-8679-4F22-8528-1091D6293700}"/>
    <cellStyle name="SAPBEXexcCritical4 5 2 3" xfId="31921" xr:uid="{2FCA86E5-E6FF-4743-9314-A3C4D594EE64}"/>
    <cellStyle name="SAPBEXexcCritical4 5 2 4" xfId="37884" xr:uid="{80B40F45-F3CA-421E-8A7E-333795B4B6F0}"/>
    <cellStyle name="SAPBEXexcCritical4 5 2 5" xfId="18360" xr:uid="{7176C707-8DEC-4304-813D-D44D1D65609C}"/>
    <cellStyle name="SAPBEXexcCritical4 5 3" xfId="12083" xr:uid="{C237C6F1-C579-4DFE-9DA2-30D07B95E6D5}"/>
    <cellStyle name="SAPBEXexcCritical4 5 3 2" xfId="27688" xr:uid="{BC785D02-11D8-428D-B05B-268243E219B6}"/>
    <cellStyle name="SAPBEXexcCritical4 5 3 3" xfId="33728" xr:uid="{BF71D6EB-3428-4420-99CF-B368C9C43E1D}"/>
    <cellStyle name="SAPBEXexcCritical4 5 3 4" xfId="39689" xr:uid="{75E48A5C-C372-4E25-A48F-131DC425702A}"/>
    <cellStyle name="SAPBEXexcCritical4 5 3 5" xfId="20205" xr:uid="{B749F2FE-4D9E-4935-B3A0-23FA9B2B0373}"/>
    <cellStyle name="SAPBEXexcCritical4 5 4" xfId="23442" xr:uid="{D64EB41D-A5BE-421E-BD82-4C73475D1852}"/>
    <cellStyle name="SAPBEXexcCritical4 5 5" xfId="29570" xr:uid="{167759FD-8926-440A-A41F-F516973D6C42}"/>
    <cellStyle name="SAPBEXexcCritical4 5 6" xfId="35536" xr:uid="{B072914E-A8DE-42B2-8CC8-1DC584901624}"/>
    <cellStyle name="SAPBEXexcCritical4 5 7" xfId="44661" xr:uid="{38BC177D-3E92-4AB9-A33F-7930EABEBFA8}"/>
    <cellStyle name="SAPBEXexcCritical4 5 8" xfId="15964" xr:uid="{408D39C5-FACD-4A38-9A61-D89A5D38C90D}"/>
    <cellStyle name="SAPBEXexcCritical4 6" xfId="9563" xr:uid="{7007B2A2-2150-4D42-90DC-25F3B7EC86DE}"/>
    <cellStyle name="SAPBEXexcCritical4 6 2" xfId="25168" xr:uid="{BA3C3427-685A-45C9-870E-1EE24A1630CB}"/>
    <cellStyle name="SAPBEXexcCritical4 6 3" xfId="31258" xr:uid="{A5AED523-EB8A-4BF8-8817-7FF4FE6E3194}"/>
    <cellStyle name="SAPBEXexcCritical4 6 4" xfId="37221" xr:uid="{ABB2B02F-6698-4FD4-A3C1-F5EFA194D88D}"/>
    <cellStyle name="SAPBEXexcCritical4 6 5" xfId="17687" xr:uid="{3003207E-139F-4B4E-9AB5-7C39BAC166F8}"/>
    <cellStyle name="SAPBEXexcCritical4 7" xfId="21611" xr:uid="{B5ACF470-B29D-4FC4-8977-3172C670ACD9}"/>
    <cellStyle name="SAPBEXexcCritical4 8" xfId="22696" xr:uid="{9CD31251-1D0B-46DF-92DC-DBF096F32F49}"/>
    <cellStyle name="SAPBEXexcCritical4 9" xfId="21770" xr:uid="{D945F31A-9A7C-44E6-8F90-7903795893DB}"/>
    <cellStyle name="SAPBEXexcCritical5" xfId="6770" xr:uid="{A56F1176-69E8-4D6D-AC35-4014A823C9FA}"/>
    <cellStyle name="SAPBEXexcCritical5 10" xfId="22466" xr:uid="{8CF9AC17-D047-44A4-9C17-9C47EA61498D}"/>
    <cellStyle name="SAPBEXexcCritical5 11" xfId="41497" xr:uid="{AFE94252-7F4C-41B4-802D-C168624D3D7B}"/>
    <cellStyle name="SAPBEXexcCritical5 12" xfId="15279" xr:uid="{6C8121F5-172C-4928-B46F-E9458C057FF1}"/>
    <cellStyle name="SAPBEXexcCritical5 2" xfId="8459" xr:uid="{35463E01-BEF4-44ED-A962-14EB13211E61}"/>
    <cellStyle name="SAPBEXexcCritical5 2 2" xfId="10866" xr:uid="{82C64199-6AC6-41AB-B8CF-90D241D65451}"/>
    <cellStyle name="SAPBEXexcCritical5 2 2 2" xfId="26471" xr:uid="{547F8F26-BA53-497C-94A2-304D68824287}"/>
    <cellStyle name="SAPBEXexcCritical5 2 2 3" xfId="32543" xr:uid="{72C5479A-AF57-479B-BFE7-20459001F684}"/>
    <cellStyle name="SAPBEXexcCritical5 2 2 4" xfId="38506" xr:uid="{2BEA9036-34B6-4158-B1A0-460FF2F396C5}"/>
    <cellStyle name="SAPBEXexcCritical5 2 2 5" xfId="44419" xr:uid="{31A38FB7-9BEE-427B-9C39-5F176A1ACC67}"/>
    <cellStyle name="SAPBEXexcCritical5 2 2 6" xfId="18988" xr:uid="{1381ED72-6E07-4E60-A758-B1CDBA66A7CA}"/>
    <cellStyle name="SAPBEXexcCritical5 2 3" xfId="12711" xr:uid="{B66604FC-A831-4315-B0A0-DA1CE6907041}"/>
    <cellStyle name="SAPBEXexcCritical5 2 3 2" xfId="28316" xr:uid="{67251C4B-C4C0-4ACA-A366-3A5B6BBDB745}"/>
    <cellStyle name="SAPBEXexcCritical5 2 3 3" xfId="34350" xr:uid="{1D94E8E9-4CF5-45AD-B0A3-6327D4E0C843}"/>
    <cellStyle name="SAPBEXexcCritical5 2 3 4" xfId="40311" xr:uid="{9F206833-C616-49EE-B220-898A60D896F4}"/>
    <cellStyle name="SAPBEXexcCritical5 2 3 5" xfId="45524" xr:uid="{28CFA57F-A434-42FB-BB09-0A1D064523D1}"/>
    <cellStyle name="SAPBEXexcCritical5 2 3 6" xfId="20833" xr:uid="{1F8A2A6B-0FAA-43EA-BA01-292AADBC5DEB}"/>
    <cellStyle name="SAPBEXexcCritical5 2 4" xfId="24071" xr:uid="{144A48B0-4515-4057-9C3F-08EF4C58D34F}"/>
    <cellStyle name="SAPBEXexcCritical5 2 5" xfId="30192" xr:uid="{E526AC79-7D47-4720-818F-A6D3823F6039}"/>
    <cellStyle name="SAPBEXexcCritical5 2 6" xfId="36158" xr:uid="{4F843CEC-532C-482E-BEDE-DF271BC6D8ED}"/>
    <cellStyle name="SAPBEXexcCritical5 2 7" xfId="42359" xr:uid="{529C5F15-2DCA-4203-85D4-6E7C9CBDBB0E}"/>
    <cellStyle name="SAPBEXexcCritical5 2 8" xfId="16592" xr:uid="{F540B326-0C5F-4C90-9303-85AF95FF091C}"/>
    <cellStyle name="SAPBEXexcCritical5 3" xfId="8163" xr:uid="{839F1E9A-0756-4AFE-93B9-571531C8F2C2}"/>
    <cellStyle name="SAPBEXexcCritical5 3 2" xfId="10570" xr:uid="{2C9001CB-FB73-4988-9A1B-1F1CD2821756}"/>
    <cellStyle name="SAPBEXexcCritical5 3 2 2" xfId="26175" xr:uid="{70173C8B-D5CD-411A-B0C8-CAA6537ED52E}"/>
    <cellStyle name="SAPBEXexcCritical5 3 2 3" xfId="32249" xr:uid="{F6D27D79-6F4D-4832-804D-EE98A9420C5C}"/>
    <cellStyle name="SAPBEXexcCritical5 3 2 4" xfId="38212" xr:uid="{82A385A6-41F6-47C7-8CEE-05400604EB52}"/>
    <cellStyle name="SAPBEXexcCritical5 3 2 5" xfId="44523" xr:uid="{9B9CE7BF-77A8-48E5-9686-2040F109337B}"/>
    <cellStyle name="SAPBEXexcCritical5 3 2 6" xfId="18692" xr:uid="{3F167851-9D0B-4012-B261-A53DC0F80DEE}"/>
    <cellStyle name="SAPBEXexcCritical5 3 3" xfId="12415" xr:uid="{097C4490-6E23-41DB-BA28-FC2A2AC4D04C}"/>
    <cellStyle name="SAPBEXexcCritical5 3 3 2" xfId="28020" xr:uid="{8BDECC3E-6434-4671-87FE-68C3CAD9FABC}"/>
    <cellStyle name="SAPBEXexcCritical5 3 3 3" xfId="34056" xr:uid="{5B0779ED-60E2-4D2D-A22F-045E405F1D7E}"/>
    <cellStyle name="SAPBEXexcCritical5 3 3 4" xfId="40017" xr:uid="{F9E3341F-44AC-4354-B2A9-3EFACFD93D6F}"/>
    <cellStyle name="SAPBEXexcCritical5 3 3 5" xfId="45628" xr:uid="{089058CA-E9F8-45F0-9057-AA6CE618ACD4}"/>
    <cellStyle name="SAPBEXexcCritical5 3 3 6" xfId="20537" xr:uid="{9A6D6457-DA53-4429-8C2D-122ED2A756DB}"/>
    <cellStyle name="SAPBEXexcCritical5 3 4" xfId="23775" xr:uid="{EF2DB589-B72F-41F8-9719-DF7680910847}"/>
    <cellStyle name="SAPBEXexcCritical5 3 5" xfId="29898" xr:uid="{75356804-BEE8-4E73-AD9F-75060D0134C5}"/>
    <cellStyle name="SAPBEXexcCritical5 3 6" xfId="35864" xr:uid="{40C57584-04C0-48D5-804C-8EB5C26A6CC7}"/>
    <cellStyle name="SAPBEXexcCritical5 3 7" xfId="42463" xr:uid="{7BD67E0B-95CF-445F-A192-B9C88ACEA648}"/>
    <cellStyle name="SAPBEXexcCritical5 3 8" xfId="16296" xr:uid="{BDC31163-34D3-40E4-B51E-67533FD448FA}"/>
    <cellStyle name="SAPBEXexcCritical5 4" xfId="7441" xr:uid="{7739B55B-027A-432F-A3C6-46DE540F3861}"/>
    <cellStyle name="SAPBEXexcCritical5 4 2" xfId="9849" xr:uid="{C2C64C38-5428-4E3F-A50A-158DF1D8A4CE}"/>
    <cellStyle name="SAPBEXexcCritical5 4 2 2" xfId="25454" xr:uid="{FE9DFC4C-397A-4CE9-A169-9BF34811D433}"/>
    <cellStyle name="SAPBEXexcCritical5 4 2 3" xfId="31533" xr:uid="{F51B5AF0-5342-46F4-AAB2-2D02E878AF04}"/>
    <cellStyle name="SAPBEXexcCritical5 4 2 4" xfId="37496" xr:uid="{619A4081-DF9E-4677-A48F-9DC2A471E19F}"/>
    <cellStyle name="SAPBEXexcCritical5 4 2 5" xfId="17971" xr:uid="{683CEE14-517C-4A22-A4ED-9EB554E6F6FB}"/>
    <cellStyle name="SAPBEXexcCritical5 4 3" xfId="11694" xr:uid="{5FF8D547-49CA-4592-BB57-41219F448F30}"/>
    <cellStyle name="SAPBEXexcCritical5 4 3 2" xfId="27299" xr:uid="{C7033DED-5288-4A05-BFE2-ACED52BCBABF}"/>
    <cellStyle name="SAPBEXexcCritical5 4 3 3" xfId="33340" xr:uid="{32642385-9099-4000-BA57-84490EF3142E}"/>
    <cellStyle name="SAPBEXexcCritical5 4 3 4" xfId="39301" xr:uid="{1FB9A18B-8F7F-42EA-A945-CC02E958D134}"/>
    <cellStyle name="SAPBEXexcCritical5 4 3 5" xfId="19816" xr:uid="{D6680346-B447-43DE-AD4B-368218DE6CCA}"/>
    <cellStyle name="SAPBEXexcCritical5 4 4" xfId="23053" xr:uid="{A601F1FA-4EBF-49C7-9D16-27053AD08E8E}"/>
    <cellStyle name="SAPBEXexcCritical5 4 5" xfId="29182" xr:uid="{76935591-B8CD-4FFA-836B-F04044E2392B}"/>
    <cellStyle name="SAPBEXexcCritical5 4 6" xfId="35148" xr:uid="{49A5A9AA-5196-4DF7-9F7E-229A6D73597A}"/>
    <cellStyle name="SAPBEXexcCritical5 4 7" xfId="43544" xr:uid="{92110C2F-4039-401E-A7F4-227690836217}"/>
    <cellStyle name="SAPBEXexcCritical5 4 8" xfId="15575" xr:uid="{6FE1279C-FAA2-44BA-9F2C-978A69BE6DB2}"/>
    <cellStyle name="SAPBEXexcCritical5 5" xfId="7829" xr:uid="{C3F14BBC-F690-4C0B-9F6A-09272995524F}"/>
    <cellStyle name="SAPBEXexcCritical5 5 2" xfId="10237" xr:uid="{5C7ECE64-BE1B-403C-B891-4DDEC073F9D9}"/>
    <cellStyle name="SAPBEXexcCritical5 5 2 2" xfId="25842" xr:uid="{5D11031E-D9F3-4191-BB33-F45860DE3545}"/>
    <cellStyle name="SAPBEXexcCritical5 5 2 3" xfId="31920" xr:uid="{210A6C00-E0D5-4556-A840-BFCAC9DB0B33}"/>
    <cellStyle name="SAPBEXexcCritical5 5 2 4" xfId="37883" xr:uid="{4C8F8E9C-6067-41A4-A3F3-DE7169319936}"/>
    <cellStyle name="SAPBEXexcCritical5 5 2 5" xfId="18359" xr:uid="{1136EABE-753A-4F20-825C-945CBB894796}"/>
    <cellStyle name="SAPBEXexcCritical5 5 3" xfId="12082" xr:uid="{27B4B209-3F8E-4AFB-AD92-4E7B21010301}"/>
    <cellStyle name="SAPBEXexcCritical5 5 3 2" xfId="27687" xr:uid="{D965208F-C350-46CA-BAB2-D9C0DA4A673E}"/>
    <cellStyle name="SAPBEXexcCritical5 5 3 3" xfId="33727" xr:uid="{344194F6-1122-4649-9A4E-AACD67C648C7}"/>
    <cellStyle name="SAPBEXexcCritical5 5 3 4" xfId="39688" xr:uid="{761562DD-5C94-4CEA-9A5A-3EA04E964B7D}"/>
    <cellStyle name="SAPBEXexcCritical5 5 3 5" xfId="20204" xr:uid="{6A345122-C58D-401B-A503-CBFEF77B0AE5}"/>
    <cellStyle name="SAPBEXexcCritical5 5 4" xfId="23441" xr:uid="{5E4BD751-7A2D-46F9-9AE5-A115AD8F9121}"/>
    <cellStyle name="SAPBEXexcCritical5 5 5" xfId="29569" xr:uid="{ED99B7BA-2D44-434C-A13D-83F9CAD2EA28}"/>
    <cellStyle name="SAPBEXexcCritical5 5 6" xfId="35535" xr:uid="{C81ECAED-BB6D-494A-AA44-D2FB1C81726B}"/>
    <cellStyle name="SAPBEXexcCritical5 5 7" xfId="44662" xr:uid="{29618973-A2F9-443E-91BB-9119188256BD}"/>
    <cellStyle name="SAPBEXexcCritical5 5 8" xfId="15963" xr:uid="{E186FF40-1B91-42E2-A76D-4DCE8265EA81}"/>
    <cellStyle name="SAPBEXexcCritical5 6" xfId="9446" xr:uid="{4F96947C-F063-4FC7-AD74-4A40E9EFC6B1}"/>
    <cellStyle name="SAPBEXexcCritical5 6 2" xfId="25051" xr:uid="{4198AC55-E3C2-4047-AE90-05951B1DA012}"/>
    <cellStyle name="SAPBEXexcCritical5 6 3" xfId="31143" xr:uid="{68D49BEF-B525-48F4-8F56-BBCDB9849F4C}"/>
    <cellStyle name="SAPBEXexcCritical5 6 4" xfId="37106" xr:uid="{42D5A1A2-AD0B-41D8-BEBB-389116150316}"/>
    <cellStyle name="SAPBEXexcCritical5 6 5" xfId="17570" xr:uid="{BE574D58-A0CE-4D19-9B36-2B731B11BE23}"/>
    <cellStyle name="SAPBEXexcCritical5 7" xfId="21612" xr:uid="{2A1C06D0-B3A5-4076-A2F3-7372EA6B25E1}"/>
    <cellStyle name="SAPBEXexcCritical5 8" xfId="22697" xr:uid="{42F88C9B-E748-44DE-A8EA-24B1BB1A93C0}"/>
    <cellStyle name="SAPBEXexcCritical5 9" xfId="21696" xr:uid="{1BB4F158-F063-40A7-8743-65B34CEDB272}"/>
    <cellStyle name="SAPBEXexcCritical6" xfId="6771" xr:uid="{A95DB0CF-8DEB-485B-BFC7-A2ED12FC6138}"/>
    <cellStyle name="SAPBEXexcCritical6 10" xfId="22519" xr:uid="{39B23094-CA40-44B2-B306-27CAF18CC5AA}"/>
    <cellStyle name="SAPBEXexcCritical6 11" xfId="41498" xr:uid="{169EB78A-65D0-4279-9B72-BCDE29284179}"/>
    <cellStyle name="SAPBEXexcCritical6 12" xfId="15280" xr:uid="{E72EB670-759A-4CBB-B69F-CC6A9F4EEF04}"/>
    <cellStyle name="SAPBEXexcCritical6 2" xfId="8460" xr:uid="{9999AA2B-6713-4199-8B52-DE65213D3931}"/>
    <cellStyle name="SAPBEXexcCritical6 2 2" xfId="10867" xr:uid="{6D5E104F-02CA-4DF4-BD90-CB5833CA9C64}"/>
    <cellStyle name="SAPBEXexcCritical6 2 2 2" xfId="26472" xr:uid="{0D8A331D-972B-4356-8CAB-8F1380D435D0}"/>
    <cellStyle name="SAPBEXexcCritical6 2 2 3" xfId="32544" xr:uid="{473339C6-EAFB-4A70-999C-928299D46D33}"/>
    <cellStyle name="SAPBEXexcCritical6 2 2 4" xfId="38507" xr:uid="{2D492AED-89C1-4957-9174-483C16D57A7C}"/>
    <cellStyle name="SAPBEXexcCritical6 2 2 5" xfId="44420" xr:uid="{DCCD4339-41B4-4BBD-827D-B7E7C44170DB}"/>
    <cellStyle name="SAPBEXexcCritical6 2 2 6" xfId="18989" xr:uid="{9C6592E0-39C0-4FCE-BB8E-18B44422B410}"/>
    <cellStyle name="SAPBEXexcCritical6 2 3" xfId="12712" xr:uid="{99DCD500-BD25-4080-A976-EE78A243AAF6}"/>
    <cellStyle name="SAPBEXexcCritical6 2 3 2" xfId="28317" xr:uid="{D84240C0-A265-4B07-8EB4-4AFF5FBC1725}"/>
    <cellStyle name="SAPBEXexcCritical6 2 3 3" xfId="34351" xr:uid="{11205CB1-E211-4630-B41D-5A6F96CAE19D}"/>
    <cellStyle name="SAPBEXexcCritical6 2 3 4" xfId="40312" xr:uid="{732905F6-52CC-4836-983A-F1F143B8E7DA}"/>
    <cellStyle name="SAPBEXexcCritical6 2 3 5" xfId="45525" xr:uid="{2677324A-0077-472B-A3AF-881519F1AEC6}"/>
    <cellStyle name="SAPBEXexcCritical6 2 3 6" xfId="20834" xr:uid="{9C43D389-A60E-49F0-A3B2-3764DBFD57E0}"/>
    <cellStyle name="SAPBEXexcCritical6 2 4" xfId="24072" xr:uid="{B866FDCA-14D6-4762-B56E-9393B6965F46}"/>
    <cellStyle name="SAPBEXexcCritical6 2 5" xfId="30193" xr:uid="{4EC71B74-1C43-4A0B-BCCF-1A6BFFE4BCAB}"/>
    <cellStyle name="SAPBEXexcCritical6 2 6" xfId="36159" xr:uid="{5C7543AD-C146-456E-9477-75BAA14351D9}"/>
    <cellStyle name="SAPBEXexcCritical6 2 7" xfId="42360" xr:uid="{D30CB8A9-644C-42E6-ADBB-87616977331B}"/>
    <cellStyle name="SAPBEXexcCritical6 2 8" xfId="16593" xr:uid="{4C4DDE98-B737-41C1-BE86-17CBD2690C32}"/>
    <cellStyle name="SAPBEXexcCritical6 3" xfId="7361" xr:uid="{83335E91-C8CD-4870-9B4A-F07FC8DD9C79}"/>
    <cellStyle name="SAPBEXexcCritical6 3 2" xfId="9769" xr:uid="{C01FF59E-24B3-4DDA-AB92-651E8BCDC1E7}"/>
    <cellStyle name="SAPBEXexcCritical6 3 2 2" xfId="25374" xr:uid="{D0E72DDB-A884-4128-8CD4-DC44EDDC3482}"/>
    <cellStyle name="SAPBEXexcCritical6 3 2 3" xfId="31453" xr:uid="{7729E532-D0BA-45FF-9C45-C0542E24BD6E}"/>
    <cellStyle name="SAPBEXexcCritical6 3 2 4" xfId="37416" xr:uid="{8918DAC0-8168-4334-A963-A07B3D9825E6}"/>
    <cellStyle name="SAPBEXexcCritical6 3 2 5" xfId="44524" xr:uid="{BB157AC8-BCAE-4AB7-BE9B-7652E4DD2114}"/>
    <cellStyle name="SAPBEXexcCritical6 3 2 6" xfId="17891" xr:uid="{7D22B606-EBC4-4748-8E03-22D30D98704D}"/>
    <cellStyle name="SAPBEXexcCritical6 3 3" xfId="11614" xr:uid="{9CE4F78D-8759-4C9D-A7C1-5239EC69656C}"/>
    <cellStyle name="SAPBEXexcCritical6 3 3 2" xfId="27219" xr:uid="{09C6BE5C-60CE-48DF-B570-59E81BF7267B}"/>
    <cellStyle name="SAPBEXexcCritical6 3 3 3" xfId="33260" xr:uid="{C09B62F4-4546-44D0-93DA-32563896C59E}"/>
    <cellStyle name="SAPBEXexcCritical6 3 3 4" xfId="39221" xr:uid="{738D0150-4284-4DD9-840B-B020E360DD72}"/>
    <cellStyle name="SAPBEXexcCritical6 3 3 5" xfId="45629" xr:uid="{32D0EE55-DCB9-4817-8DBF-E465AF8D8FE6}"/>
    <cellStyle name="SAPBEXexcCritical6 3 3 6" xfId="19736" xr:uid="{1CA9C09A-87B8-455E-A9DC-BAEBDC1FB6CB}"/>
    <cellStyle name="SAPBEXexcCritical6 3 4" xfId="22973" xr:uid="{1460A5EF-2FF0-4723-B8F9-277C061AD74C}"/>
    <cellStyle name="SAPBEXexcCritical6 3 5" xfId="29102" xr:uid="{3247D884-D025-4B41-8E3F-89D0AB5F4CAA}"/>
    <cellStyle name="SAPBEXexcCritical6 3 6" xfId="35068" xr:uid="{1BFFEDA9-2366-4A35-A02A-2E8DF08B5258}"/>
    <cellStyle name="SAPBEXexcCritical6 3 7" xfId="42464" xr:uid="{C93D9E21-B08E-4D43-918B-037F9A55763F}"/>
    <cellStyle name="SAPBEXexcCritical6 3 8" xfId="15495" xr:uid="{BDA798D8-0BBF-480E-8A71-36B25E60DE5E}"/>
    <cellStyle name="SAPBEXexcCritical6 4" xfId="7985" xr:uid="{A438C1B7-4F39-4958-B7DC-EE23F47EF282}"/>
    <cellStyle name="SAPBEXexcCritical6 4 2" xfId="10392" xr:uid="{6FBA74EE-B0AE-4F7A-A21E-170529CDAEFD}"/>
    <cellStyle name="SAPBEXexcCritical6 4 2 2" xfId="25997" xr:uid="{FB748F40-7E40-43D2-A05A-E9E4D7C43410}"/>
    <cellStyle name="SAPBEXexcCritical6 4 2 3" xfId="32072" xr:uid="{162B0733-A7FD-4C4F-BA43-46A920DCA03E}"/>
    <cellStyle name="SAPBEXexcCritical6 4 2 4" xfId="38035" xr:uid="{E3343E0D-D9DA-4D5F-8268-2EDE6DD21CA0}"/>
    <cellStyle name="SAPBEXexcCritical6 4 2 5" xfId="18514" xr:uid="{353FC981-1320-4D47-9ACF-F5662DB6DE62}"/>
    <cellStyle name="SAPBEXexcCritical6 4 3" xfId="12237" xr:uid="{E51A748B-DDE2-49F5-94B5-29DF654217EA}"/>
    <cellStyle name="SAPBEXexcCritical6 4 3 2" xfId="27842" xr:uid="{087C23F4-2BD2-426D-863F-5F5251250B45}"/>
    <cellStyle name="SAPBEXexcCritical6 4 3 3" xfId="33879" xr:uid="{4165BDDB-8C40-46F1-AF7F-D145369C392C}"/>
    <cellStyle name="SAPBEXexcCritical6 4 3 4" xfId="39840" xr:uid="{FDDEB2A0-0358-4A17-93E6-375727AAA8C9}"/>
    <cellStyle name="SAPBEXexcCritical6 4 3 5" xfId="20359" xr:uid="{5659DA1C-B9E2-4B4D-AEFA-49FEEF47BCCD}"/>
    <cellStyle name="SAPBEXexcCritical6 4 4" xfId="23597" xr:uid="{31677692-AD35-4072-8A5C-C06A8FEBD489}"/>
    <cellStyle name="SAPBEXexcCritical6 4 5" xfId="29721" xr:uid="{02067050-0D04-4CC1-8B8D-37E9D7481428}"/>
    <cellStyle name="SAPBEXexcCritical6 4 6" xfId="35687" xr:uid="{1FAA0F72-AB5C-44A2-B0FA-785888BB562D}"/>
    <cellStyle name="SAPBEXexcCritical6 4 7" xfId="43545" xr:uid="{9DA6E219-D92F-4DA7-903A-BE14F87F270A}"/>
    <cellStyle name="SAPBEXexcCritical6 4 8" xfId="16118" xr:uid="{E50E25D1-CDED-44DB-BCB2-FF47757FCE5D}"/>
    <cellStyle name="SAPBEXexcCritical6 5" xfId="8223" xr:uid="{D88C0D0C-14C2-4308-AAD5-6D4371FF2834}"/>
    <cellStyle name="SAPBEXexcCritical6 5 2" xfId="10630" xr:uid="{D6ABF27A-8322-4FEF-BDCF-14CFDA9A6998}"/>
    <cellStyle name="SAPBEXexcCritical6 5 2 2" xfId="26235" xr:uid="{FA3C2FAA-E2C4-438C-A477-81EA88517A21}"/>
    <cellStyle name="SAPBEXexcCritical6 5 2 3" xfId="32309" xr:uid="{D0A64B00-2E47-45E0-B660-D6C03CA1DC4B}"/>
    <cellStyle name="SAPBEXexcCritical6 5 2 4" xfId="38272" xr:uid="{76881C09-AC6F-4604-B5DC-498A16D3FBD4}"/>
    <cellStyle name="SAPBEXexcCritical6 5 2 5" xfId="18752" xr:uid="{6255EA69-3769-4BD5-B9C5-AE923419D5B8}"/>
    <cellStyle name="SAPBEXexcCritical6 5 3" xfId="12475" xr:uid="{529064D1-C84C-42E5-B4BD-26AF32A4EDE0}"/>
    <cellStyle name="SAPBEXexcCritical6 5 3 2" xfId="28080" xr:uid="{4A38E977-76BC-4ED5-9FE4-4C634B36B756}"/>
    <cellStyle name="SAPBEXexcCritical6 5 3 3" xfId="34116" xr:uid="{51843E63-1E6F-40C8-95F9-EAC4D64C8786}"/>
    <cellStyle name="SAPBEXexcCritical6 5 3 4" xfId="40077" xr:uid="{B5CE7241-ADB9-4CC2-B2DC-D41255DF92FD}"/>
    <cellStyle name="SAPBEXexcCritical6 5 3 5" xfId="20597" xr:uid="{9F47442A-9E9A-4D71-B056-09F30D095B27}"/>
    <cellStyle name="SAPBEXexcCritical6 5 4" xfId="23835" xr:uid="{D97A3C3B-F6CB-463C-AB47-BC11F6F7C31C}"/>
    <cellStyle name="SAPBEXexcCritical6 5 5" xfId="29958" xr:uid="{B7DAEED5-FDC6-428B-81C0-B8B9D56794A4}"/>
    <cellStyle name="SAPBEXexcCritical6 5 6" xfId="35924" xr:uid="{A55CCDCD-1A56-4001-961D-1C11BFA8919B}"/>
    <cellStyle name="SAPBEXexcCritical6 5 7" xfId="44663" xr:uid="{D758328E-0ABC-41D5-B42D-9393E8234104}"/>
    <cellStyle name="SAPBEXexcCritical6 5 8" xfId="16356" xr:uid="{672C0183-72E1-4805-A0EA-6ABC4A0EEF08}"/>
    <cellStyle name="SAPBEXexcCritical6 6" xfId="9082" xr:uid="{451CDB68-A540-4998-B415-E7F0BAAEDF1D}"/>
    <cellStyle name="SAPBEXexcCritical6 6 2" xfId="24687" xr:uid="{1B7A0C70-27BD-4E02-AB0C-4241DF71EE76}"/>
    <cellStyle name="SAPBEXexcCritical6 6 3" xfId="30781" xr:uid="{FA7E3FEA-DA04-4B40-BAC4-B6CBD11064DA}"/>
    <cellStyle name="SAPBEXexcCritical6 6 4" xfId="36744" xr:uid="{3A357568-E715-40BD-BB1D-15B857E9EF72}"/>
    <cellStyle name="SAPBEXexcCritical6 6 5" xfId="17206" xr:uid="{5D31CDB2-9E03-4C26-93B7-9EFE563275B6}"/>
    <cellStyle name="SAPBEXexcCritical6 7" xfId="21613" xr:uid="{A51CAB9D-2D7F-4239-AF5E-C653A189532E}"/>
    <cellStyle name="SAPBEXexcCritical6 8" xfId="22698" xr:uid="{946C556B-884A-464A-9116-E1178BD28289}"/>
    <cellStyle name="SAPBEXexcCritical6 9" xfId="22754" xr:uid="{FA33C57C-830A-41E5-B1F2-957335AC7E39}"/>
    <cellStyle name="SAPBEXexcGood1" xfId="6772" xr:uid="{93DFB3C9-87CE-49BC-99A5-C69E5B535EC1}"/>
    <cellStyle name="SAPBEXexcGood1 10" xfId="28890" xr:uid="{5CFA8A50-963E-4DA6-A217-BDB73376521E}"/>
    <cellStyle name="SAPBEXexcGood1 11" xfId="41499" xr:uid="{FC5435D2-A8A8-41D5-B688-9BC5755DC6AC}"/>
    <cellStyle name="SAPBEXexcGood1 12" xfId="15281" xr:uid="{93AAF79C-6CCD-48A8-A913-5C51FD79C010}"/>
    <cellStyle name="SAPBEXexcGood1 2" xfId="8461" xr:uid="{399354DE-3FEE-4CAC-8125-CD34227CF249}"/>
    <cellStyle name="SAPBEXexcGood1 2 2" xfId="10868" xr:uid="{9EFE24A4-B65C-4CC7-BF96-A50F7678DF04}"/>
    <cellStyle name="SAPBEXexcGood1 2 2 2" xfId="26473" xr:uid="{44785894-433C-4481-9904-2E45F0795909}"/>
    <cellStyle name="SAPBEXexcGood1 2 2 3" xfId="32545" xr:uid="{153FF196-5084-406F-8690-2E7BC10FF20E}"/>
    <cellStyle name="SAPBEXexcGood1 2 2 4" xfId="38508" xr:uid="{52EA1A79-3A4A-4779-8A4E-80F08AACF917}"/>
    <cellStyle name="SAPBEXexcGood1 2 2 5" xfId="44421" xr:uid="{68B9274D-762D-4034-BBC3-C1FED07888B7}"/>
    <cellStyle name="SAPBEXexcGood1 2 2 6" xfId="18990" xr:uid="{3B0DAFDA-27C0-4DB7-9F4D-CF0C2C534EE4}"/>
    <cellStyle name="SAPBEXexcGood1 2 3" xfId="12713" xr:uid="{C347EBB2-3279-4541-B789-5C8C28FA67CC}"/>
    <cellStyle name="SAPBEXexcGood1 2 3 2" xfId="28318" xr:uid="{C532E64E-FC55-4630-A8DE-026835A60FFD}"/>
    <cellStyle name="SAPBEXexcGood1 2 3 3" xfId="34352" xr:uid="{70A8CFDD-45A1-4B22-B2F4-193CD764A2C1}"/>
    <cellStyle name="SAPBEXexcGood1 2 3 4" xfId="40313" xr:uid="{6716689D-0376-48C2-8620-6AC85CCA701B}"/>
    <cellStyle name="SAPBEXexcGood1 2 3 5" xfId="45526" xr:uid="{DAD521E7-2356-45A7-8769-9A66007EBA7F}"/>
    <cellStyle name="SAPBEXexcGood1 2 3 6" xfId="20835" xr:uid="{19BF71F4-4287-44B6-96D6-3A4783B51483}"/>
    <cellStyle name="SAPBEXexcGood1 2 4" xfId="24073" xr:uid="{940E31FE-DDF4-498F-9A70-7B193141D321}"/>
    <cellStyle name="SAPBEXexcGood1 2 5" xfId="30194" xr:uid="{48A7E13C-4781-47F8-9CF4-7241788D60C3}"/>
    <cellStyle name="SAPBEXexcGood1 2 6" xfId="36160" xr:uid="{18AB33FF-411F-4F25-93B8-EA763D799AA4}"/>
    <cellStyle name="SAPBEXexcGood1 2 7" xfId="42361" xr:uid="{01407D5C-F1C0-4C53-964B-B6C578943316}"/>
    <cellStyle name="SAPBEXexcGood1 2 8" xfId="16594" xr:uid="{28F2B2C0-C03A-4EEA-826D-6111A9F4978E}"/>
    <cellStyle name="SAPBEXexcGood1 3" xfId="7273" xr:uid="{E730F1E4-5FA2-4214-8C48-BDF55F69AD32}"/>
    <cellStyle name="SAPBEXexcGood1 3 2" xfId="9681" xr:uid="{93BE334F-6831-4A7A-8DCF-FC8EE4C2192B}"/>
    <cellStyle name="SAPBEXexcGood1 3 2 2" xfId="25286" xr:uid="{21CF7103-AD33-435E-B032-71F493FD5364}"/>
    <cellStyle name="SAPBEXexcGood1 3 2 3" xfId="31368" xr:uid="{31D9ED5A-C54C-4D5C-B61B-1838B8A18697}"/>
    <cellStyle name="SAPBEXexcGood1 3 2 4" xfId="37331" xr:uid="{E2012904-4637-41EE-AEA5-D4E244CBDB60}"/>
    <cellStyle name="SAPBEXexcGood1 3 2 5" xfId="44525" xr:uid="{99F50ED2-DD9B-44A4-9607-5E7EBAD0FE1A}"/>
    <cellStyle name="SAPBEXexcGood1 3 2 6" xfId="17805" xr:uid="{70E248F0-1C86-450E-AF40-6D02C60CD1DB}"/>
    <cellStyle name="SAPBEXexcGood1 3 3" xfId="11528" xr:uid="{154C9CCA-1A1A-4B33-9384-7DBDF44B0D20}"/>
    <cellStyle name="SAPBEXexcGood1 3 3 2" xfId="27133" xr:uid="{17501D4F-3081-44A1-9D22-BE5B366E2CC1}"/>
    <cellStyle name="SAPBEXexcGood1 3 3 3" xfId="33175" xr:uid="{EB88946C-978E-4C9D-8A2D-2EFF76D9E3C3}"/>
    <cellStyle name="SAPBEXexcGood1 3 3 4" xfId="39136" xr:uid="{B0409F88-6C83-466C-919A-41284CB9D055}"/>
    <cellStyle name="SAPBEXexcGood1 3 3 5" xfId="45630" xr:uid="{454FA31F-11ED-4214-A330-CABBD39A9CB7}"/>
    <cellStyle name="SAPBEXexcGood1 3 3 6" xfId="19650" xr:uid="{8FAE2222-9532-48C6-93B3-A845AB3DB297}"/>
    <cellStyle name="SAPBEXexcGood1 3 4" xfId="22885" xr:uid="{95F54EFC-E9F4-47B6-8D0B-6B381FE8BC6F}"/>
    <cellStyle name="SAPBEXexcGood1 3 5" xfId="29017" xr:uid="{84FAE95B-C074-40C6-ADC1-4293E28D094C}"/>
    <cellStyle name="SAPBEXexcGood1 3 6" xfId="34983" xr:uid="{631C0C28-2073-485D-80A3-3A8CDF33DA29}"/>
    <cellStyle name="SAPBEXexcGood1 3 7" xfId="42465" xr:uid="{71E4183D-B725-4A16-90F6-BFD424A4D234}"/>
    <cellStyle name="SAPBEXexcGood1 3 8" xfId="15409" xr:uid="{0A98D861-9CD8-46C4-846A-6C20B622355F}"/>
    <cellStyle name="SAPBEXexcGood1 4" xfId="8493" xr:uid="{58CCFAE1-A9FF-48E4-AE67-208F2885BD2B}"/>
    <cellStyle name="SAPBEXexcGood1 4 2" xfId="10900" xr:uid="{4990339F-B301-46B4-8AD0-871A72B4993B}"/>
    <cellStyle name="SAPBEXexcGood1 4 2 2" xfId="26505" xr:uid="{BD1215C2-4FB1-434D-B851-88AB09E403A7}"/>
    <cellStyle name="SAPBEXexcGood1 4 2 3" xfId="32577" xr:uid="{C641E091-2F43-4BDB-9878-4F31C75983EE}"/>
    <cellStyle name="SAPBEXexcGood1 4 2 4" xfId="38540" xr:uid="{02307450-11E3-4AF6-B651-E448575543FD}"/>
    <cellStyle name="SAPBEXexcGood1 4 2 5" xfId="19022" xr:uid="{F4AAE525-2F3A-4130-8435-ECE790B65890}"/>
    <cellStyle name="SAPBEXexcGood1 4 3" xfId="12745" xr:uid="{DF148511-955F-48E5-8889-4064EA733298}"/>
    <cellStyle name="SAPBEXexcGood1 4 3 2" xfId="28350" xr:uid="{56A6BFF9-01C0-4412-BBF5-FD305C4D11DF}"/>
    <cellStyle name="SAPBEXexcGood1 4 3 3" xfId="34384" xr:uid="{42DFE5DF-5340-48AA-85D1-4F81BC1DCD04}"/>
    <cellStyle name="SAPBEXexcGood1 4 3 4" xfId="40345" xr:uid="{67666B12-3C31-4968-A21C-5C4B5769CBD5}"/>
    <cellStyle name="SAPBEXexcGood1 4 3 5" xfId="20867" xr:uid="{4757C19D-F877-456B-92AB-26B2071E49D1}"/>
    <cellStyle name="SAPBEXexcGood1 4 4" xfId="24105" xr:uid="{73ACB668-C839-4A02-B638-9EEE8DDD8855}"/>
    <cellStyle name="SAPBEXexcGood1 4 5" xfId="30226" xr:uid="{F9C361CD-B11C-4415-B19D-FE1C4A16655D}"/>
    <cellStyle name="SAPBEXexcGood1 4 6" xfId="36192" xr:uid="{B4A8DAAD-28DA-4B67-8547-F3889827C958}"/>
    <cellStyle name="SAPBEXexcGood1 4 7" xfId="43546" xr:uid="{BED406C1-D42D-40B5-9F74-8A1455BE1FC1}"/>
    <cellStyle name="SAPBEXexcGood1 4 8" xfId="16626" xr:uid="{3800C9E2-F2A6-470F-9303-3200BBB703F9}"/>
    <cellStyle name="SAPBEXexcGood1 5" xfId="8836" xr:uid="{04328464-23E0-4C2F-AC57-173B11C54C2B}"/>
    <cellStyle name="SAPBEXexcGood1 5 2" xfId="11242" xr:uid="{D2D438AC-ABAA-46FF-B540-D4DE7B460D71}"/>
    <cellStyle name="SAPBEXexcGood1 5 2 2" xfId="26847" xr:uid="{5CE8E1CC-4FB2-4065-8596-A71748B88C45}"/>
    <cellStyle name="SAPBEXexcGood1 5 2 3" xfId="32900" xr:uid="{E9E7791E-C579-44C7-927A-3FAA507663D8}"/>
    <cellStyle name="SAPBEXexcGood1 5 2 4" xfId="38862" xr:uid="{B5B6A1CF-42E4-43AB-B823-1B13044C677B}"/>
    <cellStyle name="SAPBEXexcGood1 5 2 5" xfId="19364" xr:uid="{B72D96B7-0209-4145-9091-7AF55A705B88}"/>
    <cellStyle name="SAPBEXexcGood1 5 3" xfId="13087" xr:uid="{468C921B-D7C6-4265-AFE2-DF317B076CDA}"/>
    <cellStyle name="SAPBEXexcGood1 5 3 2" xfId="28692" xr:uid="{9B3D7E99-C01D-4E1B-8ADF-957B1393A188}"/>
    <cellStyle name="SAPBEXexcGood1 5 3 3" xfId="34706" xr:uid="{02B95BC7-8D44-49A4-8166-DBC57EB3789D}"/>
    <cellStyle name="SAPBEXexcGood1 5 3 4" xfId="40667" xr:uid="{31E8EDCE-5C88-4E65-90F1-338D8278564C}"/>
    <cellStyle name="SAPBEXexcGood1 5 3 5" xfId="21209" xr:uid="{BF6C4BED-CD0E-4081-80B4-2FCEFFCF539A}"/>
    <cellStyle name="SAPBEXexcGood1 5 4" xfId="24448" xr:uid="{98C59698-4CCE-4C1E-9DB8-607E9FA3AF6E}"/>
    <cellStyle name="SAPBEXexcGood1 5 5" xfId="30549" xr:uid="{16D7D93F-CE49-487C-9638-F785A84534F9}"/>
    <cellStyle name="SAPBEXexcGood1 5 6" xfId="36514" xr:uid="{3FC5AEA9-5FAB-4535-8787-8CDE58E6FEA8}"/>
    <cellStyle name="SAPBEXexcGood1 5 7" xfId="44664" xr:uid="{17007FBC-EA71-48B2-B15D-3DAD73A678BE}"/>
    <cellStyle name="SAPBEXexcGood1 5 8" xfId="16968" xr:uid="{A7145E94-1C96-4246-9F26-9A9D18114E28}"/>
    <cellStyle name="SAPBEXexcGood1 6" xfId="9035" xr:uid="{2ADB507B-FE5A-42F4-BEE3-995BDFAD8346}"/>
    <cellStyle name="SAPBEXexcGood1 6 2" xfId="24640" xr:uid="{6E6E2C66-7C57-4FC2-B7F4-2AB08D307B8A}"/>
    <cellStyle name="SAPBEXexcGood1 6 3" xfId="30734" xr:uid="{74AA6108-C914-4C46-A4CF-E5ABB34B6E78}"/>
    <cellStyle name="SAPBEXexcGood1 6 4" xfId="36697" xr:uid="{77155E65-EDBA-4326-A75C-3AC7B9B0A4FB}"/>
    <cellStyle name="SAPBEXexcGood1 6 5" xfId="17159" xr:uid="{9D662FCB-E319-410B-903E-3FD9E5A15D51}"/>
    <cellStyle name="SAPBEXexcGood1 7" xfId="21614" xr:uid="{96B7C3FE-22F7-42AE-9FD9-0933F34AE3DE}"/>
    <cellStyle name="SAPBEXexcGood1 8" xfId="22699" xr:uid="{5AB3C5FE-7184-44E8-B037-4F92C095D861}"/>
    <cellStyle name="SAPBEXexcGood1 9" xfId="22410" xr:uid="{1132EF29-833E-4137-9A24-45BD70B82111}"/>
    <cellStyle name="SAPBEXexcGood2" xfId="6773" xr:uid="{6049C355-79D7-4E25-8AF2-B8AF8DF94915}"/>
    <cellStyle name="SAPBEXexcGood2 10" xfId="22461" xr:uid="{922FC01A-FE3D-4AA9-AA79-F7BC680B0130}"/>
    <cellStyle name="SAPBEXexcGood2 11" xfId="41500" xr:uid="{2DE63B3D-FBA2-47E9-AA79-B02330CC636E}"/>
    <cellStyle name="SAPBEXexcGood2 12" xfId="15282" xr:uid="{6258118B-5413-4E59-8454-DC43A5226EFF}"/>
    <cellStyle name="SAPBEXexcGood2 2" xfId="8462" xr:uid="{C5F4CD65-6446-4842-8349-171AE4FEEA18}"/>
    <cellStyle name="SAPBEXexcGood2 2 2" xfId="10869" xr:uid="{8CAFDA7D-4D1B-4315-AE4F-D951CE55AF04}"/>
    <cellStyle name="SAPBEXexcGood2 2 2 2" xfId="26474" xr:uid="{C457512B-B4B0-46B3-BAB7-C7D6913C5674}"/>
    <cellStyle name="SAPBEXexcGood2 2 2 3" xfId="32546" xr:uid="{7D180E1A-26E5-4B69-8BE5-7687D86B9AD2}"/>
    <cellStyle name="SAPBEXexcGood2 2 2 4" xfId="38509" xr:uid="{9BA67B4D-D812-4894-AE47-FF6CB34DDB07}"/>
    <cellStyle name="SAPBEXexcGood2 2 2 5" xfId="44422" xr:uid="{9D1029B8-735B-4B53-BA01-10E8D415E75E}"/>
    <cellStyle name="SAPBEXexcGood2 2 2 6" xfId="18991" xr:uid="{9523F74B-034A-40F4-A448-98CE3E9BDCC5}"/>
    <cellStyle name="SAPBEXexcGood2 2 3" xfId="12714" xr:uid="{C2244164-0E0E-4EE9-927C-7C27EA746765}"/>
    <cellStyle name="SAPBEXexcGood2 2 3 2" xfId="28319" xr:uid="{250213F9-F9A8-457A-9086-5513FC044E08}"/>
    <cellStyle name="SAPBEXexcGood2 2 3 3" xfId="34353" xr:uid="{D1B3B1C8-BD1F-4958-A708-E675743FC23C}"/>
    <cellStyle name="SAPBEXexcGood2 2 3 4" xfId="40314" xr:uid="{4B8F6877-6FFB-4BF9-8B59-B1FCD0395DC1}"/>
    <cellStyle name="SAPBEXexcGood2 2 3 5" xfId="45527" xr:uid="{F2B27002-D821-469E-8810-989FE4378368}"/>
    <cellStyle name="SAPBEXexcGood2 2 3 6" xfId="20836" xr:uid="{018E8AF3-86A5-4A9E-A7A0-22819D8ECE35}"/>
    <cellStyle name="SAPBEXexcGood2 2 4" xfId="24074" xr:uid="{3182AD4E-4671-4BD7-A774-C4F3AAEA9110}"/>
    <cellStyle name="SAPBEXexcGood2 2 5" xfId="30195" xr:uid="{76F9EEA0-0F31-4007-9D22-83948F5BDFE8}"/>
    <cellStyle name="SAPBEXexcGood2 2 6" xfId="36161" xr:uid="{12529927-251A-4B36-ADA9-8A74CAE13402}"/>
    <cellStyle name="SAPBEXexcGood2 2 7" xfId="42362" xr:uid="{FA92DE1D-05F3-4E11-8CC0-DFD4B033B32F}"/>
    <cellStyle name="SAPBEXexcGood2 2 8" xfId="16595" xr:uid="{9F4AD4CE-C55C-4F72-9133-EC9F62AD5ED3}"/>
    <cellStyle name="SAPBEXexcGood2 3" xfId="8521" xr:uid="{3A697CBA-F60A-4882-813E-8B1E44889DDC}"/>
    <cellStyle name="SAPBEXexcGood2 3 2" xfId="10928" xr:uid="{E282F812-8202-484D-B623-1FC738F4817E}"/>
    <cellStyle name="SAPBEXexcGood2 3 2 2" xfId="26533" xr:uid="{B7432FED-BC8C-4C9E-8EA6-CB7516F22A5D}"/>
    <cellStyle name="SAPBEXexcGood2 3 2 3" xfId="32603" xr:uid="{83DA60C4-577E-4C6B-9E2B-0A54EAF53A93}"/>
    <cellStyle name="SAPBEXexcGood2 3 2 4" xfId="38565" xr:uid="{844D9722-EC8E-48DA-A70F-EC05099AB9B9}"/>
    <cellStyle name="SAPBEXexcGood2 3 2 5" xfId="44526" xr:uid="{ACBBF561-BE2D-424E-A03F-B2BD9D8C85BF}"/>
    <cellStyle name="SAPBEXexcGood2 3 2 6" xfId="19050" xr:uid="{C949837E-642A-4248-87F7-25854D7F677B}"/>
    <cellStyle name="SAPBEXexcGood2 3 3" xfId="12773" xr:uid="{6CF79549-977F-4F20-B8AD-85FBAE63E11C}"/>
    <cellStyle name="SAPBEXexcGood2 3 3 2" xfId="28378" xr:uid="{B499F225-7011-4D6A-B261-D9384BFAF9B8}"/>
    <cellStyle name="SAPBEXexcGood2 3 3 3" xfId="34409" xr:uid="{F76003DC-0B78-42EA-9D0E-5798AB505BE8}"/>
    <cellStyle name="SAPBEXexcGood2 3 3 4" xfId="40370" xr:uid="{76631F09-9C17-4D1B-9B12-AC5F0A9E8200}"/>
    <cellStyle name="SAPBEXexcGood2 3 3 5" xfId="45631" xr:uid="{2D59B7D6-D87F-4ED8-8F49-3716869F9326}"/>
    <cellStyle name="SAPBEXexcGood2 3 3 6" xfId="20895" xr:uid="{016B7F39-2BCA-4A68-9A52-5094604D5774}"/>
    <cellStyle name="SAPBEXexcGood2 3 4" xfId="24133" xr:uid="{3C2AE1A3-54FF-470C-A96D-18116D25FEDD}"/>
    <cellStyle name="SAPBEXexcGood2 3 5" xfId="30252" xr:uid="{81DB43C7-8319-470F-B3A6-68EEF1E5D959}"/>
    <cellStyle name="SAPBEXexcGood2 3 6" xfId="36217" xr:uid="{36BF5D00-A422-46E1-AD98-C7C3C54FB97D}"/>
    <cellStyle name="SAPBEXexcGood2 3 7" xfId="42466" xr:uid="{9331A8E3-17CF-4CDB-9651-94024CB22764}"/>
    <cellStyle name="SAPBEXexcGood2 3 8" xfId="16654" xr:uid="{10CDA446-E862-44DB-9878-F07AF7A2F41E}"/>
    <cellStyle name="SAPBEXexcGood2 4" xfId="8688" xr:uid="{D5F686ED-8D1C-4612-AC7E-AC2CEC18F2DD}"/>
    <cellStyle name="SAPBEXexcGood2 4 2" xfId="11094" xr:uid="{801088BD-65C8-4870-91AF-4E6588949418}"/>
    <cellStyle name="SAPBEXexcGood2 4 2 2" xfId="26699" xr:uid="{FDBC08A6-2D8C-4F81-B53A-5864D66BA77B}"/>
    <cellStyle name="SAPBEXexcGood2 4 2 3" xfId="32760" xr:uid="{2276C43B-493B-42AB-B2C9-3177C46BA3B0}"/>
    <cellStyle name="SAPBEXexcGood2 4 2 4" xfId="38722" xr:uid="{E4BDF7E3-D5AA-4C0B-B35F-FD73753A9FA0}"/>
    <cellStyle name="SAPBEXexcGood2 4 2 5" xfId="19216" xr:uid="{9B97566B-63D1-4190-B116-644811C77B92}"/>
    <cellStyle name="SAPBEXexcGood2 4 3" xfId="12939" xr:uid="{3B527230-E1E0-47E5-9128-D431D94D158D}"/>
    <cellStyle name="SAPBEXexcGood2 4 3 2" xfId="28544" xr:uid="{5C39D2F5-DFC3-4E88-A74D-67AA231F590A}"/>
    <cellStyle name="SAPBEXexcGood2 4 3 3" xfId="34566" xr:uid="{3D218CAC-728F-47FC-A4B5-81E3B31EEF1E}"/>
    <cellStyle name="SAPBEXexcGood2 4 3 4" xfId="40527" xr:uid="{C3FD638F-9708-4FD1-8221-175D2E82A475}"/>
    <cellStyle name="SAPBEXexcGood2 4 3 5" xfId="21061" xr:uid="{AC4DFE6F-68C0-4AE2-A9AD-50E2F220F07F}"/>
    <cellStyle name="SAPBEXexcGood2 4 4" xfId="24300" xr:uid="{A7176473-8E38-4817-A31D-8CF70B3DF9C8}"/>
    <cellStyle name="SAPBEXexcGood2 4 5" xfId="30409" xr:uid="{AE45ABE0-E204-473B-B1AF-4E76A44A0AB3}"/>
    <cellStyle name="SAPBEXexcGood2 4 6" xfId="36374" xr:uid="{288826D7-AB8B-4623-9CC5-BD1CBD36AF64}"/>
    <cellStyle name="SAPBEXexcGood2 4 7" xfId="43547" xr:uid="{A2958E2A-466A-42B4-9BA3-F9709186EE98}"/>
    <cellStyle name="SAPBEXexcGood2 4 8" xfId="16820" xr:uid="{C1850DEC-66ED-4C35-9889-5908E09CFADE}"/>
    <cellStyle name="SAPBEXexcGood2 5" xfId="8221" xr:uid="{169DC456-C245-415A-B84B-8884F67A7611}"/>
    <cellStyle name="SAPBEXexcGood2 5 2" xfId="10628" xr:uid="{DBE92532-1E95-45B6-9ADB-55E6EA0972AE}"/>
    <cellStyle name="SAPBEXexcGood2 5 2 2" xfId="26233" xr:uid="{AB3D0E27-6D8A-4D05-99A6-2E733416812B}"/>
    <cellStyle name="SAPBEXexcGood2 5 2 3" xfId="32307" xr:uid="{90CE431C-1821-42D8-A6DD-B7187FEE3244}"/>
    <cellStyle name="SAPBEXexcGood2 5 2 4" xfId="38270" xr:uid="{B9015553-3760-4555-94B8-3A154A5A747D}"/>
    <cellStyle name="SAPBEXexcGood2 5 2 5" xfId="18750" xr:uid="{1BEA8B16-AE6C-4B4F-86D5-B859B6B060D4}"/>
    <cellStyle name="SAPBEXexcGood2 5 3" xfId="12473" xr:uid="{5E8DD98E-6A9E-4D49-B000-6E614D5AD506}"/>
    <cellStyle name="SAPBEXexcGood2 5 3 2" xfId="28078" xr:uid="{21BC0214-A944-4082-90E5-ACBFDA69D3E6}"/>
    <cellStyle name="SAPBEXexcGood2 5 3 3" xfId="34114" xr:uid="{BDA01F0F-6612-43B3-A099-09A44C4E2E73}"/>
    <cellStyle name="SAPBEXexcGood2 5 3 4" xfId="40075" xr:uid="{A695EC45-F76B-4818-886E-421500ABB2AC}"/>
    <cellStyle name="SAPBEXexcGood2 5 3 5" xfId="20595" xr:uid="{C98E1F75-1FEF-45E0-99C8-A396801F59A9}"/>
    <cellStyle name="SAPBEXexcGood2 5 4" xfId="23833" xr:uid="{2D0428FC-34E4-4682-BCBD-E0B96CE3A511}"/>
    <cellStyle name="SAPBEXexcGood2 5 5" xfId="29956" xr:uid="{6BF7E255-D304-4B00-8512-497DB0F02D13}"/>
    <cellStyle name="SAPBEXexcGood2 5 6" xfId="35922" xr:uid="{E083F225-A5D4-4116-B37D-1F2C5318D01F}"/>
    <cellStyle name="SAPBEXexcGood2 5 7" xfId="44665" xr:uid="{D115A5FA-7CF6-46C1-81CA-9A50B61C8FE3}"/>
    <cellStyle name="SAPBEXexcGood2 5 8" xfId="16354" xr:uid="{CEF6EBF6-FD4D-4D1D-B034-323A4549CA99}"/>
    <cellStyle name="SAPBEXexcGood2 6" xfId="9562" xr:uid="{3637F6F6-2FC5-4F71-845D-5CDCE58983E8}"/>
    <cellStyle name="SAPBEXexcGood2 6 2" xfId="25167" xr:uid="{4D04E721-E463-4FE2-B899-2F37EAD28491}"/>
    <cellStyle name="SAPBEXexcGood2 6 3" xfId="31257" xr:uid="{DA9D3905-68EB-4F07-B799-B87633331897}"/>
    <cellStyle name="SAPBEXexcGood2 6 4" xfId="37220" xr:uid="{DB333F55-65D0-4EE0-AA9A-4C4CE63A8B47}"/>
    <cellStyle name="SAPBEXexcGood2 6 5" xfId="17686" xr:uid="{FFD1B54F-FB8E-401D-ABB4-5AC582E799AB}"/>
    <cellStyle name="SAPBEXexcGood2 7" xfId="21615" xr:uid="{5B8AD119-37E6-4ABC-B326-31DB5B03EBDC}"/>
    <cellStyle name="SAPBEXexcGood2 8" xfId="22700" xr:uid="{354E6205-7FE6-43A2-8914-E0B58C163B24}"/>
    <cellStyle name="SAPBEXexcGood2 9" xfId="22406" xr:uid="{CFB4AD41-E841-4628-849F-001CCD665503}"/>
    <cellStyle name="SAPBEXexcGood3" xfId="6774" xr:uid="{68B09A40-A543-4562-B28D-B022D14776F2}"/>
    <cellStyle name="SAPBEXexcGood3 10" xfId="21934" xr:uid="{4AE3024F-498B-4549-9952-4D67FD4A04EA}"/>
    <cellStyle name="SAPBEXexcGood3 11" xfId="41501" xr:uid="{1ED0D04F-7363-4671-8F68-1B8BAC5AC67F}"/>
    <cellStyle name="SAPBEXexcGood3 12" xfId="15283" xr:uid="{D4414C06-21AB-4ABB-8238-5A3AE2DE6386}"/>
    <cellStyle name="SAPBEXexcGood3 2" xfId="8463" xr:uid="{729FC3A6-60E5-41C6-B1FD-DCB5F9A824E1}"/>
    <cellStyle name="SAPBEXexcGood3 2 2" xfId="10870" xr:uid="{21327D54-2617-4426-99BC-6F4BB2F31332}"/>
    <cellStyle name="SAPBEXexcGood3 2 2 2" xfId="26475" xr:uid="{EB57BE82-0A5A-4777-8360-2B6076F61DAC}"/>
    <cellStyle name="SAPBEXexcGood3 2 2 3" xfId="32547" xr:uid="{D04E6ABF-C21F-408C-9FB4-18FE2099B7F9}"/>
    <cellStyle name="SAPBEXexcGood3 2 2 4" xfId="38510" xr:uid="{012283D3-631E-4E52-9E99-86FEF74ED61C}"/>
    <cellStyle name="SAPBEXexcGood3 2 2 5" xfId="44423" xr:uid="{FC4723E2-3574-4AEA-8EFB-EDCFBED8F97E}"/>
    <cellStyle name="SAPBEXexcGood3 2 2 6" xfId="18992" xr:uid="{C714E800-10ED-45DE-AD09-47C3424DECF6}"/>
    <cellStyle name="SAPBEXexcGood3 2 3" xfId="12715" xr:uid="{852F9898-AC08-43FF-962C-1A1874293057}"/>
    <cellStyle name="SAPBEXexcGood3 2 3 2" xfId="28320" xr:uid="{6D67F2AF-7A48-4794-AB2A-1BEB1895A914}"/>
    <cellStyle name="SAPBEXexcGood3 2 3 3" xfId="34354" xr:uid="{E6BCA0C4-A28F-4E2C-8E70-7C4B1A044FD2}"/>
    <cellStyle name="SAPBEXexcGood3 2 3 4" xfId="40315" xr:uid="{CF4C2658-4979-4836-9F6A-42A2B85F9765}"/>
    <cellStyle name="SAPBEXexcGood3 2 3 5" xfId="45528" xr:uid="{1EB32D97-B5CC-4999-ABDC-E4D7F879A44E}"/>
    <cellStyle name="SAPBEXexcGood3 2 3 6" xfId="20837" xr:uid="{D3E22FB9-6EC4-4A2E-A540-70E6903F9B11}"/>
    <cellStyle name="SAPBEXexcGood3 2 4" xfId="24075" xr:uid="{EA126709-CBC1-4E7F-AF25-B81981325F65}"/>
    <cellStyle name="SAPBEXexcGood3 2 5" xfId="30196" xr:uid="{0853F818-BE95-498C-A145-5DF88407EEC1}"/>
    <cellStyle name="SAPBEXexcGood3 2 6" xfId="36162" xr:uid="{1BDD5AA2-C8D4-45C5-AD99-078CD038F76B}"/>
    <cellStyle name="SAPBEXexcGood3 2 7" xfId="42363" xr:uid="{A8068DE7-E9BB-4432-958A-AF8CE90A8B0D}"/>
    <cellStyle name="SAPBEXexcGood3 2 8" xfId="16596" xr:uid="{B45337FB-1B2F-4196-A105-2EDCB26D06D1}"/>
    <cellStyle name="SAPBEXexcGood3 3" xfId="8162" xr:uid="{B8AD3496-8252-40B1-89A1-47BA05A7EB35}"/>
    <cellStyle name="SAPBEXexcGood3 3 2" xfId="10569" xr:uid="{F8438F60-FC6C-4FB0-B270-AF2599BE47C3}"/>
    <cellStyle name="SAPBEXexcGood3 3 2 2" xfId="26174" xr:uid="{8A870A19-8FB1-48DA-A46D-CA9CEF640990}"/>
    <cellStyle name="SAPBEXexcGood3 3 2 3" xfId="32248" xr:uid="{AFFA6583-19F2-4136-94BE-865C7224F220}"/>
    <cellStyle name="SAPBEXexcGood3 3 2 4" xfId="38211" xr:uid="{EAE3DD91-7155-4E6F-AE01-2F706D0F3E87}"/>
    <cellStyle name="SAPBEXexcGood3 3 2 5" xfId="44527" xr:uid="{7448BDE7-951E-42D2-8FC8-1100AAAEFE40}"/>
    <cellStyle name="SAPBEXexcGood3 3 2 6" xfId="18691" xr:uid="{CB368C12-C204-4F9D-ACE4-40D95DEAE7AF}"/>
    <cellStyle name="SAPBEXexcGood3 3 3" xfId="12414" xr:uid="{5D514AE5-31D5-4BD1-9D4A-D5875E0C5B21}"/>
    <cellStyle name="SAPBEXexcGood3 3 3 2" xfId="28019" xr:uid="{F3BDBE7E-256A-4BC9-AC23-271B107F68D7}"/>
    <cellStyle name="SAPBEXexcGood3 3 3 3" xfId="34055" xr:uid="{1F82F2A6-DF93-4461-87F5-6806D2F36381}"/>
    <cellStyle name="SAPBEXexcGood3 3 3 4" xfId="40016" xr:uid="{ED35909B-DEB1-4CDA-B510-2FE8B4DBBFC6}"/>
    <cellStyle name="SAPBEXexcGood3 3 3 5" xfId="45632" xr:uid="{72A479CC-6F93-4DC2-8150-2D8B06E140CE}"/>
    <cellStyle name="SAPBEXexcGood3 3 3 6" xfId="20536" xr:uid="{DBC7FA63-B5AD-47E4-8B06-A3795F537F77}"/>
    <cellStyle name="SAPBEXexcGood3 3 4" xfId="23774" xr:uid="{ECCA771A-A073-40FD-9DC5-54EBB753F2FE}"/>
    <cellStyle name="SAPBEXexcGood3 3 5" xfId="29897" xr:uid="{0B4BE53A-EDFA-40F4-9370-EBAB70090CDE}"/>
    <cellStyle name="SAPBEXexcGood3 3 6" xfId="35863" xr:uid="{13A6C73D-FEDA-4288-887E-13A9CE19225B}"/>
    <cellStyle name="SAPBEXexcGood3 3 7" xfId="42467" xr:uid="{B66891FA-3B72-458B-BDBB-9956D497CA37}"/>
    <cellStyle name="SAPBEXexcGood3 3 8" xfId="16295" xr:uid="{B97B8F58-0308-4BE0-8D64-554AFE1FAB03}"/>
    <cellStyle name="SAPBEXexcGood3 4" xfId="8237" xr:uid="{A4E2A0F2-23A8-48AF-AF7E-7B3195073BC2}"/>
    <cellStyle name="SAPBEXexcGood3 4 2" xfId="10644" xr:uid="{8E7093BB-7A76-49B5-B951-739519CED7DE}"/>
    <cellStyle name="SAPBEXexcGood3 4 2 2" xfId="26249" xr:uid="{4EB49D5C-AF74-4C2D-ADFC-7BE9BA5BD85C}"/>
    <cellStyle name="SAPBEXexcGood3 4 2 3" xfId="32323" xr:uid="{46879B6D-2357-4D50-B38E-8185F2AAA548}"/>
    <cellStyle name="SAPBEXexcGood3 4 2 4" xfId="38286" xr:uid="{A763C2B5-AFA1-4007-A144-08BAB3F790DD}"/>
    <cellStyle name="SAPBEXexcGood3 4 2 5" xfId="18766" xr:uid="{82788ACE-3463-4590-8A13-EAC0FF4E5A97}"/>
    <cellStyle name="SAPBEXexcGood3 4 3" xfId="12489" xr:uid="{D3A24B2E-4B2B-4AD4-8CD2-F4CD69B7E7EA}"/>
    <cellStyle name="SAPBEXexcGood3 4 3 2" xfId="28094" xr:uid="{FE6C47D6-2E76-4EE9-9D98-5052B38194CE}"/>
    <cellStyle name="SAPBEXexcGood3 4 3 3" xfId="34130" xr:uid="{323C140D-540D-47F7-921A-83C6360721D2}"/>
    <cellStyle name="SAPBEXexcGood3 4 3 4" xfId="40091" xr:uid="{8D4CB587-BAB5-455C-9EA9-EE9B3B4B06A8}"/>
    <cellStyle name="SAPBEXexcGood3 4 3 5" xfId="20611" xr:uid="{8B359C6B-AEB7-45DB-98D7-013A8ACED4ED}"/>
    <cellStyle name="SAPBEXexcGood3 4 4" xfId="23849" xr:uid="{D742ECFC-1ACF-423A-9720-94681CF8BC6B}"/>
    <cellStyle name="SAPBEXexcGood3 4 5" xfId="29972" xr:uid="{886E546A-2186-41F5-8447-338D0BDDF8F0}"/>
    <cellStyle name="SAPBEXexcGood3 4 6" xfId="35938" xr:uid="{2F57EA41-5402-435E-B28F-0A0212B2A6D3}"/>
    <cellStyle name="SAPBEXexcGood3 4 7" xfId="43548" xr:uid="{6D57F101-C825-4377-9AB7-EA804C701E07}"/>
    <cellStyle name="SAPBEXexcGood3 4 8" xfId="16370" xr:uid="{E9006CDA-A110-42EF-A4A4-E2F4DD69EDF3}"/>
    <cellStyle name="SAPBEXexcGood3 5" xfId="8835" xr:uid="{F7D39FD4-9C42-4DA9-982D-4428EE6EA5D0}"/>
    <cellStyle name="SAPBEXexcGood3 5 2" xfId="11241" xr:uid="{F7F0450A-D122-439D-9D0B-E71E11D1C2E2}"/>
    <cellStyle name="SAPBEXexcGood3 5 2 2" xfId="26846" xr:uid="{F3C8CAA9-9C6C-4CC6-BD02-3E4B44E91CDC}"/>
    <cellStyle name="SAPBEXexcGood3 5 2 3" xfId="32899" xr:uid="{7E9DA6D9-5930-44CB-833D-A789BBBEE6DD}"/>
    <cellStyle name="SAPBEXexcGood3 5 2 4" xfId="38861" xr:uid="{22E29145-BBBB-45BF-8D8F-1AC2F00A172F}"/>
    <cellStyle name="SAPBEXexcGood3 5 2 5" xfId="19363" xr:uid="{9482CA2D-6B3B-4CCD-AA4A-9DDA6AD3EC27}"/>
    <cellStyle name="SAPBEXexcGood3 5 3" xfId="13086" xr:uid="{E46B1849-E704-4C3E-9496-5468283EC7AD}"/>
    <cellStyle name="SAPBEXexcGood3 5 3 2" xfId="28691" xr:uid="{1D262954-C75A-4DBF-97A6-72ED448A569B}"/>
    <cellStyle name="SAPBEXexcGood3 5 3 3" xfId="34705" xr:uid="{DA0C52EC-7A5B-4D20-A029-79D994B556C7}"/>
    <cellStyle name="SAPBEXexcGood3 5 3 4" xfId="40666" xr:uid="{2DBB7D32-10A7-4ADB-A59B-C8B2DB9FB293}"/>
    <cellStyle name="SAPBEXexcGood3 5 3 5" xfId="21208" xr:uid="{0FC14AE3-11B0-46E0-AEDD-70A31DC95F5A}"/>
    <cellStyle name="SAPBEXexcGood3 5 4" xfId="24447" xr:uid="{2199B193-D542-4FD3-AD72-44B871B09DFC}"/>
    <cellStyle name="SAPBEXexcGood3 5 5" xfId="30548" xr:uid="{35AA3418-CA56-43ED-AED8-56C9CD30E0EA}"/>
    <cellStyle name="SAPBEXexcGood3 5 6" xfId="36513" xr:uid="{FFD79678-AB8C-4D32-BC27-976715CE446A}"/>
    <cellStyle name="SAPBEXexcGood3 5 7" xfId="44666" xr:uid="{F7534690-31F2-4D39-B7E6-6A0DD8E43073}"/>
    <cellStyle name="SAPBEXexcGood3 5 8" xfId="16967" xr:uid="{961C6FA1-27AC-4D91-9071-F719C9436E29}"/>
    <cellStyle name="SAPBEXexcGood3 6" xfId="9444" xr:uid="{01AD89C5-8760-448E-8A3E-1640C1802AD1}"/>
    <cellStyle name="SAPBEXexcGood3 6 2" xfId="25049" xr:uid="{9BA5540F-382B-4098-B6B5-C1F1A82A8A34}"/>
    <cellStyle name="SAPBEXexcGood3 6 3" xfId="31141" xr:uid="{C370198D-43D1-4324-95C4-6746FAAB0443}"/>
    <cellStyle name="SAPBEXexcGood3 6 4" xfId="37104" xr:uid="{894887DF-C5A3-447B-A94B-0C787B378CCC}"/>
    <cellStyle name="SAPBEXexcGood3 6 5" xfId="17568" xr:uid="{FE5AF541-59FD-4B40-9957-8E666B7F76B5}"/>
    <cellStyle name="SAPBEXexcGood3 7" xfId="21616" xr:uid="{6B7CEF2F-3AE8-4284-AFB4-515C757E0C9A}"/>
    <cellStyle name="SAPBEXexcGood3 8" xfId="22701" xr:uid="{7B0F33E5-EB95-4E98-8C5A-3F98B4222438}"/>
    <cellStyle name="SAPBEXexcGood3 9" xfId="22409" xr:uid="{B947F042-FC5C-4F53-8F7C-6139939D341C}"/>
    <cellStyle name="SAPBEXfilterDrill" xfId="6775" xr:uid="{B438B5EB-1D6F-40CE-93FB-1BEDE18BD4E1}"/>
    <cellStyle name="SAPBEXfilterItem" xfId="6776" xr:uid="{5F12D6A1-E13F-4BE8-B540-F9A2C232E242}"/>
    <cellStyle name="SAPBEXfilterText" xfId="6777" xr:uid="{D7623985-1B75-4DE3-B7D3-A7D1FA18FA8A}"/>
    <cellStyle name="SAPBEXformats" xfId="6778" xr:uid="{4A1F184D-FEBB-46F0-9A88-D2787F893DEE}"/>
    <cellStyle name="SAPBEXformats 10" xfId="28889" xr:uid="{B68C8DD6-5D04-44DE-ADE5-813DBDDADB3C}"/>
    <cellStyle name="SAPBEXformats 11" xfId="41502" xr:uid="{8A1CE6CF-7724-4530-8807-6EB2614AC65D}"/>
    <cellStyle name="SAPBEXformats 12" xfId="15284" xr:uid="{23E84028-F939-47C0-B340-4A602CD276C9}"/>
    <cellStyle name="SAPBEXformats 2" xfId="8466" xr:uid="{132E3BCF-7C37-43A9-9D1A-9CD3FFC8AE48}"/>
    <cellStyle name="SAPBEXformats 2 2" xfId="10873" xr:uid="{E0FEF536-09D9-4572-B07C-97C51DDA54F7}"/>
    <cellStyle name="SAPBEXformats 2 2 2" xfId="26478" xr:uid="{9950C709-7873-4CA0-B59D-06ED4119BE29}"/>
    <cellStyle name="SAPBEXformats 2 2 3" xfId="32550" xr:uid="{DED2388C-F817-4180-B1EC-78172E526C0F}"/>
    <cellStyle name="SAPBEXformats 2 2 4" xfId="38513" xr:uid="{044C3891-9844-4F28-A73F-EDE928F32B73}"/>
    <cellStyle name="SAPBEXformats 2 2 5" xfId="44424" xr:uid="{C54D295A-5EE6-40F3-AE63-8F72B1EDB963}"/>
    <cellStyle name="SAPBEXformats 2 2 6" xfId="18995" xr:uid="{BC314BEB-2894-4B30-BC2C-9F7F495B73AD}"/>
    <cellStyle name="SAPBEXformats 2 3" xfId="12718" xr:uid="{F61A1B3E-11C9-42E6-BDC1-BC15FAABB9E3}"/>
    <cellStyle name="SAPBEXformats 2 3 2" xfId="28323" xr:uid="{B6F981F7-0F1B-4CB3-AB47-98A4F121C7D1}"/>
    <cellStyle name="SAPBEXformats 2 3 3" xfId="34357" xr:uid="{475CAB30-FF97-417D-8F78-79573686EB95}"/>
    <cellStyle name="SAPBEXformats 2 3 4" xfId="40318" xr:uid="{357984FA-A343-47A7-B77D-3E5622587611}"/>
    <cellStyle name="SAPBEXformats 2 3 5" xfId="45529" xr:uid="{7FCC9260-CB0B-4EF7-80C4-4E5469BEA984}"/>
    <cellStyle name="SAPBEXformats 2 3 6" xfId="20840" xr:uid="{44D9559F-BA17-4659-B08C-A99A201E358C}"/>
    <cellStyle name="SAPBEXformats 2 4" xfId="24078" xr:uid="{EE7C6850-7E75-4A12-B259-F146BC7B0929}"/>
    <cellStyle name="SAPBEXformats 2 5" xfId="30199" xr:uid="{2A59DBE6-5F9D-4ED3-AAD4-D71CE3AF4626}"/>
    <cellStyle name="SAPBEXformats 2 6" xfId="36165" xr:uid="{82214504-6033-45B3-840C-45F344FA56DD}"/>
    <cellStyle name="SAPBEXformats 2 7" xfId="42364" xr:uid="{B7FA656A-ABBA-41C1-97FD-B5DD74EAD54E}"/>
    <cellStyle name="SAPBEXformats 2 8" xfId="16599" xr:uid="{66D2FFE3-4F05-4ACE-BCD2-D7FCEBE75AD6}"/>
    <cellStyle name="SAPBEXformats 3" xfId="8161" xr:uid="{EBEB47B7-5552-4D61-8453-C7EE8F1E5AEF}"/>
    <cellStyle name="SAPBEXformats 3 2" xfId="10568" xr:uid="{9EFB94A7-B1BD-4611-835E-050CB42BC972}"/>
    <cellStyle name="SAPBEXformats 3 2 2" xfId="26173" xr:uid="{D955A4D0-51D3-46ED-85FB-29058B942146}"/>
    <cellStyle name="SAPBEXformats 3 2 3" xfId="32247" xr:uid="{2268F3F2-48FE-4B8D-BC5F-A0CF16E0813F}"/>
    <cellStyle name="SAPBEXformats 3 2 4" xfId="38210" xr:uid="{C36AEABE-823D-4CCA-A5FE-FA86468D41EA}"/>
    <cellStyle name="SAPBEXformats 3 2 5" xfId="44528" xr:uid="{F95B8529-B549-4C95-A816-A895E8B886DC}"/>
    <cellStyle name="SAPBEXformats 3 2 6" xfId="18690" xr:uid="{2F28F315-4218-4631-80D5-8C35A6733F91}"/>
    <cellStyle name="SAPBEXformats 3 3" xfId="12413" xr:uid="{F69B4EA0-40E4-40E4-BC96-456A05617A75}"/>
    <cellStyle name="SAPBEXformats 3 3 2" xfId="28018" xr:uid="{4616BB1A-1DBC-48C7-A249-53B5537574D2}"/>
    <cellStyle name="SAPBEXformats 3 3 3" xfId="34054" xr:uid="{BB05EC40-D274-4F90-9EC9-294E21CF0204}"/>
    <cellStyle name="SAPBEXformats 3 3 4" xfId="40015" xr:uid="{C1257F0A-C649-4C17-89EF-7F6DE8A894D5}"/>
    <cellStyle name="SAPBEXformats 3 3 5" xfId="45633" xr:uid="{609EFE53-0CB7-4363-A95A-A7710855AEB0}"/>
    <cellStyle name="SAPBEXformats 3 3 6" xfId="20535" xr:uid="{C70EAD48-CF98-4686-83CB-84E8AB26AB5A}"/>
    <cellStyle name="SAPBEXformats 3 4" xfId="23773" xr:uid="{4EC9B197-3289-463E-8EC1-B2735222DD0A}"/>
    <cellStyle name="SAPBEXformats 3 5" xfId="29896" xr:uid="{8C902ED6-2B61-43ED-940C-53F2066DE4F8}"/>
    <cellStyle name="SAPBEXformats 3 6" xfId="35862" xr:uid="{DA20A9C6-3154-4E7D-B4E6-3A1191CD7066}"/>
    <cellStyle name="SAPBEXformats 3 7" xfId="42468" xr:uid="{9BFBEF26-D891-4CE4-A6BE-5FC3636FDBD4}"/>
    <cellStyle name="SAPBEXformats 3 8" xfId="16294" xr:uid="{3B6C5B58-7A73-493D-B48B-335914ECE590}"/>
    <cellStyle name="SAPBEXformats 4" xfId="7442" xr:uid="{B32DF18C-EA1F-4514-955E-847909D03952}"/>
    <cellStyle name="SAPBEXformats 4 2" xfId="9850" xr:uid="{FA011659-0B15-4732-95E7-2D6947FD54C2}"/>
    <cellStyle name="SAPBEXformats 4 2 2" xfId="25455" xr:uid="{E51C8D9F-E718-44D1-87FF-9229966C9926}"/>
    <cellStyle name="SAPBEXformats 4 2 3" xfId="31534" xr:uid="{1BE12F8D-DEB5-46AC-B009-412F8C661705}"/>
    <cellStyle name="SAPBEXformats 4 2 4" xfId="37497" xr:uid="{C9B96419-C605-437C-831F-2CE0DFAE0689}"/>
    <cellStyle name="SAPBEXformats 4 2 5" xfId="17972" xr:uid="{364EE8C7-5535-4F38-862D-915823F13E92}"/>
    <cellStyle name="SAPBEXformats 4 3" xfId="11695" xr:uid="{58323032-CABD-45AE-AB11-55EDD5B44CD1}"/>
    <cellStyle name="SAPBEXformats 4 3 2" xfId="27300" xr:uid="{0C766452-1401-4888-89D6-1DBD996B66A0}"/>
    <cellStyle name="SAPBEXformats 4 3 3" xfId="33341" xr:uid="{50753A2A-1190-40B5-9F0E-C6650BDD5D82}"/>
    <cellStyle name="SAPBEXformats 4 3 4" xfId="39302" xr:uid="{E9C94A26-1B05-4486-B044-3CB730ADFAA3}"/>
    <cellStyle name="SAPBEXformats 4 3 5" xfId="19817" xr:uid="{91309214-8733-474F-90C6-BEF534C257BD}"/>
    <cellStyle name="SAPBEXformats 4 4" xfId="23054" xr:uid="{3498E1AD-72F9-468C-8514-4AF210964288}"/>
    <cellStyle name="SAPBEXformats 4 5" xfId="29183" xr:uid="{3237F41B-BEDA-4F99-9B66-769EA07F7EFB}"/>
    <cellStyle name="SAPBEXformats 4 6" xfId="35149" xr:uid="{D8F0E165-FC13-4AB2-94CF-ECC103E29B69}"/>
    <cellStyle name="SAPBEXformats 4 7" xfId="43549" xr:uid="{05A11154-F0BC-4B5D-ABD0-715D694F2A07}"/>
    <cellStyle name="SAPBEXformats 4 8" xfId="15576" xr:uid="{01F7F93F-2D00-464B-BF9D-584134856568}"/>
    <cellStyle name="SAPBEXformats 5" xfId="8834" xr:uid="{DBFC2935-8C09-4626-A7AC-D7807AE4E91D}"/>
    <cellStyle name="SAPBEXformats 5 2" xfId="11240" xr:uid="{41F09CE4-55D4-44CF-920E-33FC779E6AB8}"/>
    <cellStyle name="SAPBEXformats 5 2 2" xfId="26845" xr:uid="{7AF884EB-ECDD-4A55-AE50-EE23AAE0F291}"/>
    <cellStyle name="SAPBEXformats 5 2 3" xfId="32898" xr:uid="{D35E2F22-7FC2-4836-9520-C3CB6C453DCD}"/>
    <cellStyle name="SAPBEXformats 5 2 4" xfId="38860" xr:uid="{46B4DBCB-1C1C-4D39-99A8-7C83A31456AE}"/>
    <cellStyle name="SAPBEXformats 5 2 5" xfId="19362" xr:uid="{2188309A-115A-4E44-9027-B02E3CBC25FC}"/>
    <cellStyle name="SAPBEXformats 5 3" xfId="13085" xr:uid="{C3E99C77-B9E5-417A-B64A-FB26CAA2BF30}"/>
    <cellStyle name="SAPBEXformats 5 3 2" xfId="28690" xr:uid="{E8180770-B6CF-40F3-AE84-5B4E08596D8D}"/>
    <cellStyle name="SAPBEXformats 5 3 3" xfId="34704" xr:uid="{E766E4AF-A8B2-497D-A943-158BF925C29F}"/>
    <cellStyle name="SAPBEXformats 5 3 4" xfId="40665" xr:uid="{2FAE5BA2-F95E-4F54-B25C-4DF327CD56B9}"/>
    <cellStyle name="SAPBEXformats 5 3 5" xfId="21207" xr:uid="{AB0E08AB-8439-4750-BF01-1C3EECC46D8B}"/>
    <cellStyle name="SAPBEXformats 5 4" xfId="24446" xr:uid="{0579812E-E406-49AB-9655-E3C70512C3A9}"/>
    <cellStyle name="SAPBEXformats 5 5" xfId="30547" xr:uid="{644824D0-AA9E-41C0-AB2C-BFEC8488FFFF}"/>
    <cellStyle name="SAPBEXformats 5 6" xfId="36512" xr:uid="{4451BF34-B5CC-4A11-9710-B13C52DB7C83}"/>
    <cellStyle name="SAPBEXformats 5 7" xfId="44667" xr:uid="{C48CD91C-65B4-4DA2-85A4-76B0A5EB9293}"/>
    <cellStyle name="SAPBEXformats 5 8" xfId="16966" xr:uid="{B1C65DBA-A1C4-426F-9E70-724CA84FB317}"/>
    <cellStyle name="SAPBEXformats 6" xfId="9443" xr:uid="{481E1EF9-BA0A-4F9B-B9CB-AB1F63E8E104}"/>
    <cellStyle name="SAPBEXformats 6 2" xfId="25048" xr:uid="{0A0B6DCB-A5B5-4446-861F-1B40C2735CB7}"/>
    <cellStyle name="SAPBEXformats 6 3" xfId="31140" xr:uid="{71471138-6503-4E71-9548-B4B9896E3E1D}"/>
    <cellStyle name="SAPBEXformats 6 4" xfId="37103" xr:uid="{15D37BB3-1AB0-48E5-9B25-C2BA1468B166}"/>
    <cellStyle name="SAPBEXformats 6 5" xfId="17567" xr:uid="{D25E21C9-A5F2-40B0-8F28-27CA02D040BB}"/>
    <cellStyle name="SAPBEXformats 7" xfId="21617" xr:uid="{77467EAC-4CA6-423F-8D7B-2DB25491BD7D}"/>
    <cellStyle name="SAPBEXformats 8" xfId="22702" xr:uid="{447E5097-84E1-4BC1-973D-F3F6445F196E}"/>
    <cellStyle name="SAPBEXformats 9" xfId="22407" xr:uid="{BBCCA93C-5E36-4FCE-9D36-990B2E60BBF4}"/>
    <cellStyle name="SAPBEXheaderItem" xfId="6779" xr:uid="{EBA35A70-E481-4E0A-992F-E8734A486192}"/>
    <cellStyle name="SAPBEXheaderText" xfId="6780" xr:uid="{8492AB38-9C2F-4EDD-A0C3-B953A58C7254}"/>
    <cellStyle name="SAPBEXHLevel0" xfId="6781" xr:uid="{51D0E928-A6CF-4197-95AE-2E12C380C7D9}"/>
    <cellStyle name="SAPBEXHLevel0 10" xfId="28888" xr:uid="{0F20325F-0BF5-45D6-97E2-87D3F19E7753}"/>
    <cellStyle name="SAPBEXHLevel0 11" xfId="41503" xr:uid="{149AAA1A-74F2-4D36-94F9-2DE5874FD702}"/>
    <cellStyle name="SAPBEXHLevel0 12" xfId="15285" xr:uid="{1AF80B86-DB8A-462E-A4C3-4BD2CCEFFF95}"/>
    <cellStyle name="SAPBEXHLevel0 2" xfId="8469" xr:uid="{B8F9E8B7-9737-4604-B9DC-A7B81C29F8EB}"/>
    <cellStyle name="SAPBEXHLevel0 2 2" xfId="10876" xr:uid="{ED853A91-E47A-4754-97C0-79759D435185}"/>
    <cellStyle name="SAPBEXHLevel0 2 2 2" xfId="26481" xr:uid="{22EADCA2-E70C-4373-8EDD-9D831710664A}"/>
    <cellStyle name="SAPBEXHLevel0 2 2 3" xfId="32553" xr:uid="{3AFE066A-4590-4475-B78F-C6A959B2E678}"/>
    <cellStyle name="SAPBEXHLevel0 2 2 4" xfId="38516" xr:uid="{D5B4F6B8-F935-4C6A-A7C5-AA7A4DA6BCC3}"/>
    <cellStyle name="SAPBEXHLevel0 2 2 5" xfId="44425" xr:uid="{E94B674B-CAC7-4B7E-B45B-5CF3C8739430}"/>
    <cellStyle name="SAPBEXHLevel0 2 2 6" xfId="18998" xr:uid="{CD9CA2D1-4C24-47BC-9596-1906E8229683}"/>
    <cellStyle name="SAPBEXHLevel0 2 3" xfId="12721" xr:uid="{4F5B0170-C891-410E-B938-E3D57AEBE411}"/>
    <cellStyle name="SAPBEXHLevel0 2 3 2" xfId="28326" xr:uid="{78611939-79B4-4DC5-A46B-65C29554B18D}"/>
    <cellStyle name="SAPBEXHLevel0 2 3 3" xfId="34360" xr:uid="{3E925D4B-8984-46CF-9E15-F4DFEA40500A}"/>
    <cellStyle name="SAPBEXHLevel0 2 3 4" xfId="40321" xr:uid="{12404887-710C-446C-8526-D3D104F9BFE6}"/>
    <cellStyle name="SAPBEXHLevel0 2 3 5" xfId="45530" xr:uid="{70F57B10-1383-4FDF-8E47-9D3792D7D4F4}"/>
    <cellStyle name="SAPBEXHLevel0 2 3 6" xfId="20843" xr:uid="{7B477859-9791-47F8-94B4-26A2D5D478B1}"/>
    <cellStyle name="SAPBEXHLevel0 2 4" xfId="24081" xr:uid="{CF215201-1697-4DD7-AC73-C6E6C466B50E}"/>
    <cellStyle name="SAPBEXHLevel0 2 5" xfId="30202" xr:uid="{AC315E00-40BB-458E-AB02-1C87D57DF2E5}"/>
    <cellStyle name="SAPBEXHLevel0 2 6" xfId="36168" xr:uid="{E4FE54ED-7F9C-4546-9D11-2FD6C055E3D8}"/>
    <cellStyle name="SAPBEXHLevel0 2 7" xfId="42365" xr:uid="{C38B5906-734A-4A7B-8E9E-B43C6DF013CB}"/>
    <cellStyle name="SAPBEXHLevel0 2 8" xfId="16602" xr:uid="{67E29F5E-E42D-4DD5-BD48-E019F38F56AB}"/>
    <cellStyle name="SAPBEXHLevel0 3" xfId="7360" xr:uid="{EE1F4DAC-CEDF-4C22-8383-6BB9F81B024A}"/>
    <cellStyle name="SAPBEXHLevel0 3 2" xfId="9768" xr:uid="{4F4811A3-A25B-47D0-BD6E-EAB93B25A339}"/>
    <cellStyle name="SAPBEXHLevel0 3 2 2" xfId="25373" xr:uid="{000023C7-A1D7-41DA-B01B-24ADCA473A70}"/>
    <cellStyle name="SAPBEXHLevel0 3 2 3" xfId="31452" xr:uid="{50370F34-958C-4537-A116-E24E762E15D7}"/>
    <cellStyle name="SAPBEXHLevel0 3 2 4" xfId="37415" xr:uid="{8EF56AEA-E6E7-4613-8858-448332C13798}"/>
    <cellStyle name="SAPBEXHLevel0 3 2 5" xfId="44529" xr:uid="{9B95F693-3744-4558-B59C-465F66305CED}"/>
    <cellStyle name="SAPBEXHLevel0 3 2 6" xfId="17890" xr:uid="{F8889C26-C1EE-424F-B123-C2B84676E096}"/>
    <cellStyle name="SAPBEXHLevel0 3 3" xfId="11613" xr:uid="{ADFDBACC-FBF3-4698-92C7-462A166A0C82}"/>
    <cellStyle name="SAPBEXHLevel0 3 3 2" xfId="27218" xr:uid="{91A5B460-F80E-40C8-AA57-571588C706E4}"/>
    <cellStyle name="SAPBEXHLevel0 3 3 3" xfId="33259" xr:uid="{7DA60F9C-635F-49F4-BF91-1152D21F09F7}"/>
    <cellStyle name="SAPBEXHLevel0 3 3 4" xfId="39220" xr:uid="{CA26D746-069C-4FEE-8947-C939361085C5}"/>
    <cellStyle name="SAPBEXHLevel0 3 3 5" xfId="45634" xr:uid="{F084A8FB-5341-4167-B115-1ED8D7B7AA23}"/>
    <cellStyle name="SAPBEXHLevel0 3 3 6" xfId="19735" xr:uid="{89191D1D-64EE-411C-B648-7237E1EB6439}"/>
    <cellStyle name="SAPBEXHLevel0 3 4" xfId="22972" xr:uid="{B5E12749-2583-4163-BB87-26421CF90462}"/>
    <cellStyle name="SAPBEXHLevel0 3 5" xfId="29101" xr:uid="{13A5DAB8-9399-49B0-9428-0233F116C781}"/>
    <cellStyle name="SAPBEXHLevel0 3 6" xfId="35067" xr:uid="{A2E945F0-F90F-4C7C-905F-34F0D3478ECB}"/>
    <cellStyle name="SAPBEXHLevel0 3 7" xfId="42469" xr:uid="{41073BD3-CF6E-4F93-A653-219E9E203B5B}"/>
    <cellStyle name="SAPBEXHLevel0 3 8" xfId="15494" xr:uid="{D898645A-A80A-4152-825E-C982F4A3F1C1}"/>
    <cellStyle name="SAPBEXHLevel0 4" xfId="8439" xr:uid="{F23C5D1F-C3D5-459E-96DD-1488E6EE2DA0}"/>
    <cellStyle name="SAPBEXHLevel0 4 2" xfId="10846" xr:uid="{D1CF0EF0-B725-4B54-99EC-121C58FE601B}"/>
    <cellStyle name="SAPBEXHLevel0 4 2 2" xfId="26451" xr:uid="{5A92F6CA-C2F6-4609-858C-3A442B42CEE9}"/>
    <cellStyle name="SAPBEXHLevel0 4 2 3" xfId="32523" xr:uid="{71B3EFA1-3B97-46B5-BDFA-AD7716BAB5F7}"/>
    <cellStyle name="SAPBEXHLevel0 4 2 4" xfId="38486" xr:uid="{5E8E882C-9E4D-4F21-ADCE-EA301266BC4E}"/>
    <cellStyle name="SAPBEXHLevel0 4 2 5" xfId="18968" xr:uid="{394F43AC-E16E-4F23-B7A0-683B1AEE40B1}"/>
    <cellStyle name="SAPBEXHLevel0 4 3" xfId="12691" xr:uid="{6D5A9C8B-9622-4964-86CF-80F1D4227954}"/>
    <cellStyle name="SAPBEXHLevel0 4 3 2" xfId="28296" xr:uid="{0759BAD8-EA9B-41C5-B4A2-E01B757102F1}"/>
    <cellStyle name="SAPBEXHLevel0 4 3 3" xfId="34330" xr:uid="{DB91A983-E8BE-47C5-A274-609E77ABBC00}"/>
    <cellStyle name="SAPBEXHLevel0 4 3 4" xfId="40291" xr:uid="{F0C693E2-35FA-4A74-ADCA-BED31E117A47}"/>
    <cellStyle name="SAPBEXHLevel0 4 3 5" xfId="20813" xr:uid="{2FB5B7DF-2512-48A0-91DB-D5F3B73DB28C}"/>
    <cellStyle name="SAPBEXHLevel0 4 4" xfId="24051" xr:uid="{B8303127-D7D1-4274-BF16-389B02ED190A}"/>
    <cellStyle name="SAPBEXHLevel0 4 5" xfId="30172" xr:uid="{44A106CF-855C-40B3-AC9C-432DE7AD46E7}"/>
    <cellStyle name="SAPBEXHLevel0 4 6" xfId="36138" xr:uid="{CD55AB76-128E-41D1-BA94-83BE6D989C53}"/>
    <cellStyle name="SAPBEXHLevel0 4 7" xfId="43550" xr:uid="{5DBA72CF-D623-4000-806B-123849A5F4AE}"/>
    <cellStyle name="SAPBEXHLevel0 4 8" xfId="16572" xr:uid="{BF866013-F7DA-4876-A984-EFB0B75376BC}"/>
    <cellStyle name="SAPBEXHLevel0 5" xfId="8833" xr:uid="{29B323E6-B5F9-4C5B-B778-388F21AB5E29}"/>
    <cellStyle name="SAPBEXHLevel0 5 2" xfId="11239" xr:uid="{6427A315-7E15-4C04-A9F9-7E772DB777B2}"/>
    <cellStyle name="SAPBEXHLevel0 5 2 2" xfId="26844" xr:uid="{7FE8E0F1-62C7-4D77-A5D8-1C773E60F698}"/>
    <cellStyle name="SAPBEXHLevel0 5 2 3" xfId="32897" xr:uid="{F15B6B59-A3E7-4A3A-97B4-483C1F6B914B}"/>
    <cellStyle name="SAPBEXHLevel0 5 2 4" xfId="38859" xr:uid="{1E9F2981-5AEB-43D6-A561-28535698ECFA}"/>
    <cellStyle name="SAPBEXHLevel0 5 2 5" xfId="19361" xr:uid="{FE5F038C-E987-4222-A5B9-4DFA449B8EA5}"/>
    <cellStyle name="SAPBEXHLevel0 5 3" xfId="13084" xr:uid="{2C20CE65-6931-413F-AE6C-5FD445E2581A}"/>
    <cellStyle name="SAPBEXHLevel0 5 3 2" xfId="28689" xr:uid="{5883F38B-D8E2-43BC-AF7E-E6EBB6EDA145}"/>
    <cellStyle name="SAPBEXHLevel0 5 3 3" xfId="34703" xr:uid="{75979563-9E87-45BD-830D-8BB4908704FF}"/>
    <cellStyle name="SAPBEXHLevel0 5 3 4" xfId="40664" xr:uid="{ABDEC282-902E-49FE-80D9-4C4BA3BA7534}"/>
    <cellStyle name="SAPBEXHLevel0 5 3 5" xfId="21206" xr:uid="{C91AF0F2-97D0-424F-BC85-3BC6CD25D88A}"/>
    <cellStyle name="SAPBEXHLevel0 5 4" xfId="24445" xr:uid="{1A547EDA-5CBB-49A2-8859-7C7FC9534432}"/>
    <cellStyle name="SAPBEXHLevel0 5 5" xfId="30546" xr:uid="{8D3D044F-8816-4466-9407-F00B70721DF6}"/>
    <cellStyle name="SAPBEXHLevel0 5 6" xfId="36511" xr:uid="{A5FFE63D-DC28-4EDB-98EA-430CB0D21A2A}"/>
    <cellStyle name="SAPBEXHLevel0 5 7" xfId="44668" xr:uid="{506F3729-49FF-46FE-8C0B-9230E1F29084}"/>
    <cellStyle name="SAPBEXHLevel0 5 8" xfId="16965" xr:uid="{DA7EFD76-3EF1-49CA-8D6C-C7BBFBCA2D05}"/>
    <cellStyle name="SAPBEXHLevel0 6" xfId="9081" xr:uid="{E58E54A8-F788-4FE1-8F24-7C6D5EFA587C}"/>
    <cellStyle name="SAPBEXHLevel0 6 2" xfId="24686" xr:uid="{09CB52B3-A56D-4465-BCFE-E44AA2F2493D}"/>
    <cellStyle name="SAPBEXHLevel0 6 3" xfId="30780" xr:uid="{4D8F613B-4570-492B-9B01-C4DBD0955A97}"/>
    <cellStyle name="SAPBEXHLevel0 6 4" xfId="36743" xr:uid="{CF029741-94F4-473F-8E94-657C023BC42B}"/>
    <cellStyle name="SAPBEXHLevel0 6 5" xfId="17205" xr:uid="{77642A74-F8BB-4947-A645-896EE8926B61}"/>
    <cellStyle name="SAPBEXHLevel0 7" xfId="21618" xr:uid="{D576693B-1868-4965-BF56-A3AB56469B6E}"/>
    <cellStyle name="SAPBEXHLevel0 8" xfId="22703" xr:uid="{6C0F4A5F-6E15-447A-B22B-97D318C5ADD4}"/>
    <cellStyle name="SAPBEXHLevel0 9" xfId="22751" xr:uid="{ECB37B12-6DC0-4EA1-BBDE-531C2ECEC1AE}"/>
    <cellStyle name="SAPBEXHLevel0X" xfId="6782" xr:uid="{68477D9A-BBCF-4071-A4B8-13BA86944B64}"/>
    <cellStyle name="SAPBEXHLevel0X 10" xfId="22468" xr:uid="{23F56684-6A66-48CF-A669-8110C4B98415}"/>
    <cellStyle name="SAPBEXHLevel0X 11" xfId="41504" xr:uid="{4E2B1383-E3DB-404D-9523-27B084267FE5}"/>
    <cellStyle name="SAPBEXHLevel0X 12" xfId="15286" xr:uid="{AC285AC7-763B-4055-840A-0E723793EBD3}"/>
    <cellStyle name="SAPBEXHLevel0X 2" xfId="8470" xr:uid="{EECEC65D-9B2C-4E80-BA7B-E7F0F154291F}"/>
    <cellStyle name="SAPBEXHLevel0X 2 2" xfId="10877" xr:uid="{9EA69400-09A1-4908-B538-D7926D88060F}"/>
    <cellStyle name="SAPBEXHLevel0X 2 2 2" xfId="26482" xr:uid="{070F36C8-F49B-4214-8800-6C0083EF386F}"/>
    <cellStyle name="SAPBEXHLevel0X 2 2 3" xfId="32554" xr:uid="{A72B7D83-DF52-4A2F-9AD3-F5C5B3C06F4A}"/>
    <cellStyle name="SAPBEXHLevel0X 2 2 4" xfId="38517" xr:uid="{0C0D330A-CA25-4F66-876D-BCC01220EA6B}"/>
    <cellStyle name="SAPBEXHLevel0X 2 2 5" xfId="44426" xr:uid="{7E36BA44-0E9D-4FC5-8230-2C47A414ABCB}"/>
    <cellStyle name="SAPBEXHLevel0X 2 2 6" xfId="18999" xr:uid="{A31FAA0E-D3A6-4BF6-BBAE-C7B6031A7330}"/>
    <cellStyle name="SAPBEXHLevel0X 2 3" xfId="12722" xr:uid="{EF754EE3-2116-48F7-AA80-8AC62BD457FD}"/>
    <cellStyle name="SAPBEXHLevel0X 2 3 2" xfId="28327" xr:uid="{B7826CF2-AA24-4C63-AEA3-1D9B6DA98CD2}"/>
    <cellStyle name="SAPBEXHLevel0X 2 3 3" xfId="34361" xr:uid="{3C1FED87-010E-4515-B4AA-CF915745D8A3}"/>
    <cellStyle name="SAPBEXHLevel0X 2 3 4" xfId="40322" xr:uid="{F548C412-9C75-4732-8D92-AAA13122B665}"/>
    <cellStyle name="SAPBEXHLevel0X 2 3 5" xfId="45531" xr:uid="{12BE54DB-3784-47CB-BE64-5CD23258F6DD}"/>
    <cellStyle name="SAPBEXHLevel0X 2 3 6" xfId="20844" xr:uid="{845F11F6-ACF9-430E-A60C-53E2959AF700}"/>
    <cellStyle name="SAPBEXHLevel0X 2 4" xfId="24082" xr:uid="{54E61266-36E0-423D-B79E-8F32F51FF5EB}"/>
    <cellStyle name="SAPBEXHLevel0X 2 5" xfId="30203" xr:uid="{E5E72B6B-F49D-4D49-9B69-16D66E1E6DA6}"/>
    <cellStyle name="SAPBEXHLevel0X 2 6" xfId="36169" xr:uid="{BD93904F-A056-4D55-9CC0-32449C7F034D}"/>
    <cellStyle name="SAPBEXHLevel0X 2 7" xfId="42366" xr:uid="{18654CF1-1CF8-4D53-B6AD-54B3D6544716}"/>
    <cellStyle name="SAPBEXHLevel0X 2 8" xfId="16603" xr:uid="{F1F34B26-F105-4D7D-95E5-9B0D871330C0}"/>
    <cellStyle name="SAPBEXHLevel0X 3" xfId="7271" xr:uid="{AF5C6162-E23A-4051-9372-C308A78E4570}"/>
    <cellStyle name="SAPBEXHLevel0X 3 2" xfId="9679" xr:uid="{078A9C5D-E698-4469-8994-2EB6496234C2}"/>
    <cellStyle name="SAPBEXHLevel0X 3 2 2" xfId="25284" xr:uid="{786B1DFF-2AC7-4389-BB83-A93DE37F514B}"/>
    <cellStyle name="SAPBEXHLevel0X 3 2 3" xfId="31366" xr:uid="{03AC55BD-A15A-49A1-926E-F86775F1F46A}"/>
    <cellStyle name="SAPBEXHLevel0X 3 2 4" xfId="37329" xr:uid="{518E5A33-5DF1-44D0-BE28-4F3171AF04D8}"/>
    <cellStyle name="SAPBEXHLevel0X 3 2 5" xfId="44530" xr:uid="{0016864E-5269-46AE-BE78-BA3EAE199416}"/>
    <cellStyle name="SAPBEXHLevel0X 3 2 6" xfId="17803" xr:uid="{398CC956-26E8-4CA1-B65E-6F4FFB9F95C9}"/>
    <cellStyle name="SAPBEXHLevel0X 3 3" xfId="11526" xr:uid="{3AF3F6D3-E595-4740-9BBB-2AF4C5426482}"/>
    <cellStyle name="SAPBEXHLevel0X 3 3 2" xfId="27131" xr:uid="{AD678AA6-E51C-49E6-B831-CA3983546938}"/>
    <cellStyle name="SAPBEXHLevel0X 3 3 3" xfId="33173" xr:uid="{96F7A866-B992-45DE-83B9-E3CC28042885}"/>
    <cellStyle name="SAPBEXHLevel0X 3 3 4" xfId="39134" xr:uid="{78EC076A-267F-4E63-AA3E-580B1E1E89F6}"/>
    <cellStyle name="SAPBEXHLevel0X 3 3 5" xfId="45635" xr:uid="{7BD0CC6B-85DC-4EFB-AB71-B94613ADE7A6}"/>
    <cellStyle name="SAPBEXHLevel0X 3 3 6" xfId="19648" xr:uid="{E2F9484E-1BD3-4580-884C-D730BECECCC5}"/>
    <cellStyle name="SAPBEXHLevel0X 3 4" xfId="22883" xr:uid="{9F816FBA-907E-4C55-A108-F6BF0F343BBE}"/>
    <cellStyle name="SAPBEXHLevel0X 3 5" xfId="29015" xr:uid="{182BC624-33BE-403F-8820-5BB264F0B394}"/>
    <cellStyle name="SAPBEXHLevel0X 3 6" xfId="34981" xr:uid="{A1A5DB39-6DFD-44D6-B730-AD3C83AAADA5}"/>
    <cellStyle name="SAPBEXHLevel0X 3 7" xfId="42470" xr:uid="{DEE017A2-A8A4-45C7-B753-1244595D09F3}"/>
    <cellStyle name="SAPBEXHLevel0X 3 8" xfId="15407" xr:uid="{31992358-B552-45E9-A608-56FE337FC41A}"/>
    <cellStyle name="SAPBEXHLevel0X 4" xfId="8497" xr:uid="{E6B51114-8920-4C3F-BB4F-8266A91A30B7}"/>
    <cellStyle name="SAPBEXHLevel0X 4 2" xfId="10904" xr:uid="{DEA0F87F-660A-4981-B5EF-786BF48D4330}"/>
    <cellStyle name="SAPBEXHLevel0X 4 2 2" xfId="26509" xr:uid="{C2D7AB64-5673-4E2C-AA5D-26087666BCE4}"/>
    <cellStyle name="SAPBEXHLevel0X 4 2 3" xfId="32580" xr:uid="{4619220C-3352-411D-AC10-9ACC7D648174}"/>
    <cellStyle name="SAPBEXHLevel0X 4 2 4" xfId="38542" xr:uid="{D79E5F76-2EF8-4098-B45C-A423B8088DEF}"/>
    <cellStyle name="SAPBEXHLevel0X 4 2 5" xfId="19026" xr:uid="{FEA95095-BA54-4890-984E-275F197AD64C}"/>
    <cellStyle name="SAPBEXHLevel0X 4 3" xfId="12749" xr:uid="{55F44670-682C-473B-A042-C1BF227305DD}"/>
    <cellStyle name="SAPBEXHLevel0X 4 3 2" xfId="28354" xr:uid="{14ABC129-F7E9-49FD-BCDA-660E3429EF06}"/>
    <cellStyle name="SAPBEXHLevel0X 4 3 3" xfId="34386" xr:uid="{DD1975E4-A752-437F-BA62-A7AC3FCB4F9E}"/>
    <cellStyle name="SAPBEXHLevel0X 4 3 4" xfId="40347" xr:uid="{7B912624-61A5-44D4-BF99-DE9B60862F22}"/>
    <cellStyle name="SAPBEXHLevel0X 4 3 5" xfId="20871" xr:uid="{8167FFF6-407A-411A-9715-5E1E79D3CD99}"/>
    <cellStyle name="SAPBEXHLevel0X 4 4" xfId="24109" xr:uid="{A5F078D9-5E5E-4AF9-8517-778132B9F8E6}"/>
    <cellStyle name="SAPBEXHLevel0X 4 5" xfId="30229" xr:uid="{02C6CF69-F0BD-4993-B302-B07D1138D823}"/>
    <cellStyle name="SAPBEXHLevel0X 4 6" xfId="36194" xr:uid="{C5B7655A-4CF6-4CA2-9C64-D2649DCEA728}"/>
    <cellStyle name="SAPBEXHLevel0X 4 7" xfId="43551" xr:uid="{5AE52DA8-D9B7-41DF-A5F0-79C680515BD3}"/>
    <cellStyle name="SAPBEXHLevel0X 4 8" xfId="16630" xr:uid="{E704822D-630E-4B64-9637-4C9ED6809676}"/>
    <cellStyle name="SAPBEXHLevel0X 5" xfId="7828" xr:uid="{13CAA253-90B1-457B-BC6A-5173738D1A1C}"/>
    <cellStyle name="SAPBEXHLevel0X 5 2" xfId="10236" xr:uid="{008AD90D-FDA5-4B21-9746-3630730B6D23}"/>
    <cellStyle name="SAPBEXHLevel0X 5 2 2" xfId="25841" xr:uid="{2F64209D-504B-4979-BC07-F3AA0E5206B9}"/>
    <cellStyle name="SAPBEXHLevel0X 5 2 3" xfId="31919" xr:uid="{FDF03106-9AC8-44DF-8D79-401D1C15B339}"/>
    <cellStyle name="SAPBEXHLevel0X 5 2 4" xfId="37882" xr:uid="{08B3D501-04F7-411D-B145-4E3147635FB7}"/>
    <cellStyle name="SAPBEXHLevel0X 5 2 5" xfId="18358" xr:uid="{6C130494-D152-4B6C-BDD0-08F59CE2EDDF}"/>
    <cellStyle name="SAPBEXHLevel0X 5 3" xfId="12081" xr:uid="{B98C8A95-7178-4878-A6D9-28E78808953A}"/>
    <cellStyle name="SAPBEXHLevel0X 5 3 2" xfId="27686" xr:uid="{5B67AB33-207B-47B7-8CE1-CF3227B75EE0}"/>
    <cellStyle name="SAPBEXHLevel0X 5 3 3" xfId="33726" xr:uid="{02ADFF0B-937B-401C-BDA7-577277F34E22}"/>
    <cellStyle name="SAPBEXHLevel0X 5 3 4" xfId="39687" xr:uid="{D14D558C-9060-4FFC-97C6-3EF672B63047}"/>
    <cellStyle name="SAPBEXHLevel0X 5 3 5" xfId="20203" xr:uid="{9C3B6600-D510-4488-B2E8-43DDDECB8DA6}"/>
    <cellStyle name="SAPBEXHLevel0X 5 4" xfId="23440" xr:uid="{5FD7A6BB-9513-4580-ABF2-2D228C5F83D2}"/>
    <cellStyle name="SAPBEXHLevel0X 5 5" xfId="29568" xr:uid="{82792E72-84AE-4683-A9DB-2982D9EEF910}"/>
    <cellStyle name="SAPBEXHLevel0X 5 6" xfId="35534" xr:uid="{5844EFF6-BE3F-45F5-A782-07CEA7A2DAEB}"/>
    <cellStyle name="SAPBEXHLevel0X 5 7" xfId="44669" xr:uid="{999A065A-8C5B-4F6A-BC59-98E71C2737EF}"/>
    <cellStyle name="SAPBEXHLevel0X 5 8" xfId="15962" xr:uid="{B2A03C03-24DF-40DF-BC9F-A1499CFCC656}"/>
    <cellStyle name="SAPBEXHLevel0X 6" xfId="9034" xr:uid="{8181EE3C-83AA-4F90-B0A8-7B132874A5DE}"/>
    <cellStyle name="SAPBEXHLevel0X 6 2" xfId="24639" xr:uid="{6A6A3711-CB0A-4DE3-A7E6-CB0E42045464}"/>
    <cellStyle name="SAPBEXHLevel0X 6 3" xfId="30733" xr:uid="{61151205-2C7A-4BFE-9EF9-5E435C400CCA}"/>
    <cellStyle name="SAPBEXHLevel0X 6 4" xfId="36696" xr:uid="{BBF60EE6-8862-4ACA-8DC3-FDC4777A51DC}"/>
    <cellStyle name="SAPBEXHLevel0X 6 5" xfId="17158" xr:uid="{E779CDA7-0274-47FA-804A-6CB068B8E731}"/>
    <cellStyle name="SAPBEXHLevel0X 7" xfId="21619" xr:uid="{4E1A6277-96E2-4E99-B4EE-4BB9AF8DE915}"/>
    <cellStyle name="SAPBEXHLevel0X 8" xfId="22704" xr:uid="{A07B9CB0-F423-46A9-B3B1-C07F8C9B9EF7}"/>
    <cellStyle name="SAPBEXHLevel0X 9" xfId="22405" xr:uid="{1DE3D101-83B1-4209-89B8-50AF2DD6FB10}"/>
    <cellStyle name="SAPBEXHLevel1" xfId="6783" xr:uid="{65216AF4-075B-4E95-A05C-C1B3B785478B}"/>
    <cellStyle name="SAPBEXHLevel1 10" xfId="22472" xr:uid="{EAFC7705-124F-4DC3-8DE6-F7F5842DFD2F}"/>
    <cellStyle name="SAPBEXHLevel1 11" xfId="41505" xr:uid="{B03CFAE2-9836-4FA2-8BD4-428F78B4D0C4}"/>
    <cellStyle name="SAPBEXHLevel1 12" xfId="15287" xr:uid="{805D5834-9BB5-48D7-9CCB-E06708AEA80C}"/>
    <cellStyle name="SAPBEXHLevel1 2" xfId="8471" xr:uid="{DC136D4C-9B3C-4FBF-B1EE-486931B4D7CA}"/>
    <cellStyle name="SAPBEXHLevel1 2 2" xfId="10878" xr:uid="{EB5D9E33-3A7B-4DF2-B0D7-F3B35B70CDDC}"/>
    <cellStyle name="SAPBEXHLevel1 2 2 2" xfId="26483" xr:uid="{279D6C2B-FE23-49EF-A990-E1F391AF9325}"/>
    <cellStyle name="SAPBEXHLevel1 2 2 3" xfId="32555" xr:uid="{EDE030CD-7721-42E6-8E8B-1C14857EC9EC}"/>
    <cellStyle name="SAPBEXHLevel1 2 2 4" xfId="38518" xr:uid="{5668EB39-3A4A-4D00-9C67-41697B15AE32}"/>
    <cellStyle name="SAPBEXHLevel1 2 2 5" xfId="44427" xr:uid="{A15362E2-D214-46A0-9E79-BD016DDE3505}"/>
    <cellStyle name="SAPBEXHLevel1 2 2 6" xfId="19000" xr:uid="{E3D5C1E0-A79D-4AA7-AEC8-D356747E9F34}"/>
    <cellStyle name="SAPBEXHLevel1 2 3" xfId="12723" xr:uid="{F8A85238-A398-4D75-8483-66ACB336B643}"/>
    <cellStyle name="SAPBEXHLevel1 2 3 2" xfId="28328" xr:uid="{EF26E6E0-C29E-431E-9CEF-4B37F80FAD39}"/>
    <cellStyle name="SAPBEXHLevel1 2 3 3" xfId="34362" xr:uid="{29E9A29F-6A43-4E58-9273-75CA56167118}"/>
    <cellStyle name="SAPBEXHLevel1 2 3 4" xfId="40323" xr:uid="{F1244598-0080-431D-93FC-E891D65759A0}"/>
    <cellStyle name="SAPBEXHLevel1 2 3 5" xfId="45532" xr:uid="{8AB3518F-18E9-4335-ABB3-AA4DEAE78B1F}"/>
    <cellStyle name="SAPBEXHLevel1 2 3 6" xfId="20845" xr:uid="{F3ADD2A3-B212-4DEC-AC28-E0A58672D159}"/>
    <cellStyle name="SAPBEXHLevel1 2 4" xfId="24083" xr:uid="{28E93A77-98FC-4EFF-AC1D-E92147890025}"/>
    <cellStyle name="SAPBEXHLevel1 2 5" xfId="30204" xr:uid="{9E88867E-6FC9-48F6-BB0F-FF763B3BAE3A}"/>
    <cellStyle name="SAPBEXHLevel1 2 6" xfId="36170" xr:uid="{3E708927-5982-44DF-80CC-A610B2ED8538}"/>
    <cellStyle name="SAPBEXHLevel1 2 7" xfId="42367" xr:uid="{81DECB94-181C-4A6D-8DFA-41BB34676B16}"/>
    <cellStyle name="SAPBEXHLevel1 2 8" xfId="16604" xr:uid="{39BF2770-0E04-4A0C-B495-B92B270AA5F9}"/>
    <cellStyle name="SAPBEXHLevel1 3" xfId="8520" xr:uid="{40BE898C-A4BC-466D-9FF6-314F8275945D}"/>
    <cellStyle name="SAPBEXHLevel1 3 2" xfId="10927" xr:uid="{0A05CD69-E5A8-4E9F-A4C1-C8F111DBFDFE}"/>
    <cellStyle name="SAPBEXHLevel1 3 2 2" xfId="26532" xr:uid="{DBD5E336-23E9-4D96-8ADB-11AD5A33E088}"/>
    <cellStyle name="SAPBEXHLevel1 3 2 3" xfId="32602" xr:uid="{D846B929-EDEA-4FD7-822E-42CAC24B8C47}"/>
    <cellStyle name="SAPBEXHLevel1 3 2 4" xfId="38564" xr:uid="{D1AF304D-9197-419D-8F11-4F66CBDA64DA}"/>
    <cellStyle name="SAPBEXHLevel1 3 2 5" xfId="44531" xr:uid="{2E8513D5-1BA4-41C0-8CCA-93E88EF1EB70}"/>
    <cellStyle name="SAPBEXHLevel1 3 2 6" xfId="19049" xr:uid="{9A015A38-B34B-4F5A-9894-E17BDEF06B7F}"/>
    <cellStyle name="SAPBEXHLevel1 3 3" xfId="12772" xr:uid="{A44A5223-CB47-4569-B4D3-8C61F3AA7075}"/>
    <cellStyle name="SAPBEXHLevel1 3 3 2" xfId="28377" xr:uid="{2ED41BEF-4668-4C25-B253-83CA97908B07}"/>
    <cellStyle name="SAPBEXHLevel1 3 3 3" xfId="34408" xr:uid="{BA37C2E7-D7ED-4B13-85C5-D9FB125E58FF}"/>
    <cellStyle name="SAPBEXHLevel1 3 3 4" xfId="40369" xr:uid="{2BBB3AC4-3CE0-4208-A1EB-8B6D6D8B6303}"/>
    <cellStyle name="SAPBEXHLevel1 3 3 5" xfId="45636" xr:uid="{256306DB-6306-44A3-9119-CB8C79497666}"/>
    <cellStyle name="SAPBEXHLevel1 3 3 6" xfId="20894" xr:uid="{20EA4AC5-9FA4-4F52-8B3D-C48E6210DB4F}"/>
    <cellStyle name="SAPBEXHLevel1 3 4" xfId="24132" xr:uid="{6EF4958D-BC8E-4B0F-A165-CE4BE49D9301}"/>
    <cellStyle name="SAPBEXHLevel1 3 5" xfId="30251" xr:uid="{90C3C5ED-2C41-4D0B-A03C-E726ABDA471D}"/>
    <cellStyle name="SAPBEXHLevel1 3 6" xfId="36216" xr:uid="{DE82C2EF-E68A-4A1C-96D1-6092033079B2}"/>
    <cellStyle name="SAPBEXHLevel1 3 7" xfId="42471" xr:uid="{A203795F-099C-403B-8AE7-DA5C777AD077}"/>
    <cellStyle name="SAPBEXHLevel1 3 8" xfId="16653" xr:uid="{C2F07FD5-7515-43C2-B286-3226876B51A0}"/>
    <cellStyle name="SAPBEXHLevel1 4" xfId="8685" xr:uid="{9FDE41E3-00EA-4B39-8563-E4C62832DA44}"/>
    <cellStyle name="SAPBEXHLevel1 4 2" xfId="11091" xr:uid="{9D0B72A3-EE3D-476B-80EF-16E4EC050CA2}"/>
    <cellStyle name="SAPBEXHLevel1 4 2 2" xfId="26696" xr:uid="{F0A74CC8-D08E-4D0C-BDFE-962C404DF67A}"/>
    <cellStyle name="SAPBEXHLevel1 4 2 3" xfId="32757" xr:uid="{F73CD15E-722B-45C2-B6C5-75C905C557EB}"/>
    <cellStyle name="SAPBEXHLevel1 4 2 4" xfId="38719" xr:uid="{7313855F-099E-4935-8BDD-8C52C8DE0AC9}"/>
    <cellStyle name="SAPBEXHLevel1 4 2 5" xfId="19213" xr:uid="{EF68A68E-C8ED-496A-93B9-C7533EED1D48}"/>
    <cellStyle name="SAPBEXHLevel1 4 3" xfId="12936" xr:uid="{88782D29-DF24-4266-9D9A-9994835E7744}"/>
    <cellStyle name="SAPBEXHLevel1 4 3 2" xfId="28541" xr:uid="{BA8EF5E5-2950-457C-8052-9BAA94AC23CC}"/>
    <cellStyle name="SAPBEXHLevel1 4 3 3" xfId="34563" xr:uid="{AF7A4CEC-14B4-49B5-8089-A79468EE0448}"/>
    <cellStyle name="SAPBEXHLevel1 4 3 4" xfId="40524" xr:uid="{FC3588DA-D687-4250-9F75-F3C94EB89E7A}"/>
    <cellStyle name="SAPBEXHLevel1 4 3 5" xfId="21058" xr:uid="{FEB66DFF-F62D-4BB6-875B-9283EA7F654F}"/>
    <cellStyle name="SAPBEXHLevel1 4 4" xfId="24297" xr:uid="{D1D608D1-B975-4728-BD5D-952CC19C1181}"/>
    <cellStyle name="SAPBEXHLevel1 4 5" xfId="30406" xr:uid="{AA46CFBF-CF81-406C-91CC-77480411654C}"/>
    <cellStyle name="SAPBEXHLevel1 4 6" xfId="36371" xr:uid="{9C94DB00-878F-4E39-9CBE-377E2CB431D8}"/>
    <cellStyle name="SAPBEXHLevel1 4 7" xfId="43552" xr:uid="{D8C60639-E0CB-4701-B264-BE5C87706694}"/>
    <cellStyle name="SAPBEXHLevel1 4 8" xfId="16817" xr:uid="{67A115E3-13DA-42CB-81C4-F34C7CDA30CB}"/>
    <cellStyle name="SAPBEXHLevel1 5" xfId="8501" xr:uid="{DFAE942C-EFCA-4115-8D54-EE8687475468}"/>
    <cellStyle name="SAPBEXHLevel1 5 2" xfId="10908" xr:uid="{EFA52FF0-0A88-448A-BCD6-C96703963004}"/>
    <cellStyle name="SAPBEXHLevel1 5 2 2" xfId="26513" xr:uid="{60BE64EA-6A60-4262-877D-58E4B1439B85}"/>
    <cellStyle name="SAPBEXHLevel1 5 2 3" xfId="32584" xr:uid="{3A9F125F-E4CD-45DD-99FF-DC6632F3C740}"/>
    <cellStyle name="SAPBEXHLevel1 5 2 4" xfId="38546" xr:uid="{51AC0E4F-57EE-42FE-B819-CB530113DA0E}"/>
    <cellStyle name="SAPBEXHLevel1 5 2 5" xfId="19030" xr:uid="{DFBED479-1422-42E8-96C3-8520CC36D946}"/>
    <cellStyle name="SAPBEXHLevel1 5 3" xfId="12753" xr:uid="{AE526082-7068-4F65-A6D5-C176E44325AB}"/>
    <cellStyle name="SAPBEXHLevel1 5 3 2" xfId="28358" xr:uid="{45D6E4AE-728B-40EC-9708-2F210256AD84}"/>
    <cellStyle name="SAPBEXHLevel1 5 3 3" xfId="34390" xr:uid="{A37DA4DA-E057-4946-8A26-AA7DFFFE7BE2}"/>
    <cellStyle name="SAPBEXHLevel1 5 3 4" xfId="40351" xr:uid="{05863F6A-5569-4C52-96A8-532411E1D19B}"/>
    <cellStyle name="SAPBEXHLevel1 5 3 5" xfId="20875" xr:uid="{92C99D8A-F0E3-47DF-84AB-8CBB0E53438A}"/>
    <cellStyle name="SAPBEXHLevel1 5 4" xfId="24113" xr:uid="{6B6F7CD9-1515-4927-8BD1-B68C64E84FED}"/>
    <cellStyle name="SAPBEXHLevel1 5 5" xfId="30233" xr:uid="{20C2AA01-DD87-4D7E-B846-E0313B5ED884}"/>
    <cellStyle name="SAPBEXHLevel1 5 6" xfId="36198" xr:uid="{1794C631-162B-4C09-9E85-9FF69EE56449}"/>
    <cellStyle name="SAPBEXHLevel1 5 7" xfId="44670" xr:uid="{6BA08370-B71B-4932-8DB0-07E562B5B168}"/>
    <cellStyle name="SAPBEXHLevel1 5 8" xfId="16634" xr:uid="{171933E8-24B5-450E-997F-7F81574ED371}"/>
    <cellStyle name="SAPBEXHLevel1 6" xfId="9561" xr:uid="{2298671C-1A62-4876-B3EC-631584B4CA95}"/>
    <cellStyle name="SAPBEXHLevel1 6 2" xfId="25166" xr:uid="{C7FC4196-98EA-4874-A14D-7A6F44440F2B}"/>
    <cellStyle name="SAPBEXHLevel1 6 3" xfId="31256" xr:uid="{3EF53A10-D4B3-4347-9CD6-2ED2ED90C040}"/>
    <cellStyle name="SAPBEXHLevel1 6 4" xfId="37219" xr:uid="{14AC47B4-D15D-4A0E-AF93-FA43414F7F97}"/>
    <cellStyle name="SAPBEXHLevel1 6 5" xfId="17685" xr:uid="{0423E9EB-2DFB-4BC2-9A7A-A8F8EF545F6D}"/>
    <cellStyle name="SAPBEXHLevel1 7" xfId="21620" xr:uid="{A2BB9BF3-C626-41AF-B005-5925717D445F}"/>
    <cellStyle name="SAPBEXHLevel1 8" xfId="22705" xr:uid="{AA49E460-E01E-4B94-A813-C02FA2117AD2}"/>
    <cellStyle name="SAPBEXHLevel1 9" xfId="22401" xr:uid="{F7EF866F-E697-4B9A-BF65-09E21800656B}"/>
    <cellStyle name="SAPBEXHLevel1X" xfId="6784" xr:uid="{23458D09-7BEE-4B3A-8AD8-5EDA40D2CC61}"/>
    <cellStyle name="SAPBEXHLevel1X 10" xfId="22469" xr:uid="{CE528F87-34F5-4CBD-B6D5-DEC3DDD39B4B}"/>
    <cellStyle name="SAPBEXHLevel1X 11" xfId="41506" xr:uid="{C8DAD421-A48E-44CA-AABA-068CF97984EA}"/>
    <cellStyle name="SAPBEXHLevel1X 12" xfId="15288" xr:uid="{E96828A5-0A4F-4E68-AC66-130386B219D5}"/>
    <cellStyle name="SAPBEXHLevel1X 2" xfId="8472" xr:uid="{EF8BE29B-F184-4EEF-95BA-C32A63D8B8E9}"/>
    <cellStyle name="SAPBEXHLevel1X 2 2" xfId="10879" xr:uid="{C7B5A131-F991-41C5-9D1F-B7B5F764B61B}"/>
    <cellStyle name="SAPBEXHLevel1X 2 2 2" xfId="26484" xr:uid="{892967A5-FBDE-497B-9417-76F328229662}"/>
    <cellStyle name="SAPBEXHLevel1X 2 2 3" xfId="32556" xr:uid="{76621386-67E8-4CE9-8D03-54675BB7208D}"/>
    <cellStyle name="SAPBEXHLevel1X 2 2 4" xfId="38519" xr:uid="{C1C0A375-8B8D-49F2-AAB2-797469A57CBE}"/>
    <cellStyle name="SAPBEXHLevel1X 2 2 5" xfId="44428" xr:uid="{8369842F-F4D5-4F9C-AB66-B3D2BF86755E}"/>
    <cellStyle name="SAPBEXHLevel1X 2 2 6" xfId="19001" xr:uid="{75A7F414-152D-46A2-905E-D3DB5EAF3AD1}"/>
    <cellStyle name="SAPBEXHLevel1X 2 3" xfId="12724" xr:uid="{62069AA9-85D3-4B9C-BD98-EEB2E0F043BE}"/>
    <cellStyle name="SAPBEXHLevel1X 2 3 2" xfId="28329" xr:uid="{77FB498C-F9FA-4CB6-AFAA-C607CC0DC391}"/>
    <cellStyle name="SAPBEXHLevel1X 2 3 3" xfId="34363" xr:uid="{7539AC79-D031-4B9C-A181-37E1A6C2F3FD}"/>
    <cellStyle name="SAPBEXHLevel1X 2 3 4" xfId="40324" xr:uid="{777E5E68-F348-4EBF-9D13-C5915C5F9CE6}"/>
    <cellStyle name="SAPBEXHLevel1X 2 3 5" xfId="45533" xr:uid="{12A3C80A-B429-4FA8-A805-03F63757EB1B}"/>
    <cellStyle name="SAPBEXHLevel1X 2 3 6" xfId="20846" xr:uid="{10E08307-AF05-4114-8383-39546FAA3F7E}"/>
    <cellStyle name="SAPBEXHLevel1X 2 4" xfId="24084" xr:uid="{CB23FC77-D968-4AF5-BA58-0EF026DD4C72}"/>
    <cellStyle name="SAPBEXHLevel1X 2 5" xfId="30205" xr:uid="{A6557A36-13E5-485F-A661-49A83AB29DE4}"/>
    <cellStyle name="SAPBEXHLevel1X 2 6" xfId="36171" xr:uid="{1DCFF34B-707B-429D-9EBB-1DF26B0DA1E2}"/>
    <cellStyle name="SAPBEXHLevel1X 2 7" xfId="42368" xr:uid="{7B2645A1-BA0C-4A41-90D5-83D8B6792BF3}"/>
    <cellStyle name="SAPBEXHLevel1X 2 8" xfId="16605" xr:uid="{51EFD9DB-5C17-472D-B8CD-1CA1042C11D7}"/>
    <cellStyle name="SAPBEXHLevel1X 3" xfId="8159" xr:uid="{9CD906EE-EB3D-4F14-A4D4-BC419CAB2522}"/>
    <cellStyle name="SAPBEXHLevel1X 3 2" xfId="10566" xr:uid="{755681CA-65AA-42D5-A13B-602BBB6B4B0B}"/>
    <cellStyle name="SAPBEXHLevel1X 3 2 2" xfId="26171" xr:uid="{194D33CD-27D4-44F0-B9EA-89DD75289637}"/>
    <cellStyle name="SAPBEXHLevel1X 3 2 3" xfId="32245" xr:uid="{BC7EB1AD-8ED5-466A-959B-C487F6C5AADD}"/>
    <cellStyle name="SAPBEXHLevel1X 3 2 4" xfId="38208" xr:uid="{0C41294C-F51A-4EA5-91BA-D09F8EDB1D36}"/>
    <cellStyle name="SAPBEXHLevel1X 3 2 5" xfId="44532" xr:uid="{F16BBDF5-83DD-4D77-ACCC-1013656F17E9}"/>
    <cellStyle name="SAPBEXHLevel1X 3 2 6" xfId="18688" xr:uid="{4A7FA16F-6819-455F-9B49-7C2D68DB5501}"/>
    <cellStyle name="SAPBEXHLevel1X 3 3" xfId="12411" xr:uid="{08DEA7C6-FDE9-416E-B4A9-8F9F1E35FF7A}"/>
    <cellStyle name="SAPBEXHLevel1X 3 3 2" xfId="28016" xr:uid="{DA492B71-FB8E-40FC-863F-AE7C063DEB11}"/>
    <cellStyle name="SAPBEXHLevel1X 3 3 3" xfId="34052" xr:uid="{E30CFBAE-91A1-41DC-9E65-8B624A73D664}"/>
    <cellStyle name="SAPBEXHLevel1X 3 3 4" xfId="40013" xr:uid="{3718288B-E4D2-4811-9B19-7ED5EBEB87EB}"/>
    <cellStyle name="SAPBEXHLevel1X 3 3 5" xfId="45637" xr:uid="{E9446191-3D12-46F5-91E8-6F1852E64118}"/>
    <cellStyle name="SAPBEXHLevel1X 3 3 6" xfId="20533" xr:uid="{241C5A5D-3F04-4EB7-91F7-6EFA729DB49D}"/>
    <cellStyle name="SAPBEXHLevel1X 3 4" xfId="23771" xr:uid="{BD2C7ACA-B550-4110-AC34-3FC603C85DA3}"/>
    <cellStyle name="SAPBEXHLevel1X 3 5" xfId="29894" xr:uid="{F4DE7605-773D-43CE-ADF7-531F2D2661BB}"/>
    <cellStyle name="SAPBEXHLevel1X 3 6" xfId="35860" xr:uid="{C4F5D1B4-2994-45D8-B5BF-2BA7FB74F348}"/>
    <cellStyle name="SAPBEXHLevel1X 3 7" xfId="42472" xr:uid="{051115B5-1E79-4C0B-B863-458734BAB451}"/>
    <cellStyle name="SAPBEXHLevel1X 3 8" xfId="16292" xr:uid="{7854E137-4B5C-4E15-94E6-97F5078D6DA6}"/>
    <cellStyle name="SAPBEXHLevel1X 4" xfId="7443" xr:uid="{CA1794AE-1293-4B8D-B964-5DC272E33224}"/>
    <cellStyle name="SAPBEXHLevel1X 4 2" xfId="9851" xr:uid="{4139581C-A95D-45DD-AF40-271E79401AE4}"/>
    <cellStyle name="SAPBEXHLevel1X 4 2 2" xfId="25456" xr:uid="{DB9150BA-A7F6-4CFF-89CB-B470F244C7B6}"/>
    <cellStyle name="SAPBEXHLevel1X 4 2 3" xfId="31535" xr:uid="{0CF1F2C1-AA54-4629-8525-4EAC0D236F47}"/>
    <cellStyle name="SAPBEXHLevel1X 4 2 4" xfId="37498" xr:uid="{98955944-A9E3-4D76-B1E0-2FA8AF0B22B0}"/>
    <cellStyle name="SAPBEXHLevel1X 4 2 5" xfId="17973" xr:uid="{3CC49384-2DFD-4403-9156-C4F5C46802B8}"/>
    <cellStyle name="SAPBEXHLevel1X 4 3" xfId="11696" xr:uid="{86CBB03C-1DD5-4706-8CCC-B1408B092EA5}"/>
    <cellStyle name="SAPBEXHLevel1X 4 3 2" xfId="27301" xr:uid="{6E2C3D35-803C-4054-BA09-1A3A636BB4F9}"/>
    <cellStyle name="SAPBEXHLevel1X 4 3 3" xfId="33342" xr:uid="{E08B7AEF-64A3-4CBC-ABA7-6AC4EAB0D83E}"/>
    <cellStyle name="SAPBEXHLevel1X 4 3 4" xfId="39303" xr:uid="{4CE8E350-49E7-4E02-A321-E7088E6686D9}"/>
    <cellStyle name="SAPBEXHLevel1X 4 3 5" xfId="19818" xr:uid="{0F31AC5E-B3B2-4D6C-A953-AB5D5504DB06}"/>
    <cellStyle name="SAPBEXHLevel1X 4 4" xfId="23055" xr:uid="{5FE45012-7BF5-49ED-ACD8-994A5D67F7D0}"/>
    <cellStyle name="SAPBEXHLevel1X 4 5" xfId="29184" xr:uid="{ED165508-FDFA-4C8F-A85F-63737E5595C4}"/>
    <cellStyle name="SAPBEXHLevel1X 4 6" xfId="35150" xr:uid="{076A7C86-80D9-4F84-B321-DAF0AD0BF785}"/>
    <cellStyle name="SAPBEXHLevel1X 4 7" xfId="43553" xr:uid="{4F253BA6-80C4-4F67-A215-1FE877D2E742}"/>
    <cellStyle name="SAPBEXHLevel1X 4 8" xfId="15577" xr:uid="{7BE7B8B9-1267-4B3F-AE2B-66C36198299F}"/>
    <cellStyle name="SAPBEXHLevel1X 5" xfId="8832" xr:uid="{48D0B8BF-F90A-40B9-917B-A909AE1EA643}"/>
    <cellStyle name="SAPBEXHLevel1X 5 2" xfId="11238" xr:uid="{2EC95474-6261-4397-8089-2A1CA7A30F73}"/>
    <cellStyle name="SAPBEXHLevel1X 5 2 2" xfId="26843" xr:uid="{55032CA8-1527-4EAD-BBF1-6D53960A51BE}"/>
    <cellStyle name="SAPBEXHLevel1X 5 2 3" xfId="32896" xr:uid="{6315E01C-EB50-45A4-BA77-375C29CF765B}"/>
    <cellStyle name="SAPBEXHLevel1X 5 2 4" xfId="38858" xr:uid="{35AA4BFC-0086-413A-9A36-C38EA414B8E7}"/>
    <cellStyle name="SAPBEXHLevel1X 5 2 5" xfId="19360" xr:uid="{D2EC85D2-5227-4862-A8ED-10D219232B56}"/>
    <cellStyle name="SAPBEXHLevel1X 5 3" xfId="13083" xr:uid="{0FE0294F-6313-46E6-B981-ECB003F56CD6}"/>
    <cellStyle name="SAPBEXHLevel1X 5 3 2" xfId="28688" xr:uid="{CB94A0DA-F248-48C7-A238-5D4D76546A77}"/>
    <cellStyle name="SAPBEXHLevel1X 5 3 3" xfId="34702" xr:uid="{9B357843-AC5F-4252-B7E1-14AF2A827071}"/>
    <cellStyle name="SAPBEXHLevel1X 5 3 4" xfId="40663" xr:uid="{5019C9E9-F5EE-49E8-96EB-F0D1D6AE1A96}"/>
    <cellStyle name="SAPBEXHLevel1X 5 3 5" xfId="21205" xr:uid="{E091FA8C-9D34-412C-A131-6F68158F15DD}"/>
    <cellStyle name="SAPBEXHLevel1X 5 4" xfId="24444" xr:uid="{FD01F7F6-B51F-4301-8E33-E3A09C8F824C}"/>
    <cellStyle name="SAPBEXHLevel1X 5 5" xfId="30545" xr:uid="{A0BBA0E9-BCC7-4AFA-B6B4-21EE97D71818}"/>
    <cellStyle name="SAPBEXHLevel1X 5 6" xfId="36510" xr:uid="{C7FD0327-ADB3-43DB-88B2-5132BAC78BF6}"/>
    <cellStyle name="SAPBEXHLevel1X 5 7" xfId="44671" xr:uid="{872160DF-3675-47BB-B980-96104B4F3A56}"/>
    <cellStyle name="SAPBEXHLevel1X 5 8" xfId="16964" xr:uid="{FD9FD530-F52D-4331-815C-C38358D7E1E9}"/>
    <cellStyle name="SAPBEXHLevel1X 6" xfId="9442" xr:uid="{B4C122B6-1CA8-4A32-812E-26DC8FA5CCE2}"/>
    <cellStyle name="SAPBEXHLevel1X 6 2" xfId="25047" xr:uid="{278704E6-DBAD-489E-8975-76D85E1C7083}"/>
    <cellStyle name="SAPBEXHLevel1X 6 3" xfId="31139" xr:uid="{52F44DB7-D26F-4CAB-AEB4-97787D818A6B}"/>
    <cellStyle name="SAPBEXHLevel1X 6 4" xfId="37102" xr:uid="{8BD247CA-716B-4A07-A961-51E1358DAE99}"/>
    <cellStyle name="SAPBEXHLevel1X 6 5" xfId="17566" xr:uid="{F9952084-6170-4CEA-A142-DE552B8D9022}"/>
    <cellStyle name="SAPBEXHLevel1X 7" xfId="21621" xr:uid="{CC0F2E24-D7A0-444B-A507-2B11BFB3D3BA}"/>
    <cellStyle name="SAPBEXHLevel1X 8" xfId="22706" xr:uid="{E5DD89DF-D86F-49C0-8011-4F5E23308E93}"/>
    <cellStyle name="SAPBEXHLevel1X 9" xfId="22404" xr:uid="{48123010-DF24-4831-90B8-C015AEAC566E}"/>
    <cellStyle name="SAPBEXHLevel2" xfId="6785" xr:uid="{2884CBC8-301E-43CC-8FAC-E1A0C1DA1C04}"/>
    <cellStyle name="SAPBEXHLevel2 10" xfId="28887" xr:uid="{E0A872DD-58F4-4C44-AB62-34F20F53C4E8}"/>
    <cellStyle name="SAPBEXHLevel2 11" xfId="41507" xr:uid="{E8F5E175-8E0F-452A-90E5-4C67921E44CD}"/>
    <cellStyle name="SAPBEXHLevel2 12" xfId="15289" xr:uid="{5E4AB320-2233-43E3-8537-2B2CA53D0273}"/>
    <cellStyle name="SAPBEXHLevel2 2" xfId="8473" xr:uid="{E1237A15-E699-4DD5-BF43-9DA8FB10757E}"/>
    <cellStyle name="SAPBEXHLevel2 2 2" xfId="10880" xr:uid="{F83CFDC1-2480-417D-A2D3-B23A81885CAB}"/>
    <cellStyle name="SAPBEXHLevel2 2 2 2" xfId="26485" xr:uid="{EA5035B6-1F06-46F4-B253-740A0DD271E9}"/>
    <cellStyle name="SAPBEXHLevel2 2 2 3" xfId="32557" xr:uid="{DDAB7E10-C2D1-4BA6-ACB2-C88472673FF8}"/>
    <cellStyle name="SAPBEXHLevel2 2 2 4" xfId="38520" xr:uid="{69F742DD-48E6-46B7-8241-7EE157A64419}"/>
    <cellStyle name="SAPBEXHLevel2 2 2 5" xfId="44429" xr:uid="{EC62A9A9-D34B-4401-9A7F-68C38A35911B}"/>
    <cellStyle name="SAPBEXHLevel2 2 2 6" xfId="19002" xr:uid="{6AC04E3A-93B1-4063-8074-468C3C9AF1E7}"/>
    <cellStyle name="SAPBEXHLevel2 2 3" xfId="12725" xr:uid="{C709084D-3674-4B4C-A715-345A1BC49AE6}"/>
    <cellStyle name="SAPBEXHLevel2 2 3 2" xfId="28330" xr:uid="{672AC125-AA24-4446-A610-22DCE98729C3}"/>
    <cellStyle name="SAPBEXHLevel2 2 3 3" xfId="34364" xr:uid="{5FD9FE86-0A2B-4392-B098-28DD1FF8FA89}"/>
    <cellStyle name="SAPBEXHLevel2 2 3 4" xfId="40325" xr:uid="{037A051E-F176-4E3C-BFCB-D956F9D6E319}"/>
    <cellStyle name="SAPBEXHLevel2 2 3 5" xfId="45534" xr:uid="{B905E4F1-D15E-4DB4-9984-5B40FB7B42D5}"/>
    <cellStyle name="SAPBEXHLevel2 2 3 6" xfId="20847" xr:uid="{9E7F2755-CAAD-47E4-BA6C-C8B88046EF4C}"/>
    <cellStyle name="SAPBEXHLevel2 2 4" xfId="24085" xr:uid="{AAFE4B76-F5CD-450E-80F1-542844F4BE7C}"/>
    <cellStyle name="SAPBEXHLevel2 2 5" xfId="30206" xr:uid="{84E332A7-A8B1-4E13-980D-D68A08826FCF}"/>
    <cellStyle name="SAPBEXHLevel2 2 6" xfId="36172" xr:uid="{1ECA21F6-CEF8-4919-AEBF-1016A8929183}"/>
    <cellStyle name="SAPBEXHLevel2 2 7" xfId="42369" xr:uid="{1FC6B940-DBCF-4525-A199-0B15B68EEEEE}"/>
    <cellStyle name="SAPBEXHLevel2 2 8" xfId="16606" xr:uid="{B4C2D2F8-7E69-4476-B113-940D35571E0C}"/>
    <cellStyle name="SAPBEXHLevel2 3" xfId="8155" xr:uid="{C9B4B3CD-CEBF-44C3-9092-F98B0B9A46BC}"/>
    <cellStyle name="SAPBEXHLevel2 3 2" xfId="10562" xr:uid="{05425AE5-EFF7-4582-A248-6F24D2EC32D8}"/>
    <cellStyle name="SAPBEXHLevel2 3 2 2" xfId="26167" xr:uid="{EC7787A4-F1C8-4F0E-AB84-4B3738831242}"/>
    <cellStyle name="SAPBEXHLevel2 3 2 3" xfId="32241" xr:uid="{3E664C9C-634C-4943-A1E8-519B3D0CDE2A}"/>
    <cellStyle name="SAPBEXHLevel2 3 2 4" xfId="38204" xr:uid="{22D026F2-3A79-4652-A2D9-A88A028CEF11}"/>
    <cellStyle name="SAPBEXHLevel2 3 2 5" xfId="44533" xr:uid="{E1CA4A1F-98D9-493A-9824-03F14D32B05E}"/>
    <cellStyle name="SAPBEXHLevel2 3 2 6" xfId="18684" xr:uid="{BA38B43E-308F-425D-807C-800660B783DA}"/>
    <cellStyle name="SAPBEXHLevel2 3 3" xfId="12407" xr:uid="{E1163188-066C-496C-A3EC-81EBE44F7C61}"/>
    <cellStyle name="SAPBEXHLevel2 3 3 2" xfId="28012" xr:uid="{3A65F691-BE29-4C44-A9B2-CAD248DE7688}"/>
    <cellStyle name="SAPBEXHLevel2 3 3 3" xfId="34048" xr:uid="{DF2C4958-EA58-4CD9-BD88-D6A49765BAE2}"/>
    <cellStyle name="SAPBEXHLevel2 3 3 4" xfId="40009" xr:uid="{428CD39F-D049-461D-8393-892FC9435526}"/>
    <cellStyle name="SAPBEXHLevel2 3 3 5" xfId="45638" xr:uid="{70D10013-9409-47E5-B611-B1B2892F60B8}"/>
    <cellStyle name="SAPBEXHLevel2 3 3 6" xfId="20529" xr:uid="{BAE77BCB-9057-46DE-9D70-F4110A2BFC75}"/>
    <cellStyle name="SAPBEXHLevel2 3 4" xfId="23767" xr:uid="{B098D33E-2577-4B07-A2FF-25A0129DAD39}"/>
    <cellStyle name="SAPBEXHLevel2 3 5" xfId="29890" xr:uid="{0BFBD44A-7AEB-4FFE-B779-6E01B0120621}"/>
    <cellStyle name="SAPBEXHLevel2 3 6" xfId="35856" xr:uid="{8313B0E1-5124-47C1-B5A6-B16128FBA64A}"/>
    <cellStyle name="SAPBEXHLevel2 3 7" xfId="42473" xr:uid="{72F129CE-65BA-495A-9027-9D1576ABE32A}"/>
    <cellStyle name="SAPBEXHLevel2 3 8" xfId="16288" xr:uid="{AAF768C0-1988-44BD-ADA8-C661F0FA822D}"/>
    <cellStyle name="SAPBEXHLevel2 4" xfId="7445" xr:uid="{A8014215-699F-4890-846D-EADCB9136BF5}"/>
    <cellStyle name="SAPBEXHLevel2 4 2" xfId="9853" xr:uid="{2EB2A4A2-DD45-4C1F-959D-5A1C40F1442B}"/>
    <cellStyle name="SAPBEXHLevel2 4 2 2" xfId="25458" xr:uid="{8AC43F36-F51C-4440-8CE7-E68D7E1E1D5F}"/>
    <cellStyle name="SAPBEXHLevel2 4 2 3" xfId="31537" xr:uid="{1581E142-FBDB-4434-8A54-DEA4C3FFCB90}"/>
    <cellStyle name="SAPBEXHLevel2 4 2 4" xfId="37500" xr:uid="{3522CBCE-0387-4B4B-8C35-E7CED7371608}"/>
    <cellStyle name="SAPBEXHLevel2 4 2 5" xfId="17975" xr:uid="{1902C30B-CA5D-47AB-A706-96372EEAC45D}"/>
    <cellStyle name="SAPBEXHLevel2 4 3" xfId="11698" xr:uid="{3328199E-BC0B-4B22-843D-CEE7FC871AFF}"/>
    <cellStyle name="SAPBEXHLevel2 4 3 2" xfId="27303" xr:uid="{BA5ACE43-3758-479D-9A01-8BE5B0FF2C65}"/>
    <cellStyle name="SAPBEXHLevel2 4 3 3" xfId="33344" xr:uid="{58075AF4-60D2-4946-AB3B-38F198534F9A}"/>
    <cellStyle name="SAPBEXHLevel2 4 3 4" xfId="39305" xr:uid="{40F774A7-9DAE-453C-840E-FBED1BDD2C7F}"/>
    <cellStyle name="SAPBEXHLevel2 4 3 5" xfId="19820" xr:uid="{57326D52-39CC-45D9-8A9F-4BAB8AC406B4}"/>
    <cellStyle name="SAPBEXHLevel2 4 4" xfId="23057" xr:uid="{A89A9728-AE7F-4949-B663-36F7137E7FD3}"/>
    <cellStyle name="SAPBEXHLevel2 4 5" xfId="29186" xr:uid="{122A617F-615B-4291-A857-19E5AD403DE2}"/>
    <cellStyle name="SAPBEXHLevel2 4 6" xfId="35152" xr:uid="{E576E104-B67F-4203-A485-6CF07247A338}"/>
    <cellStyle name="SAPBEXHLevel2 4 7" xfId="43554" xr:uid="{55781C8F-D9E4-492F-96B2-E0543F807F15}"/>
    <cellStyle name="SAPBEXHLevel2 4 8" xfId="15579" xr:uid="{B2540DC1-CB65-4EB8-A52E-46B99D449A8D}"/>
    <cellStyle name="SAPBEXHLevel2 5" xfId="7827" xr:uid="{0C0EA86B-14C0-43CC-8963-171B4FA91F65}"/>
    <cellStyle name="SAPBEXHLevel2 5 2" xfId="10235" xr:uid="{885E4711-7124-4606-95DC-B0CBD38AA229}"/>
    <cellStyle name="SAPBEXHLevel2 5 2 2" xfId="25840" xr:uid="{B25392CB-3937-4154-A51F-A17CAC352568}"/>
    <cellStyle name="SAPBEXHLevel2 5 2 3" xfId="31918" xr:uid="{88318DA4-8AE6-40B5-808A-F2B03B39DC0D}"/>
    <cellStyle name="SAPBEXHLevel2 5 2 4" xfId="37881" xr:uid="{EC9C7608-812B-42CF-9651-4FAADC3843FA}"/>
    <cellStyle name="SAPBEXHLevel2 5 2 5" xfId="18357" xr:uid="{61F254BD-4F04-4F14-A472-0855CE24F9C8}"/>
    <cellStyle name="SAPBEXHLevel2 5 3" xfId="12080" xr:uid="{AD2EFDEB-6FA7-410A-BA3E-FC9A42EA0553}"/>
    <cellStyle name="SAPBEXHLevel2 5 3 2" xfId="27685" xr:uid="{EE6C9E00-E5BF-499C-9BB7-ACDD57E0A1CD}"/>
    <cellStyle name="SAPBEXHLevel2 5 3 3" xfId="33725" xr:uid="{56638D36-92AB-474F-8A43-81299B52FD83}"/>
    <cellStyle name="SAPBEXHLevel2 5 3 4" xfId="39686" xr:uid="{0EFD706E-1487-466E-9DF4-0F8A3FE3C99C}"/>
    <cellStyle name="SAPBEXHLevel2 5 3 5" xfId="20202" xr:uid="{E11D3E4D-B65A-4CB6-B723-3E05B91776B8}"/>
    <cellStyle name="SAPBEXHLevel2 5 4" xfId="23439" xr:uid="{BA26F3E6-6181-4449-BF8F-D082FB50C9AD}"/>
    <cellStyle name="SAPBEXHLevel2 5 5" xfId="29567" xr:uid="{09D4B9D8-7C75-4C2F-83A1-05B90179B715}"/>
    <cellStyle name="SAPBEXHLevel2 5 6" xfId="35533" xr:uid="{72BBACCC-53A5-4E91-BDB9-EAEE5EFC4F4D}"/>
    <cellStyle name="SAPBEXHLevel2 5 7" xfId="44672" xr:uid="{1B0EF45E-E4E9-4D0C-A679-D6C85606B844}"/>
    <cellStyle name="SAPBEXHLevel2 5 8" xfId="15961" xr:uid="{E61B1A5B-D9C4-4474-B272-DA8B2FAFB62D}"/>
    <cellStyle name="SAPBEXHLevel2 6" xfId="9273" xr:uid="{69156661-EA4E-43CD-BB18-E5B346C63617}"/>
    <cellStyle name="SAPBEXHLevel2 6 2" xfId="24878" xr:uid="{04DC39DA-04A1-414C-8999-712431528236}"/>
    <cellStyle name="SAPBEXHLevel2 6 3" xfId="30971" xr:uid="{85EF6F0B-B9EF-4896-B6AC-35A635BF11A7}"/>
    <cellStyle name="SAPBEXHLevel2 6 4" xfId="36934" xr:uid="{7E0455DA-ED7A-4497-A42C-7807B39E1C52}"/>
    <cellStyle name="SAPBEXHLevel2 6 5" xfId="17397" xr:uid="{3FF68D8B-72E8-4E21-B739-D01FD10A6869}"/>
    <cellStyle name="SAPBEXHLevel2 7" xfId="21622" xr:uid="{65455538-3A03-4128-BB75-0F91B06D59F2}"/>
    <cellStyle name="SAPBEXHLevel2 8" xfId="22707" xr:uid="{6B159C43-34CA-4A05-9C6D-A6C086D72A34}"/>
    <cellStyle name="SAPBEXHLevel2 9" xfId="22750" xr:uid="{773BA9DE-064F-4DE2-A3D5-70BE2DC73545}"/>
    <cellStyle name="SAPBEXHLevel2X" xfId="6786" xr:uid="{70A540F1-416E-4FAC-9A2B-0D79F19823E2}"/>
    <cellStyle name="SAPBEXHLevel2X 10" xfId="22470" xr:uid="{8E50248A-3485-4956-A57F-0F9622996E06}"/>
    <cellStyle name="SAPBEXHLevel2X 11" xfId="41508" xr:uid="{092C06CD-AEAA-42C3-849D-80A52ECF147C}"/>
    <cellStyle name="SAPBEXHLevel2X 12" xfId="15290" xr:uid="{4CACFA26-D091-4108-9CE2-3A0D7553ECD1}"/>
    <cellStyle name="SAPBEXHLevel2X 2" xfId="8474" xr:uid="{3C0B92C1-E622-48C7-89A2-A1292776FA5D}"/>
    <cellStyle name="SAPBEXHLevel2X 2 2" xfId="10881" xr:uid="{625BD5F4-B930-4A0C-8415-DF85F86F1D81}"/>
    <cellStyle name="SAPBEXHLevel2X 2 2 2" xfId="26486" xr:uid="{4EF609E6-B042-44C1-9014-882756D09B68}"/>
    <cellStyle name="SAPBEXHLevel2X 2 2 3" xfId="32558" xr:uid="{579039D5-F7FF-4D43-A389-8372192CA19D}"/>
    <cellStyle name="SAPBEXHLevel2X 2 2 4" xfId="38521" xr:uid="{5D79755E-B811-446E-91CB-0761163DDD32}"/>
    <cellStyle name="SAPBEXHLevel2X 2 2 5" xfId="44430" xr:uid="{F80981E4-F8D2-4EAE-BFE5-4D711B37255A}"/>
    <cellStyle name="SAPBEXHLevel2X 2 2 6" xfId="19003" xr:uid="{C95FDBFC-56A0-4A48-AAF5-AD3708E93E1E}"/>
    <cellStyle name="SAPBEXHLevel2X 2 3" xfId="12726" xr:uid="{7FD62371-BA05-4A5B-B9C8-22648F2455CB}"/>
    <cellStyle name="SAPBEXHLevel2X 2 3 2" xfId="28331" xr:uid="{EB33BB00-89C6-4915-86F9-A690A0B57DAE}"/>
    <cellStyle name="SAPBEXHLevel2X 2 3 3" xfId="34365" xr:uid="{06557E6A-D775-4190-A42C-7DC56AB81B30}"/>
    <cellStyle name="SAPBEXHLevel2X 2 3 4" xfId="40326" xr:uid="{19634AF2-FEE0-4220-B7C9-3CCCD3CB5D3A}"/>
    <cellStyle name="SAPBEXHLevel2X 2 3 5" xfId="45535" xr:uid="{E88458CB-3756-4A14-B74C-6A2ED2BCCFBA}"/>
    <cellStyle name="SAPBEXHLevel2X 2 3 6" xfId="20848" xr:uid="{714E9FD1-E113-4F24-93C5-D3E2C180D90E}"/>
    <cellStyle name="SAPBEXHLevel2X 2 4" xfId="24086" xr:uid="{2AB82F3E-2F57-4B5D-8FCF-BE996A3D7338}"/>
    <cellStyle name="SAPBEXHLevel2X 2 5" xfId="30207" xr:uid="{1B21C987-37F8-46C0-A490-B2DAD741B511}"/>
    <cellStyle name="SAPBEXHLevel2X 2 6" xfId="36173" xr:uid="{D17F63FC-AF5A-4CD5-B98C-FD1716004D2C}"/>
    <cellStyle name="SAPBEXHLevel2X 2 7" xfId="42370" xr:uid="{6F0E476E-B08E-46BB-857A-44E7BDC465F7}"/>
    <cellStyle name="SAPBEXHLevel2X 2 8" xfId="16607" xr:uid="{83DF9206-D5BE-4C2C-B80A-6D9121BE5918}"/>
    <cellStyle name="SAPBEXHLevel2X 3" xfId="8158" xr:uid="{4E23214B-A4AC-4EBC-B10D-C67DC9D61D5F}"/>
    <cellStyle name="SAPBEXHLevel2X 3 2" xfId="10565" xr:uid="{3D6B951F-E67B-4691-B57B-B7A78A9AF137}"/>
    <cellStyle name="SAPBEXHLevel2X 3 2 2" xfId="26170" xr:uid="{FDDDAA3C-B32E-464C-A986-FB480A576D37}"/>
    <cellStyle name="SAPBEXHLevel2X 3 2 3" xfId="32244" xr:uid="{B46F19F5-1311-4AC6-B157-2E0AA33EDBB8}"/>
    <cellStyle name="SAPBEXHLevel2X 3 2 4" xfId="38207" xr:uid="{425CFAAF-1571-4867-9FF1-189D64E6F5BB}"/>
    <cellStyle name="SAPBEXHLevel2X 3 2 5" xfId="44534" xr:uid="{1737EF89-09F7-49C4-890A-1806C7AF9038}"/>
    <cellStyle name="SAPBEXHLevel2X 3 2 6" xfId="18687" xr:uid="{B9C2F882-311A-4FB1-971D-6F863DED8321}"/>
    <cellStyle name="SAPBEXHLevel2X 3 3" xfId="12410" xr:uid="{6A537292-EA31-4D51-B2D0-AAE506031435}"/>
    <cellStyle name="SAPBEXHLevel2X 3 3 2" xfId="28015" xr:uid="{BD4FDAEB-09EA-4152-9DDB-4FA2FEDEE72F}"/>
    <cellStyle name="SAPBEXHLevel2X 3 3 3" xfId="34051" xr:uid="{4313A1A3-9EFC-488A-AFFA-F537BD0D75E9}"/>
    <cellStyle name="SAPBEXHLevel2X 3 3 4" xfId="40012" xr:uid="{E46BE435-6E8E-443F-8512-17EF993BC4DF}"/>
    <cellStyle name="SAPBEXHLevel2X 3 3 5" xfId="45639" xr:uid="{5DF13C94-87FB-40BE-8163-5B2BF05082A1}"/>
    <cellStyle name="SAPBEXHLevel2X 3 3 6" xfId="20532" xr:uid="{AD84460F-118D-4D0B-9E9D-B891EF4CAE19}"/>
    <cellStyle name="SAPBEXHLevel2X 3 4" xfId="23770" xr:uid="{CF14D2B2-6653-4733-AB14-C2121E55A85B}"/>
    <cellStyle name="SAPBEXHLevel2X 3 5" xfId="29893" xr:uid="{AA7A7B93-2785-4271-879A-4268C4A1526A}"/>
    <cellStyle name="SAPBEXHLevel2X 3 6" xfId="35859" xr:uid="{52250624-3847-4C5D-92FA-70977C6C88B7}"/>
    <cellStyle name="SAPBEXHLevel2X 3 7" xfId="42474" xr:uid="{75C35AF3-86A0-47A6-948A-3CA8BD230B04}"/>
    <cellStyle name="SAPBEXHLevel2X 3 8" xfId="16291" xr:uid="{D41060B1-98C9-4AC3-B933-1DDDE96157FA}"/>
    <cellStyle name="SAPBEXHLevel2X 4" xfId="7444" xr:uid="{5E5EF533-6D9A-4BCE-9543-5B4583A4E815}"/>
    <cellStyle name="SAPBEXHLevel2X 4 2" xfId="9852" xr:uid="{A986292D-2459-4454-9AC5-E19FC068FEBF}"/>
    <cellStyle name="SAPBEXHLevel2X 4 2 2" xfId="25457" xr:uid="{3A722734-63CC-4969-AF65-11CF21FF0CE8}"/>
    <cellStyle name="SAPBEXHLevel2X 4 2 3" xfId="31536" xr:uid="{8C6EC2C9-2617-4AE2-87DF-2136D47AAF87}"/>
    <cellStyle name="SAPBEXHLevel2X 4 2 4" xfId="37499" xr:uid="{563DD86D-29D7-4A58-8D08-0ED9B1AD6A48}"/>
    <cellStyle name="SAPBEXHLevel2X 4 2 5" xfId="17974" xr:uid="{04D9CF1E-3E65-4D52-B13A-D91C69BF338B}"/>
    <cellStyle name="SAPBEXHLevel2X 4 3" xfId="11697" xr:uid="{55829E77-4B36-4884-AA2E-7DBCE6413B06}"/>
    <cellStyle name="SAPBEXHLevel2X 4 3 2" xfId="27302" xr:uid="{25F83398-DF48-4EDF-9D4F-33211F3B40AF}"/>
    <cellStyle name="SAPBEXHLevel2X 4 3 3" xfId="33343" xr:uid="{36DEDA0C-5C99-413F-A6C2-C4B27E58E125}"/>
    <cellStyle name="SAPBEXHLevel2X 4 3 4" xfId="39304" xr:uid="{B87AC3F7-D37B-430D-A341-CDFCB0C40B8D}"/>
    <cellStyle name="SAPBEXHLevel2X 4 3 5" xfId="19819" xr:uid="{E6AB095E-6BE8-4D48-997E-993D15D31F50}"/>
    <cellStyle name="SAPBEXHLevel2X 4 4" xfId="23056" xr:uid="{9AAC9F78-92DD-48E0-8C30-D3B98F32C3B3}"/>
    <cellStyle name="SAPBEXHLevel2X 4 5" xfId="29185" xr:uid="{B2DE7DBF-E141-432E-B98A-9EDFC7C82E7D}"/>
    <cellStyle name="SAPBEXHLevel2X 4 6" xfId="35151" xr:uid="{E01960EC-8258-4EA3-8394-5B7F5580E229}"/>
    <cellStyle name="SAPBEXHLevel2X 4 7" xfId="43555" xr:uid="{F366A7A5-7695-452A-B4DF-3AACC1B3D732}"/>
    <cellStyle name="SAPBEXHLevel2X 4 8" xfId="15578" xr:uid="{21DAFA3D-1D18-4F47-8084-EDD937D897CC}"/>
    <cellStyle name="SAPBEXHLevel2X 5" xfId="8370" xr:uid="{9AA997E0-0EB2-45B6-AAD8-23C4C3CCAA9F}"/>
    <cellStyle name="SAPBEXHLevel2X 5 2" xfId="10777" xr:uid="{654E6882-0DAF-4EC4-8101-5BEAC50C2054}"/>
    <cellStyle name="SAPBEXHLevel2X 5 2 2" xfId="26382" xr:uid="{4E5C30DA-3B63-43C1-8C9F-5C69D8A3A012}"/>
    <cellStyle name="SAPBEXHLevel2X 5 2 3" xfId="32454" xr:uid="{03201479-6098-4220-B36B-FFCC19B4DFC6}"/>
    <cellStyle name="SAPBEXHLevel2X 5 2 4" xfId="38417" xr:uid="{B95EA8D9-3724-44E3-B126-CCF61F4F29A6}"/>
    <cellStyle name="SAPBEXHLevel2X 5 2 5" xfId="18899" xr:uid="{36170AA6-D5A1-4E8D-B0D7-9C5EB98ED777}"/>
    <cellStyle name="SAPBEXHLevel2X 5 3" xfId="12622" xr:uid="{D4CAB13A-C996-4D05-BC18-CFF856863332}"/>
    <cellStyle name="SAPBEXHLevel2X 5 3 2" xfId="28227" xr:uid="{E02BEEFF-11B1-40B6-B14C-C77C3533EA90}"/>
    <cellStyle name="SAPBEXHLevel2X 5 3 3" xfId="34261" xr:uid="{16A0BAE8-FF0C-4D4B-B8E1-A60A2B03EE86}"/>
    <cellStyle name="SAPBEXHLevel2X 5 3 4" xfId="40222" xr:uid="{B0C41243-4F16-4B27-A80C-61A55C56F109}"/>
    <cellStyle name="SAPBEXHLevel2X 5 3 5" xfId="20744" xr:uid="{298C7086-D81E-47F6-9B22-0CBEA710AA2B}"/>
    <cellStyle name="SAPBEXHLevel2X 5 4" xfId="23982" xr:uid="{0784653E-732E-4619-B553-ADC55781CD31}"/>
    <cellStyle name="SAPBEXHLevel2X 5 5" xfId="30103" xr:uid="{FE1990D0-EF71-4A7B-B5B7-0BEC620BD541}"/>
    <cellStyle name="SAPBEXHLevel2X 5 6" xfId="36069" xr:uid="{BEE562DE-1F2F-49A1-AB07-4723638D320F}"/>
    <cellStyle name="SAPBEXHLevel2X 5 7" xfId="44673" xr:uid="{528FCB76-8141-40AC-BF2A-89916B272A28}"/>
    <cellStyle name="SAPBEXHLevel2X 5 8" xfId="16503" xr:uid="{F28450E3-1715-411B-B370-85922E0960E8}"/>
    <cellStyle name="SAPBEXHLevel2X 6" xfId="9560" xr:uid="{72C7CC77-0523-4684-BFC8-FE34672BBC15}"/>
    <cellStyle name="SAPBEXHLevel2X 6 2" xfId="25165" xr:uid="{C1DA3541-4FE1-40B4-B658-4368A0FD8D53}"/>
    <cellStyle name="SAPBEXHLevel2X 6 3" xfId="31255" xr:uid="{BF8CFFE9-E2CD-44AF-8119-9630893B19B2}"/>
    <cellStyle name="SAPBEXHLevel2X 6 4" xfId="37218" xr:uid="{BAB87A55-CFD0-470A-8C97-10BF33715C69}"/>
    <cellStyle name="SAPBEXHLevel2X 6 5" xfId="17684" xr:uid="{5682C4CE-18CB-45BF-8ACD-5C77DBEF784F}"/>
    <cellStyle name="SAPBEXHLevel2X 7" xfId="21623" xr:uid="{63CAF40E-2952-4798-9D2B-BC07A17CE282}"/>
    <cellStyle name="SAPBEXHLevel2X 8" xfId="22708" xr:uid="{B2EF84BD-A12C-44AA-A8F0-A211571CD196}"/>
    <cellStyle name="SAPBEXHLevel2X 9" xfId="22403" xr:uid="{4956BE7F-EE29-47F5-BCFE-79D4AF1D3708}"/>
    <cellStyle name="SAPBEXHLevel3" xfId="6787" xr:uid="{EA088FCA-C545-4DDE-88D4-6FBAB4DE5CD6}"/>
    <cellStyle name="SAPBEXHLevel3 10" xfId="28886" xr:uid="{4F23BA31-7686-456F-9F1F-3D699EAE9542}"/>
    <cellStyle name="SAPBEXHLevel3 11" xfId="41509" xr:uid="{93A3209E-B2AF-4F04-8016-80A595827841}"/>
    <cellStyle name="SAPBEXHLevel3 12" xfId="15291" xr:uid="{B1B47600-42FB-49C9-8BBC-ED51DA486272}"/>
    <cellStyle name="SAPBEXHLevel3 2" xfId="8475" xr:uid="{482606ED-239F-4E49-823A-82C336F4F9D7}"/>
    <cellStyle name="SAPBEXHLevel3 2 2" xfId="10882" xr:uid="{A5B42213-A882-4043-9C07-C673A5DA892D}"/>
    <cellStyle name="SAPBEXHLevel3 2 2 2" xfId="26487" xr:uid="{EF7D90D5-1894-4861-B1F3-05B069A687F5}"/>
    <cellStyle name="SAPBEXHLevel3 2 2 3" xfId="32559" xr:uid="{463D9906-00EF-42A6-8344-9537BD5BA68C}"/>
    <cellStyle name="SAPBEXHLevel3 2 2 4" xfId="38522" xr:uid="{FB214F15-9692-4137-BD45-74F2FD7A7FF3}"/>
    <cellStyle name="SAPBEXHLevel3 2 2 5" xfId="44431" xr:uid="{80CD433E-12F1-4BFB-923D-B7EAD4228BA5}"/>
    <cellStyle name="SAPBEXHLevel3 2 2 6" xfId="19004" xr:uid="{9CDC4A71-7E31-4714-BE9E-0637AD204BD0}"/>
    <cellStyle name="SAPBEXHLevel3 2 3" xfId="12727" xr:uid="{BFF6C7BD-1EF2-47A8-9F72-99FBDBAB6857}"/>
    <cellStyle name="SAPBEXHLevel3 2 3 2" xfId="28332" xr:uid="{0C5EEF84-FA57-4F5D-9F53-320E9F8D2047}"/>
    <cellStyle name="SAPBEXHLevel3 2 3 3" xfId="34366" xr:uid="{475DA84C-0C1B-4FE6-872F-7F74C216C392}"/>
    <cellStyle name="SAPBEXHLevel3 2 3 4" xfId="40327" xr:uid="{0A106DBF-9F14-4219-B3FC-B87E0161EA96}"/>
    <cellStyle name="SAPBEXHLevel3 2 3 5" xfId="45536" xr:uid="{3AA748FE-0BB4-42C7-9B3A-920D4F99B330}"/>
    <cellStyle name="SAPBEXHLevel3 2 3 6" xfId="20849" xr:uid="{C63011A6-7946-48B5-9808-2A83BBCFDD19}"/>
    <cellStyle name="SAPBEXHLevel3 2 4" xfId="24087" xr:uid="{952CE386-72C3-42B1-8C43-1D2B9B3C1C7B}"/>
    <cellStyle name="SAPBEXHLevel3 2 5" xfId="30208" xr:uid="{18B61284-26A6-400E-9B3A-C35A239ABB9C}"/>
    <cellStyle name="SAPBEXHLevel3 2 6" xfId="36174" xr:uid="{64464C8F-F4D3-4895-8FD1-0C661E3EDBCD}"/>
    <cellStyle name="SAPBEXHLevel3 2 7" xfId="42371" xr:uid="{96F9CDDC-3150-4880-9052-3BE223AA1434}"/>
    <cellStyle name="SAPBEXHLevel3 2 8" xfId="16608" xr:uid="{5AB1666B-ACAA-4EA1-A5DA-5872C7627081}"/>
    <cellStyle name="SAPBEXHLevel3 3" xfId="8519" xr:uid="{14AF884A-1CB2-42AB-812B-6DDD148CA365}"/>
    <cellStyle name="SAPBEXHLevel3 3 2" xfId="10926" xr:uid="{C5F0CD45-F1C9-485F-A1D8-E1CF2C6D64CD}"/>
    <cellStyle name="SAPBEXHLevel3 3 2 2" xfId="26531" xr:uid="{5CA0D048-FCC2-45C1-AF29-BED9B2FCFDA0}"/>
    <cellStyle name="SAPBEXHLevel3 3 2 3" xfId="32601" xr:uid="{D7DD3C43-51E2-46F1-B335-2DA2707ED4D3}"/>
    <cellStyle name="SAPBEXHLevel3 3 2 4" xfId="38563" xr:uid="{84F3D843-00BE-4363-B810-00F9C2E504D0}"/>
    <cellStyle name="SAPBEXHLevel3 3 2 5" xfId="44535" xr:uid="{3F340C61-C771-48FE-AA56-24496784408C}"/>
    <cellStyle name="SAPBEXHLevel3 3 2 6" xfId="19048" xr:uid="{B0542697-BA57-4A26-88E1-0919D404FC9E}"/>
    <cellStyle name="SAPBEXHLevel3 3 3" xfId="12771" xr:uid="{311AE086-EF56-4664-9201-536680D46630}"/>
    <cellStyle name="SAPBEXHLevel3 3 3 2" xfId="28376" xr:uid="{A2339D53-B107-469C-9720-4C06247FE927}"/>
    <cellStyle name="SAPBEXHLevel3 3 3 3" xfId="34407" xr:uid="{3A2339D1-7255-4E2F-8B9E-E7602F9C8AE5}"/>
    <cellStyle name="SAPBEXHLevel3 3 3 4" xfId="40368" xr:uid="{EE405F0B-7CF3-446E-ADA1-FC5E0955E4FC}"/>
    <cellStyle name="SAPBEXHLevel3 3 3 5" xfId="45640" xr:uid="{E2F059E7-1365-454F-B6F0-B87903DF1BA4}"/>
    <cellStyle name="SAPBEXHLevel3 3 3 6" xfId="20893" xr:uid="{D52B7261-459B-40A8-A749-7A5B4081908F}"/>
    <cellStyle name="SAPBEXHLevel3 3 4" xfId="24131" xr:uid="{5DE50009-485D-4EFC-881A-CFD8281DF365}"/>
    <cellStyle name="SAPBEXHLevel3 3 5" xfId="30250" xr:uid="{A9973C7D-E85D-43D8-9E05-818BBDF6C13C}"/>
    <cellStyle name="SAPBEXHLevel3 3 6" xfId="36215" xr:uid="{991EDFA1-7323-47AB-944B-54898B7C4B4D}"/>
    <cellStyle name="SAPBEXHLevel3 3 7" xfId="42475" xr:uid="{14A74E5B-A89D-4EB4-9715-97AE52B53410}"/>
    <cellStyle name="SAPBEXHLevel3 3 8" xfId="16652" xr:uid="{69133C8D-DAB4-43C2-97B5-C3F0013C2D4F}"/>
    <cellStyle name="SAPBEXHLevel3 4" xfId="8684" xr:uid="{41E9ABB2-8EE5-4DF1-A5F0-4C4D9B74087C}"/>
    <cellStyle name="SAPBEXHLevel3 4 2" xfId="11090" xr:uid="{150277A8-327F-401F-99FF-E18A197D219C}"/>
    <cellStyle name="SAPBEXHLevel3 4 2 2" xfId="26695" xr:uid="{9CB02B3F-DF98-4D0F-9867-DC55EA84065E}"/>
    <cellStyle name="SAPBEXHLevel3 4 2 3" xfId="32756" xr:uid="{5718E031-AC27-43AC-9FBD-CE8B735A99D2}"/>
    <cellStyle name="SAPBEXHLevel3 4 2 4" xfId="38718" xr:uid="{839FB882-CDEE-4A84-A9CB-BCDB84004E88}"/>
    <cellStyle name="SAPBEXHLevel3 4 2 5" xfId="19212" xr:uid="{D180C395-7E25-40AD-A2B3-F67703048504}"/>
    <cellStyle name="SAPBEXHLevel3 4 3" xfId="12935" xr:uid="{1B57324E-3F18-4645-A094-D7B5E5E7E2E5}"/>
    <cellStyle name="SAPBEXHLevel3 4 3 2" xfId="28540" xr:uid="{FBFE5C40-8CF9-4C9B-B09D-AC34C92BE752}"/>
    <cellStyle name="SAPBEXHLevel3 4 3 3" xfId="34562" xr:uid="{878079CE-DFAF-481F-95B8-288E371ABFFA}"/>
    <cellStyle name="SAPBEXHLevel3 4 3 4" xfId="40523" xr:uid="{9AA71E2A-DADE-4D31-B36D-CC8045272DE8}"/>
    <cellStyle name="SAPBEXHLevel3 4 3 5" xfId="21057" xr:uid="{DA0E9A27-F8D1-4D89-8232-67F53834EC01}"/>
    <cellStyle name="SAPBEXHLevel3 4 4" xfId="24296" xr:uid="{EE87E8D2-3C15-454D-AC08-5BE206E39C82}"/>
    <cellStyle name="SAPBEXHLevel3 4 5" xfId="30405" xr:uid="{C68915D9-5E52-4DFC-8D73-E65F3257D3C1}"/>
    <cellStyle name="SAPBEXHLevel3 4 6" xfId="36370" xr:uid="{A02D3577-FDF0-44E0-A8E5-DDF0D0D0C2FA}"/>
    <cellStyle name="SAPBEXHLevel3 4 7" xfId="43556" xr:uid="{CD194B63-56AB-4C5D-8B7F-FAE3B5E33E9D}"/>
    <cellStyle name="SAPBEXHLevel3 4 8" xfId="16816" xr:uid="{E9F9E704-B51F-4F5D-9961-F808B696403D}"/>
    <cellStyle name="SAPBEXHLevel3 5" xfId="8831" xr:uid="{A3069C04-547C-4C13-A155-64D446B23414}"/>
    <cellStyle name="SAPBEXHLevel3 5 2" xfId="11237" xr:uid="{44630589-6FAE-425C-A65D-EF9E0C350E14}"/>
    <cellStyle name="SAPBEXHLevel3 5 2 2" xfId="26842" xr:uid="{A76F2275-037B-4E86-A9D5-06CC5B0DCCB8}"/>
    <cellStyle name="SAPBEXHLevel3 5 2 3" xfId="32895" xr:uid="{735633A0-A06E-4F02-BDD3-164349C5452C}"/>
    <cellStyle name="SAPBEXHLevel3 5 2 4" xfId="38857" xr:uid="{707BC0F2-F59C-4555-A8B2-E0B5BCF97950}"/>
    <cellStyle name="SAPBEXHLevel3 5 2 5" xfId="19359" xr:uid="{B811E301-B9CF-473C-832D-0D00EF6B9C01}"/>
    <cellStyle name="SAPBEXHLevel3 5 3" xfId="13082" xr:uid="{EC0DF58C-8F95-4682-96FF-E98C81E35F4B}"/>
    <cellStyle name="SAPBEXHLevel3 5 3 2" xfId="28687" xr:uid="{A2993E80-0B0F-423A-ACB9-5CEB6B89F187}"/>
    <cellStyle name="SAPBEXHLevel3 5 3 3" xfId="34701" xr:uid="{33E85696-4BC2-4277-A6F5-2F186E588DC7}"/>
    <cellStyle name="SAPBEXHLevel3 5 3 4" xfId="40662" xr:uid="{9FC5B903-2020-448F-ADE5-E7EFCB8F625E}"/>
    <cellStyle name="SAPBEXHLevel3 5 3 5" xfId="21204" xr:uid="{9577CF1A-3EF2-4BE3-B6E5-11553F66A6BE}"/>
    <cellStyle name="SAPBEXHLevel3 5 4" xfId="24443" xr:uid="{57D25660-CF08-47AD-98D9-76D595D3EBCF}"/>
    <cellStyle name="SAPBEXHLevel3 5 5" xfId="30544" xr:uid="{5A870F84-62F4-4447-87E2-E9AF77DDB8FA}"/>
    <cellStyle name="SAPBEXHLevel3 5 6" xfId="36509" xr:uid="{B3ACDD4D-97A3-4B26-9AA4-28073268FCC3}"/>
    <cellStyle name="SAPBEXHLevel3 5 7" xfId="44674" xr:uid="{0FB1B2E1-3A70-4F5C-A392-9CE329B3ABB1}"/>
    <cellStyle name="SAPBEXHLevel3 5 8" xfId="16963" xr:uid="{83F4753A-2BE1-4299-AFEC-78DE8E220C59}"/>
    <cellStyle name="SAPBEXHLevel3 6" xfId="9441" xr:uid="{B2145DD7-819E-483E-B95E-389EE6EDC393}"/>
    <cellStyle name="SAPBEXHLevel3 6 2" xfId="25046" xr:uid="{CC710D3C-F612-4DE2-8226-554138743444}"/>
    <cellStyle name="SAPBEXHLevel3 6 3" xfId="31138" xr:uid="{28DB0539-2472-485D-8D66-6E4EC8E10F79}"/>
    <cellStyle name="SAPBEXHLevel3 6 4" xfId="37101" xr:uid="{07897E5F-4741-448F-8171-EDAD4C219BF6}"/>
    <cellStyle name="SAPBEXHLevel3 6 5" xfId="17565" xr:uid="{4D6F6802-9C9E-4A26-86CC-FA331FBEC20D}"/>
    <cellStyle name="SAPBEXHLevel3 7" xfId="21624" xr:uid="{37272BA1-7AB5-4DFC-8004-B9EDD75FE85D}"/>
    <cellStyle name="SAPBEXHLevel3 8" xfId="22709" xr:uid="{9C9E790E-1F1D-4198-B023-5ADB8ED9ACAA}"/>
    <cellStyle name="SAPBEXHLevel3 9" xfId="22749" xr:uid="{99C029F1-DF27-441C-BDFB-DAE17AA23F57}"/>
    <cellStyle name="SAPBEXHLevel3X" xfId="6788" xr:uid="{3EB74A62-D64F-4C36-BC68-05430CD36BD0}"/>
    <cellStyle name="SAPBEXHLevel3X 10" xfId="22471" xr:uid="{7CAC5902-EAED-4AA2-BEAB-3FC60B0A1BD6}"/>
    <cellStyle name="SAPBEXHLevel3X 11" xfId="41510" xr:uid="{21DEA34F-F784-4B44-8E2D-747AFA7D5373}"/>
    <cellStyle name="SAPBEXHLevel3X 12" xfId="15292" xr:uid="{905B4EB2-262B-4E0C-A38D-DD9039B59240}"/>
    <cellStyle name="SAPBEXHLevel3X 2" xfId="8476" xr:uid="{D711B7ED-D291-4451-B4F4-8606DE8AAADE}"/>
    <cellStyle name="SAPBEXHLevel3X 2 2" xfId="10883" xr:uid="{489617F6-5C85-4459-B64F-DCFB6660E073}"/>
    <cellStyle name="SAPBEXHLevel3X 2 2 2" xfId="26488" xr:uid="{6D8D1416-2A40-460A-AD5F-F09043BE17D1}"/>
    <cellStyle name="SAPBEXHLevel3X 2 2 3" xfId="32560" xr:uid="{5EB442DB-653B-48BD-B6C2-F3479E75714B}"/>
    <cellStyle name="SAPBEXHLevel3X 2 2 4" xfId="38523" xr:uid="{9C198596-C947-4CEC-B1DA-E5C97A84B405}"/>
    <cellStyle name="SAPBEXHLevel3X 2 2 5" xfId="44432" xr:uid="{2549F479-323E-4A85-A6B9-CE5A16A7C8FC}"/>
    <cellStyle name="SAPBEXHLevel3X 2 2 6" xfId="19005" xr:uid="{844CBFF4-C1C1-42F7-AD05-3A6F78FE84DF}"/>
    <cellStyle name="SAPBEXHLevel3X 2 3" xfId="12728" xr:uid="{142A59D2-F887-4A4D-B039-532A0A8534D2}"/>
    <cellStyle name="SAPBEXHLevel3X 2 3 2" xfId="28333" xr:uid="{82DAA75B-4E5B-4B7E-B701-C879B31E420C}"/>
    <cellStyle name="SAPBEXHLevel3X 2 3 3" xfId="34367" xr:uid="{C75FD277-3CED-42A2-942D-4AE3575AA7D5}"/>
    <cellStyle name="SAPBEXHLevel3X 2 3 4" xfId="40328" xr:uid="{F20B20A0-1408-4506-917C-C5CDB7584A57}"/>
    <cellStyle name="SAPBEXHLevel3X 2 3 5" xfId="45537" xr:uid="{774ADAED-D071-46F4-AFAB-2BE7DBCCD01D}"/>
    <cellStyle name="SAPBEXHLevel3X 2 3 6" xfId="20850" xr:uid="{F7E592B9-30ED-4729-8352-9F2137BB871D}"/>
    <cellStyle name="SAPBEXHLevel3X 2 4" xfId="24088" xr:uid="{D4741453-D3AB-47F9-B884-491AA64C6DB4}"/>
    <cellStyle name="SAPBEXHLevel3X 2 5" xfId="30209" xr:uid="{1E64806E-DD53-42AA-A3B3-38B4649D53F3}"/>
    <cellStyle name="SAPBEXHLevel3X 2 6" xfId="36175" xr:uid="{1F6E5450-FB39-4C0A-84CA-25B6AA457DEF}"/>
    <cellStyle name="SAPBEXHLevel3X 2 7" xfId="42372" xr:uid="{2A0CDA31-DC20-46CA-9B05-0BFDDA8754B1}"/>
    <cellStyle name="SAPBEXHLevel3X 2 8" xfId="16609" xr:uid="{1E1B0F89-BC24-40BA-89FF-EB60EF035E94}"/>
    <cellStyle name="SAPBEXHLevel3X 3" xfId="8157" xr:uid="{B71E517C-6A08-4462-B676-C969E479CEE1}"/>
    <cellStyle name="SAPBEXHLevel3X 3 2" xfId="10564" xr:uid="{E4B13492-6AD6-46EB-A9DC-5ED12044CE41}"/>
    <cellStyle name="SAPBEXHLevel3X 3 2 2" xfId="26169" xr:uid="{7518D7BC-F81C-46F2-AF37-2804AC318258}"/>
    <cellStyle name="SAPBEXHLevel3X 3 2 3" xfId="32243" xr:uid="{775B57AE-F2A3-4E2D-AEEB-A7C871F38A61}"/>
    <cellStyle name="SAPBEXHLevel3X 3 2 4" xfId="38206" xr:uid="{F37CDDEB-8C8D-4D80-9D58-9CAC8745481D}"/>
    <cellStyle name="SAPBEXHLevel3X 3 2 5" xfId="44536" xr:uid="{FE1F7293-2719-4C1F-BB8E-4FC75072A88C}"/>
    <cellStyle name="SAPBEXHLevel3X 3 2 6" xfId="18686" xr:uid="{E01E8F86-E422-4276-9E9C-DE07C6167901}"/>
    <cellStyle name="SAPBEXHLevel3X 3 3" xfId="12409" xr:uid="{CDD532E9-8400-4085-B776-EE9D983D255B}"/>
    <cellStyle name="SAPBEXHLevel3X 3 3 2" xfId="28014" xr:uid="{4C171170-C8AC-4993-AECE-739A1EAC5B1B}"/>
    <cellStyle name="SAPBEXHLevel3X 3 3 3" xfId="34050" xr:uid="{D7A9FD47-DBCC-4EFC-9E86-42E84B40EE15}"/>
    <cellStyle name="SAPBEXHLevel3X 3 3 4" xfId="40011" xr:uid="{CA0E537A-1B45-48AF-BD4C-B5ED5BA86E42}"/>
    <cellStyle name="SAPBEXHLevel3X 3 3 5" xfId="45641" xr:uid="{9A4829E1-7172-42FA-B014-553E35894E72}"/>
    <cellStyle name="SAPBEXHLevel3X 3 3 6" xfId="20531" xr:uid="{18AE6965-6E97-4E7B-830D-169DAB0DDB73}"/>
    <cellStyle name="SAPBEXHLevel3X 3 4" xfId="23769" xr:uid="{D042306E-7923-41C0-83FC-E70DA876A56A}"/>
    <cellStyle name="SAPBEXHLevel3X 3 5" xfId="29892" xr:uid="{1D2B3C67-2FAE-4EDC-8CC2-7E013AEBE5FB}"/>
    <cellStyle name="SAPBEXHLevel3X 3 6" xfId="35858" xr:uid="{900DA1FC-102D-450D-AF54-5D75854039B3}"/>
    <cellStyle name="SAPBEXHLevel3X 3 7" xfId="42476" xr:uid="{40A40AFE-8CAF-460A-9082-F515DE052A70}"/>
    <cellStyle name="SAPBEXHLevel3X 3 8" xfId="16290" xr:uid="{22BD31BD-90CC-4105-8896-6BB0DD7467D0}"/>
    <cellStyle name="SAPBEXHLevel3X 4" xfId="8239" xr:uid="{EECC9FCF-7140-40D5-A067-EE77AC3AAF97}"/>
    <cellStyle name="SAPBEXHLevel3X 4 2" xfId="10646" xr:uid="{AB242759-5679-4232-BFD5-33AE14ED6034}"/>
    <cellStyle name="SAPBEXHLevel3X 4 2 2" xfId="26251" xr:uid="{1C02DF0C-9A11-4D2B-ACDE-D0D446103107}"/>
    <cellStyle name="SAPBEXHLevel3X 4 2 3" xfId="32325" xr:uid="{710B7B26-C289-48DE-AF61-2C5D1B9A0E13}"/>
    <cellStyle name="SAPBEXHLevel3X 4 2 4" xfId="38288" xr:uid="{B44E3A68-D3B7-4F17-B58D-5BDDD7DAD5F2}"/>
    <cellStyle name="SAPBEXHLevel3X 4 2 5" xfId="18768" xr:uid="{D9709AD6-30FC-4146-A48B-05B6ECCFB0EC}"/>
    <cellStyle name="SAPBEXHLevel3X 4 3" xfId="12491" xr:uid="{91244A4B-6D0F-48BB-822E-329D0CE641EF}"/>
    <cellStyle name="SAPBEXHLevel3X 4 3 2" xfId="28096" xr:uid="{3FFC5197-D79D-4498-98E8-4A917EC615E4}"/>
    <cellStyle name="SAPBEXHLevel3X 4 3 3" xfId="34132" xr:uid="{A5B5EDA2-1EB4-473E-A24D-08E5A91D3E58}"/>
    <cellStyle name="SAPBEXHLevel3X 4 3 4" xfId="40093" xr:uid="{891AE5D4-C1F6-4020-875A-F48E9E7B7B4B}"/>
    <cellStyle name="SAPBEXHLevel3X 4 3 5" xfId="20613" xr:uid="{C5729620-6510-4874-81DD-FB614CAD409D}"/>
    <cellStyle name="SAPBEXHLevel3X 4 4" xfId="23851" xr:uid="{C2791661-4A22-41EF-A57C-8BBC030FE3D5}"/>
    <cellStyle name="SAPBEXHLevel3X 4 5" xfId="29974" xr:uid="{BBE0CC0E-3D0D-404F-BBC5-64A6AE4DB7A3}"/>
    <cellStyle name="SAPBEXHLevel3X 4 6" xfId="35940" xr:uid="{BE64112D-52A8-4960-987A-323843F465B0}"/>
    <cellStyle name="SAPBEXHLevel3X 4 7" xfId="43557" xr:uid="{7A76D2A2-0EEB-4D84-8B46-2D9C344AF899}"/>
    <cellStyle name="SAPBEXHLevel3X 4 8" xfId="16372" xr:uid="{F8B3BB60-E4F4-4CB3-906F-64482AB81AB0}"/>
    <cellStyle name="SAPBEXHLevel3X 5" xfId="8222" xr:uid="{5AF82FA5-7BBD-4311-A64F-8F56C3F1AFCE}"/>
    <cellStyle name="SAPBEXHLevel3X 5 2" xfId="10629" xr:uid="{47340A00-C5E9-42DA-ACBE-83C13B128100}"/>
    <cellStyle name="SAPBEXHLevel3X 5 2 2" xfId="26234" xr:uid="{5ABE3837-336B-4269-97F6-E1C9463A963E}"/>
    <cellStyle name="SAPBEXHLevel3X 5 2 3" xfId="32308" xr:uid="{6EF91ADB-9968-41D3-A4D3-2836F56A0361}"/>
    <cellStyle name="SAPBEXHLevel3X 5 2 4" xfId="38271" xr:uid="{83D4237C-8390-4122-AD49-9B50EE11F2A1}"/>
    <cellStyle name="SAPBEXHLevel3X 5 2 5" xfId="18751" xr:uid="{E1380B02-601F-4757-BFB7-8AB3F2748ECB}"/>
    <cellStyle name="SAPBEXHLevel3X 5 3" xfId="12474" xr:uid="{BFBFC3ED-5545-41D0-AC62-C53D3489AAFC}"/>
    <cellStyle name="SAPBEXHLevel3X 5 3 2" xfId="28079" xr:uid="{63EA4B7B-7BB9-4609-9E54-D6317756F936}"/>
    <cellStyle name="SAPBEXHLevel3X 5 3 3" xfId="34115" xr:uid="{09C9708E-9277-43B7-A685-8F6E2D1FDBDF}"/>
    <cellStyle name="SAPBEXHLevel3X 5 3 4" xfId="40076" xr:uid="{0A7FB8B7-9BD0-4B5C-BF0F-A15F568764A3}"/>
    <cellStyle name="SAPBEXHLevel3X 5 3 5" xfId="20596" xr:uid="{0A406DC7-316C-4A5D-9556-2E7C2DFAC2B5}"/>
    <cellStyle name="SAPBEXHLevel3X 5 4" xfId="23834" xr:uid="{EDD685D7-ECC0-4C52-8D0C-3F589A32F3A1}"/>
    <cellStyle name="SAPBEXHLevel3X 5 5" xfId="29957" xr:uid="{BE3E083D-9D47-4DCE-8EFC-7A54330191F5}"/>
    <cellStyle name="SAPBEXHLevel3X 5 6" xfId="35923" xr:uid="{21450284-F7FA-44DA-AB06-7D7C3083F405}"/>
    <cellStyle name="SAPBEXHLevel3X 5 7" xfId="44675" xr:uid="{43057000-A605-4188-A292-C22CD739E5E8}"/>
    <cellStyle name="SAPBEXHLevel3X 5 8" xfId="16355" xr:uid="{6E582CC2-2949-4DF9-9BED-C4C23198FE37}"/>
    <cellStyle name="SAPBEXHLevel3X 6" xfId="9272" xr:uid="{E457EF1F-83F1-4762-A3E0-098913274FBA}"/>
    <cellStyle name="SAPBEXHLevel3X 6 2" xfId="24877" xr:uid="{BED59AD9-2195-4D66-9469-A9177760589C}"/>
    <cellStyle name="SAPBEXHLevel3X 6 3" xfId="30970" xr:uid="{4404CFAB-3221-47B3-A080-D0BFCF7DA720}"/>
    <cellStyle name="SAPBEXHLevel3X 6 4" xfId="36933" xr:uid="{3FEC3C54-5ED2-4FFC-867E-243741139A9B}"/>
    <cellStyle name="SAPBEXHLevel3X 6 5" xfId="17396" xr:uid="{873BFD3C-7222-44D0-B2EC-03573F2EDDD6}"/>
    <cellStyle name="SAPBEXHLevel3X 7" xfId="21625" xr:uid="{61F14446-F293-4512-B493-B4C1DD804371}"/>
    <cellStyle name="SAPBEXHLevel3X 8" xfId="22710" xr:uid="{2C76D53A-151F-492A-9CE6-AB451E5379D3}"/>
    <cellStyle name="SAPBEXHLevel3X 9" xfId="22402" xr:uid="{75DE089B-E2CF-4A56-9144-8C5D026AE24A}"/>
    <cellStyle name="SAPBEXresData" xfId="6789" xr:uid="{80BD8228-72FE-4501-84E5-8EB043CA9138}"/>
    <cellStyle name="SAPBEXresData 10" xfId="22861" xr:uid="{B76A6826-D2BF-4F4C-8782-2D2463B310B0}"/>
    <cellStyle name="SAPBEXresData 11" xfId="41511" xr:uid="{DF9EDAFC-06A5-48CB-AC07-A80BFFF0265F}"/>
    <cellStyle name="SAPBEXresData 12" xfId="15293" xr:uid="{DE99D561-A4F2-4738-9FB0-6FE2DE1B4773}"/>
    <cellStyle name="SAPBEXresData 2" xfId="8477" xr:uid="{76379817-B4A6-434E-85D7-593880590DC7}"/>
    <cellStyle name="SAPBEXresData 2 2" xfId="10884" xr:uid="{D6B92D01-C8CE-4608-B814-4A97A355A1CB}"/>
    <cellStyle name="SAPBEXresData 2 2 2" xfId="26489" xr:uid="{91C16083-366B-4081-AABE-ADA85487039E}"/>
    <cellStyle name="SAPBEXresData 2 2 3" xfId="32561" xr:uid="{0684396D-A56F-4306-A374-3010256039FC}"/>
    <cellStyle name="SAPBEXresData 2 2 4" xfId="38524" xr:uid="{BD37E3EA-594D-4ADF-8433-44D692EA3425}"/>
    <cellStyle name="SAPBEXresData 2 2 5" xfId="44433" xr:uid="{B13801D7-FC89-4695-AAAB-13312C4302FC}"/>
    <cellStyle name="SAPBEXresData 2 2 6" xfId="19006" xr:uid="{315E66FD-A654-45F9-87FD-A7D9A82B3B6B}"/>
    <cellStyle name="SAPBEXresData 2 3" xfId="12729" xr:uid="{E314A1E6-C87A-467D-B79B-2367B7508D35}"/>
    <cellStyle name="SAPBEXresData 2 3 2" xfId="28334" xr:uid="{2FE688E9-E129-42EF-8CA3-24F7D9541A46}"/>
    <cellStyle name="SAPBEXresData 2 3 3" xfId="34368" xr:uid="{EBCF4D3F-997B-4619-AE12-F75A3D457170}"/>
    <cellStyle name="SAPBEXresData 2 3 4" xfId="40329" xr:uid="{3211A6C3-8923-403A-9B6C-C4586A9828F4}"/>
    <cellStyle name="SAPBEXresData 2 3 5" xfId="45538" xr:uid="{9C6C2BC2-BE77-4F9E-A079-0B2D00B99C68}"/>
    <cellStyle name="SAPBEXresData 2 3 6" xfId="20851" xr:uid="{5DD00EC6-29B8-4D1A-9C9B-1A099F44D750}"/>
    <cellStyle name="SAPBEXresData 2 4" xfId="24089" xr:uid="{AA244D3B-AEB0-482E-ACD0-C622EACC3046}"/>
    <cellStyle name="SAPBEXresData 2 5" xfId="30210" xr:uid="{865DABD3-D6C6-45C1-9DE2-FF87D7A2AC71}"/>
    <cellStyle name="SAPBEXresData 2 6" xfId="36176" xr:uid="{04BDE135-9C01-4551-B08C-9B7571B5A62E}"/>
    <cellStyle name="SAPBEXresData 2 7" xfId="42373" xr:uid="{6C282070-EC51-484D-87E1-B611CD82650D}"/>
    <cellStyle name="SAPBEXresData 2 8" xfId="16610" xr:uid="{504CEB53-91FA-4F46-8BCB-E072979ED297}"/>
    <cellStyle name="SAPBEXresData 3" xfId="8518" xr:uid="{6472FD67-0684-46AB-99E4-C435ABE8B94A}"/>
    <cellStyle name="SAPBEXresData 3 2" xfId="10925" xr:uid="{2926F374-9EA7-442B-ADEA-94A82D671074}"/>
    <cellStyle name="SAPBEXresData 3 2 2" xfId="26530" xr:uid="{E425B590-FA21-41BA-9B26-B55233E681F7}"/>
    <cellStyle name="SAPBEXresData 3 2 3" xfId="32600" xr:uid="{F5F803B6-EB5E-41DF-9E78-EC390A0D5BB6}"/>
    <cellStyle name="SAPBEXresData 3 2 4" xfId="38562" xr:uid="{FA1E6412-2711-4F5C-A99A-B4B2616E6618}"/>
    <cellStyle name="SAPBEXresData 3 2 5" xfId="44537" xr:uid="{EBEA0C71-D4CA-4D5F-8CEA-34E247BDF5DC}"/>
    <cellStyle name="SAPBEXresData 3 2 6" xfId="19047" xr:uid="{4B59BC99-9CC5-4424-AA13-6ECB21A0667A}"/>
    <cellStyle name="SAPBEXresData 3 3" xfId="12770" xr:uid="{6FCCDF25-6F2F-4998-A920-5BA8684299CD}"/>
    <cellStyle name="SAPBEXresData 3 3 2" xfId="28375" xr:uid="{BBE9B5DC-F7D5-4501-A55D-A17FF624E5A2}"/>
    <cellStyle name="SAPBEXresData 3 3 3" xfId="34406" xr:uid="{12C3FFCA-8499-4632-BE9C-43D7C265E376}"/>
    <cellStyle name="SAPBEXresData 3 3 4" xfId="40367" xr:uid="{2816C267-6CFD-4BBC-811F-D231E9D8D6B0}"/>
    <cellStyle name="SAPBEXresData 3 3 5" xfId="45642" xr:uid="{E021630F-540D-4852-BF6D-920FAF48A3FD}"/>
    <cellStyle name="SAPBEXresData 3 3 6" xfId="20892" xr:uid="{CDC45E9A-F0F7-4A4E-AD1F-203174111BE6}"/>
    <cellStyle name="SAPBEXresData 3 4" xfId="24130" xr:uid="{A0784535-A191-478A-975D-5673648B2DCE}"/>
    <cellStyle name="SAPBEXresData 3 5" xfId="30249" xr:uid="{1E968116-1EA9-4CFA-A928-9ECA67BC124C}"/>
    <cellStyle name="SAPBEXresData 3 6" xfId="36214" xr:uid="{B8C75468-0196-4B08-AD7F-61169AB4272F}"/>
    <cellStyle name="SAPBEXresData 3 7" xfId="42477" xr:uid="{E40E3363-7402-4384-AD3A-4D5DD3B175BC}"/>
    <cellStyle name="SAPBEXresData 3 8" xfId="16651" xr:uid="{9771808D-4325-4967-9984-0359DE6419EB}"/>
    <cellStyle name="SAPBEXresData 4" xfId="8683" xr:uid="{17D1C0D5-0F5F-43FC-916D-7BDB3DDB552C}"/>
    <cellStyle name="SAPBEXresData 4 2" xfId="11089" xr:uid="{09F9ABD2-DC01-4A9D-B28D-F5F078CABB3A}"/>
    <cellStyle name="SAPBEXresData 4 2 2" xfId="26694" xr:uid="{B1F869D0-FEA2-450F-9629-4ED26BF37090}"/>
    <cellStyle name="SAPBEXresData 4 2 3" xfId="32755" xr:uid="{8492D8DB-E699-4727-9850-66628C02BC11}"/>
    <cellStyle name="SAPBEXresData 4 2 4" xfId="38717" xr:uid="{90C14753-706B-4BF7-8628-6DFA9E6882BE}"/>
    <cellStyle name="SAPBEXresData 4 2 5" xfId="19211" xr:uid="{749A9874-8240-4106-B358-E6DBB6490DA8}"/>
    <cellStyle name="SAPBEXresData 4 3" xfId="12934" xr:uid="{F0633BD7-AA1E-479E-8A27-7B7C612877A0}"/>
    <cellStyle name="SAPBEXresData 4 3 2" xfId="28539" xr:uid="{7D84F335-9778-4386-B000-A80891B8452C}"/>
    <cellStyle name="SAPBEXresData 4 3 3" xfId="34561" xr:uid="{759FAEFF-119F-4B28-AE4F-BA26F1233B18}"/>
    <cellStyle name="SAPBEXresData 4 3 4" xfId="40522" xr:uid="{39DB6AEE-6F47-4AAB-A753-2C0A9944DEC9}"/>
    <cellStyle name="SAPBEXresData 4 3 5" xfId="21056" xr:uid="{D88F255E-0947-4379-BA7E-F8B126789B7D}"/>
    <cellStyle name="SAPBEXresData 4 4" xfId="24295" xr:uid="{000A9FFD-A2E0-4E70-9398-BF624C1D813F}"/>
    <cellStyle name="SAPBEXresData 4 5" xfId="30404" xr:uid="{5004D2AF-A0FF-4965-9C70-DC34775632A5}"/>
    <cellStyle name="SAPBEXresData 4 6" xfId="36369" xr:uid="{1D6A20D9-97ED-45C1-A83D-0E462D6289E7}"/>
    <cellStyle name="SAPBEXresData 4 7" xfId="43558" xr:uid="{CB33E497-3D1C-4B42-801E-1D5902B0AF7B}"/>
    <cellStyle name="SAPBEXresData 4 8" xfId="16815" xr:uid="{C2A622DE-0E93-4A8E-AC2A-EDB5EF3C1508}"/>
    <cellStyle name="SAPBEXresData 5" xfId="7979" xr:uid="{41B7A073-C67D-4C6E-B475-60914FCB7903}"/>
    <cellStyle name="SAPBEXresData 5 2" xfId="10386" xr:uid="{973BD0CF-2E18-43E2-8EEA-587EFC737070}"/>
    <cellStyle name="SAPBEXresData 5 2 2" xfId="25991" xr:uid="{A75950B7-1A88-4062-9B77-3B442B4E7CD7}"/>
    <cellStyle name="SAPBEXresData 5 2 3" xfId="32066" xr:uid="{8083694B-04A0-4464-8F6B-A32AA459E63C}"/>
    <cellStyle name="SAPBEXresData 5 2 4" xfId="38029" xr:uid="{2B448A3F-2782-411A-98EA-90CBA05F80DD}"/>
    <cellStyle name="SAPBEXresData 5 2 5" xfId="18508" xr:uid="{20BC63F3-78A0-4F50-83CD-51EB8C18B621}"/>
    <cellStyle name="SAPBEXresData 5 3" xfId="12231" xr:uid="{4A3A0765-9FDD-4383-A46C-D840B986A0C3}"/>
    <cellStyle name="SAPBEXresData 5 3 2" xfId="27836" xr:uid="{36EEB6DD-189B-4DC0-B662-DF7D0E86D50F}"/>
    <cellStyle name="SAPBEXresData 5 3 3" xfId="33873" xr:uid="{2501BAA0-2839-4927-AC94-4556DC587B7D}"/>
    <cellStyle name="SAPBEXresData 5 3 4" xfId="39834" xr:uid="{850EA4E8-9F3D-4A05-95CC-E1A20FE55091}"/>
    <cellStyle name="SAPBEXresData 5 3 5" xfId="20353" xr:uid="{239F8D17-63B0-4C3F-B2DD-BD337238FF07}"/>
    <cellStyle name="SAPBEXresData 5 4" xfId="23591" xr:uid="{02B90470-CFA6-4057-9C18-60C1E6CB2B52}"/>
    <cellStyle name="SAPBEXresData 5 5" xfId="29715" xr:uid="{B2023088-CEDA-4076-82FD-39AAF82DF982}"/>
    <cellStyle name="SAPBEXresData 5 6" xfId="35681" xr:uid="{602C4C50-36CB-4556-A54B-53F1D33730A5}"/>
    <cellStyle name="SAPBEXresData 5 7" xfId="44676" xr:uid="{98649712-B722-44D6-9DED-66B9F02211E1}"/>
    <cellStyle name="SAPBEXresData 5 8" xfId="16112" xr:uid="{144B30BA-0085-4EDB-A462-C8DA5E0400C3}"/>
    <cellStyle name="SAPBEXresData 6" xfId="9559" xr:uid="{C8A1BB18-EC01-42D6-980F-568BBFDA7069}"/>
    <cellStyle name="SAPBEXresData 6 2" xfId="25164" xr:uid="{60E29C81-AD12-4E5C-8D86-8AAA2E8B0C0C}"/>
    <cellStyle name="SAPBEXresData 6 3" xfId="31254" xr:uid="{4D01D951-169B-4856-A05F-3B70B7F7C961}"/>
    <cellStyle name="SAPBEXresData 6 4" xfId="37217" xr:uid="{59802B55-4AFD-4501-8960-AA075FF1AF7A}"/>
    <cellStyle name="SAPBEXresData 6 5" xfId="17683" xr:uid="{69484BC6-CE2A-48A8-81D5-B1D9A67B4BF5}"/>
    <cellStyle name="SAPBEXresData 7" xfId="21626" xr:uid="{26AA0DCE-5D41-49A3-9F4E-AAF4972D458B}"/>
    <cellStyle name="SAPBEXresData 8" xfId="22711" xr:uid="{0C58B8F6-B3AB-4C17-8C4F-BD5617CCEF5A}"/>
    <cellStyle name="SAPBEXresData 9" xfId="21768" xr:uid="{2B81D900-8B14-43BE-895C-4CB7676B37EC}"/>
    <cellStyle name="SAPBEXresDataEmph" xfId="6790" xr:uid="{502A753A-498E-431D-8A13-87468A794085}"/>
    <cellStyle name="SAPBEXresDataEmph 10" xfId="22213" xr:uid="{E60457B4-C275-4C88-B1EE-696102B37C79}"/>
    <cellStyle name="SAPBEXresDataEmph 11" xfId="41512" xr:uid="{659F6B8D-292D-4AF6-926C-F90B80A5269E}"/>
    <cellStyle name="SAPBEXresDataEmph 12" xfId="15294" xr:uid="{E4F33448-1858-491C-BD8B-5027412BBE87}"/>
    <cellStyle name="SAPBEXresDataEmph 2" xfId="8478" xr:uid="{582953B8-F24B-464B-85FE-A614791EE2F4}"/>
    <cellStyle name="SAPBEXresDataEmph 2 2" xfId="10885" xr:uid="{6619B761-2256-42D2-9EA8-8ABC3F97B9E4}"/>
    <cellStyle name="SAPBEXresDataEmph 2 2 2" xfId="26490" xr:uid="{52B8439F-9708-4B6C-807C-37C7E0EC6452}"/>
    <cellStyle name="SAPBEXresDataEmph 2 2 3" xfId="32562" xr:uid="{3EF4A912-1429-4891-A521-2DE9FD375100}"/>
    <cellStyle name="SAPBEXresDataEmph 2 2 4" xfId="38525" xr:uid="{A07CEFAB-1FAB-46EC-A3F4-3581562D2171}"/>
    <cellStyle name="SAPBEXresDataEmph 2 2 5" xfId="44434" xr:uid="{36A069C6-4DEE-45F1-84DD-86ACB4D49144}"/>
    <cellStyle name="SAPBEXresDataEmph 2 2 6" xfId="19007" xr:uid="{D32ABE5C-EC25-4AE7-94AC-A5AA4EA3475A}"/>
    <cellStyle name="SAPBEXresDataEmph 2 3" xfId="12730" xr:uid="{9A0DDED4-2030-4C51-B23A-43725962A41F}"/>
    <cellStyle name="SAPBEXresDataEmph 2 3 2" xfId="28335" xr:uid="{DCCF9564-7AD5-4A6A-B74A-F5E85ADC04B8}"/>
    <cellStyle name="SAPBEXresDataEmph 2 3 3" xfId="34369" xr:uid="{E85454B3-81FB-4884-9533-A6299E6172BE}"/>
    <cellStyle name="SAPBEXresDataEmph 2 3 4" xfId="40330" xr:uid="{F11FFFE7-9B81-4BE3-8416-03F8021796B8}"/>
    <cellStyle name="SAPBEXresDataEmph 2 3 5" xfId="45539" xr:uid="{CCF63C4D-4727-4E9B-90D8-78F01BEAD56E}"/>
    <cellStyle name="SAPBEXresDataEmph 2 3 6" xfId="20852" xr:uid="{9DC361E6-BFB2-482A-A6A2-524D320953D4}"/>
    <cellStyle name="SAPBEXresDataEmph 2 4" xfId="24090" xr:uid="{80711FEC-E7A7-4FE1-887C-33AD4CA2544F}"/>
    <cellStyle name="SAPBEXresDataEmph 2 5" xfId="30211" xr:uid="{AD98E484-5EBD-46B2-B88C-C6D6D15C7AA9}"/>
    <cellStyle name="SAPBEXresDataEmph 2 6" xfId="36177" xr:uid="{D9951647-0E6E-4A5C-8531-7D8E524F4488}"/>
    <cellStyle name="SAPBEXresDataEmph 2 7" xfId="42374" xr:uid="{673FB915-C253-4AE9-84CF-E7996927AF79}"/>
    <cellStyle name="SAPBEXresDataEmph 2 8" xfId="16611" xr:uid="{BFD09167-4DF2-44B3-A521-9A16F3B0F492}"/>
    <cellStyle name="SAPBEXresDataEmph 3" xfId="8156" xr:uid="{0E60E23C-CA96-4DF8-8CED-56D405129B0D}"/>
    <cellStyle name="SAPBEXresDataEmph 3 2" xfId="10563" xr:uid="{C96E2AB6-A459-4444-8853-4DD58E7FACDC}"/>
    <cellStyle name="SAPBEXresDataEmph 3 2 2" xfId="26168" xr:uid="{D16002DC-0487-427D-A346-A4260DEC1B9A}"/>
    <cellStyle name="SAPBEXresDataEmph 3 2 3" xfId="32242" xr:uid="{6C1D28EE-5988-456F-93ED-0F72426BCA4D}"/>
    <cellStyle name="SAPBEXresDataEmph 3 2 4" xfId="38205" xr:uid="{985B89BA-8944-4D3A-8868-18F6C0BC3BBE}"/>
    <cellStyle name="SAPBEXresDataEmph 3 2 5" xfId="44538" xr:uid="{2EE2E806-C28D-4CC8-A8FF-65F61D8800B6}"/>
    <cellStyle name="SAPBEXresDataEmph 3 2 6" xfId="18685" xr:uid="{8AFA8616-1163-4578-831C-926FC26BFA8E}"/>
    <cellStyle name="SAPBEXresDataEmph 3 3" xfId="12408" xr:uid="{72A985B5-FD4B-4336-8FC6-BB5A37516BBB}"/>
    <cellStyle name="SAPBEXresDataEmph 3 3 2" xfId="28013" xr:uid="{BA33635E-22DF-4991-92C7-649248292ED1}"/>
    <cellStyle name="SAPBEXresDataEmph 3 3 3" xfId="34049" xr:uid="{A015CFE2-2F86-4B11-9D38-1CBD3143B7BF}"/>
    <cellStyle name="SAPBEXresDataEmph 3 3 4" xfId="40010" xr:uid="{EAAD16C1-F555-44C2-B8C5-FD80B2957372}"/>
    <cellStyle name="SAPBEXresDataEmph 3 3 5" xfId="45643" xr:uid="{EFE38481-DEC0-459D-8251-5687DA4F8E0D}"/>
    <cellStyle name="SAPBEXresDataEmph 3 3 6" xfId="20530" xr:uid="{5D2464C9-7CBA-4A72-9436-DBFE8CAD38B8}"/>
    <cellStyle name="SAPBEXresDataEmph 3 4" xfId="23768" xr:uid="{51089780-6E90-464D-B11E-4D81FAA0A2B5}"/>
    <cellStyle name="SAPBEXresDataEmph 3 5" xfId="29891" xr:uid="{B7305B91-CEB2-411A-968D-54816A690F5B}"/>
    <cellStyle name="SAPBEXresDataEmph 3 6" xfId="35857" xr:uid="{39BEF248-4E96-4079-A10C-13A0A232EBFC}"/>
    <cellStyle name="SAPBEXresDataEmph 3 7" xfId="42478" xr:uid="{C1DDA462-F523-46E5-874B-D30C54286E5A}"/>
    <cellStyle name="SAPBEXresDataEmph 3 8" xfId="16289" xr:uid="{CADF6795-79F9-4A32-84EE-B453EE55DC76}"/>
    <cellStyle name="SAPBEXresDataEmph 4" xfId="8238" xr:uid="{EDF67F35-A54F-49ED-B2E0-7E312D3733E6}"/>
    <cellStyle name="SAPBEXresDataEmph 4 2" xfId="10645" xr:uid="{2371E619-E552-415E-AF37-955C6CECA328}"/>
    <cellStyle name="SAPBEXresDataEmph 4 2 2" xfId="26250" xr:uid="{A70AAF9B-3ADB-49FD-B881-EE8DE25E4D0D}"/>
    <cellStyle name="SAPBEXresDataEmph 4 2 3" xfId="32324" xr:uid="{C3E3C5B7-41DF-4927-82C4-4317D024FD30}"/>
    <cellStyle name="SAPBEXresDataEmph 4 2 4" xfId="38287" xr:uid="{9725568D-3766-430B-8716-5EB1DB9F0B41}"/>
    <cellStyle name="SAPBEXresDataEmph 4 2 5" xfId="18767" xr:uid="{BAAAEB11-969C-49CA-BD19-1DC00C85EE12}"/>
    <cellStyle name="SAPBEXresDataEmph 4 3" xfId="12490" xr:uid="{3AFC5874-A3E4-4B51-A108-8B5F1106B1FA}"/>
    <cellStyle name="SAPBEXresDataEmph 4 3 2" xfId="28095" xr:uid="{829CC57D-636A-4D08-B84F-B0B930E8DE9B}"/>
    <cellStyle name="SAPBEXresDataEmph 4 3 3" xfId="34131" xr:uid="{05894A0C-A4F8-44CC-9DE9-0A79F7825885}"/>
    <cellStyle name="SAPBEXresDataEmph 4 3 4" xfId="40092" xr:uid="{1628161C-42E3-4AFC-AFA5-A5E54266C34E}"/>
    <cellStyle name="SAPBEXresDataEmph 4 3 5" xfId="20612" xr:uid="{5C6C9C92-3388-48E5-8318-3BEBE635517F}"/>
    <cellStyle name="SAPBEXresDataEmph 4 4" xfId="23850" xr:uid="{7AAFC28B-6B2F-4E65-B5AC-0ADA5428CCF4}"/>
    <cellStyle name="SAPBEXresDataEmph 4 5" xfId="29973" xr:uid="{7459E2DC-EC98-457F-95F7-FA45AD5AA222}"/>
    <cellStyle name="SAPBEXresDataEmph 4 6" xfId="35939" xr:uid="{99A29931-9602-4243-9BB8-BDAD9D3FF572}"/>
    <cellStyle name="SAPBEXresDataEmph 4 7" xfId="43559" xr:uid="{130C8379-B2F6-4062-B819-DAE1C94D9459}"/>
    <cellStyle name="SAPBEXresDataEmph 4 8" xfId="16371" xr:uid="{93C7AC36-9ECB-4C81-9888-06823FC301D4}"/>
    <cellStyle name="SAPBEXresDataEmph 5" xfId="8830" xr:uid="{FC747F34-396D-461C-AC17-DCE47054E76F}"/>
    <cellStyle name="SAPBEXresDataEmph 5 2" xfId="11236" xr:uid="{70112BA5-12D6-4B43-AFEB-1026CE010D6A}"/>
    <cellStyle name="SAPBEXresDataEmph 5 2 2" xfId="26841" xr:uid="{2587555A-CBF4-4186-8690-49F2E3493947}"/>
    <cellStyle name="SAPBEXresDataEmph 5 2 3" xfId="32894" xr:uid="{6EA332F1-B354-4058-9391-2FD583B1B4B1}"/>
    <cellStyle name="SAPBEXresDataEmph 5 2 4" xfId="38856" xr:uid="{F5772C7F-A33E-44F9-B6D6-4B33F645FA8D}"/>
    <cellStyle name="SAPBEXresDataEmph 5 2 5" xfId="19358" xr:uid="{ED34D0A7-5E12-43DB-8336-619DD703487C}"/>
    <cellStyle name="SAPBEXresDataEmph 5 3" xfId="13081" xr:uid="{B3D82987-8477-49CE-ADE7-81E566AFD502}"/>
    <cellStyle name="SAPBEXresDataEmph 5 3 2" xfId="28686" xr:uid="{C9657948-688A-4BE1-A9E4-95A00C77E8EE}"/>
    <cellStyle name="SAPBEXresDataEmph 5 3 3" xfId="34700" xr:uid="{6769909C-ED3A-4772-BE5E-2FC393E2BF90}"/>
    <cellStyle name="SAPBEXresDataEmph 5 3 4" xfId="40661" xr:uid="{B050E8E2-354E-487C-AC24-130E46D6DE0C}"/>
    <cellStyle name="SAPBEXresDataEmph 5 3 5" xfId="21203" xr:uid="{91FE91B2-8513-403C-950C-C9AB4EA79333}"/>
    <cellStyle name="SAPBEXresDataEmph 5 4" xfId="24442" xr:uid="{05289C22-C5FC-4E16-A9A6-E5D70661872D}"/>
    <cellStyle name="SAPBEXresDataEmph 5 5" xfId="30543" xr:uid="{C4365441-25F1-4F45-87AF-EEAD962B31E9}"/>
    <cellStyle name="SAPBEXresDataEmph 5 6" xfId="36508" xr:uid="{9D04D613-BDE6-4DAF-999F-F8638466983A}"/>
    <cellStyle name="SAPBEXresDataEmph 5 7" xfId="44677" xr:uid="{EE436D5F-30FB-4C11-BBFD-27589F66DC5B}"/>
    <cellStyle name="SAPBEXresDataEmph 5 8" xfId="16962" xr:uid="{58D2EB0F-5034-4F7A-A1DE-F318C5102338}"/>
    <cellStyle name="SAPBEXresDataEmph 6" xfId="9440" xr:uid="{B8A0040C-2E3D-46C5-88EB-694609449EFE}"/>
    <cellStyle name="SAPBEXresDataEmph 6 2" xfId="25045" xr:uid="{B8F5C5C7-89EB-4FDE-8F90-1A1C50AFFA53}"/>
    <cellStyle name="SAPBEXresDataEmph 6 3" xfId="31137" xr:uid="{C7EBA1EC-011E-4893-8AC9-498434A6D463}"/>
    <cellStyle name="SAPBEXresDataEmph 6 4" xfId="37100" xr:uid="{A1CF0E7D-3F11-4F33-BC16-A2231D78E3BD}"/>
    <cellStyle name="SAPBEXresDataEmph 6 5" xfId="17564" xr:uid="{1B53CC8F-3B47-4245-8D97-F85BCC1712AF}"/>
    <cellStyle name="SAPBEXresDataEmph 7" xfId="21627" xr:uid="{060D1C15-DFE6-4201-AF4F-65C513EB8393}"/>
    <cellStyle name="SAPBEXresDataEmph 8" xfId="22712" xr:uid="{8BE70726-B4F5-4767-8FFF-C30DD16DD9F8}"/>
    <cellStyle name="SAPBEXresDataEmph 9" xfId="21692" xr:uid="{41C2937B-40D8-433A-8549-243840DD0F2C}"/>
    <cellStyle name="SAPBEXresItem" xfId="6791" xr:uid="{D35CB13E-1F0B-4860-B2CB-8F0E5EA053CF}"/>
    <cellStyle name="SAPBEXresItem 10" xfId="28885" xr:uid="{6693EFFC-501D-4102-B278-103C08ACA6FB}"/>
    <cellStyle name="SAPBEXresItem 11" xfId="41513" xr:uid="{594B9636-5601-4608-8725-CD795E56786F}"/>
    <cellStyle name="SAPBEXresItem 12" xfId="15295" xr:uid="{A5A08C03-139B-49DA-A93D-5E825B2AC479}"/>
    <cellStyle name="SAPBEXresItem 2" xfId="8479" xr:uid="{AB9110E1-9200-4CDE-8DF8-92C04D946742}"/>
    <cellStyle name="SAPBEXresItem 2 2" xfId="10886" xr:uid="{6D575B12-C54C-4C83-8817-98B08A6E3449}"/>
    <cellStyle name="SAPBEXresItem 2 2 2" xfId="26491" xr:uid="{D6F7AE03-66B9-4E85-9BA0-51203888247B}"/>
    <cellStyle name="SAPBEXresItem 2 2 3" xfId="32563" xr:uid="{2DE010EB-BB10-4AD3-BE13-1723EB74EA50}"/>
    <cellStyle name="SAPBEXresItem 2 2 4" xfId="38526" xr:uid="{9DB7F6DE-66CE-4286-BE98-E3227E298B94}"/>
    <cellStyle name="SAPBEXresItem 2 2 5" xfId="44435" xr:uid="{F9A0281D-3ABE-412F-A58E-33F906B13FCC}"/>
    <cellStyle name="SAPBEXresItem 2 2 6" xfId="19008" xr:uid="{448FDF58-72F6-4C09-8675-E6C8DB575A07}"/>
    <cellStyle name="SAPBEXresItem 2 3" xfId="12731" xr:uid="{7FFD460A-FBCD-4B62-9031-4A9AF61C2BCD}"/>
    <cellStyle name="SAPBEXresItem 2 3 2" xfId="28336" xr:uid="{BE3B9439-E3D5-470E-82C5-743F4F9BCB8D}"/>
    <cellStyle name="SAPBEXresItem 2 3 3" xfId="34370" xr:uid="{F3ECF7FC-0D6A-4141-95D1-696E6FD11BC5}"/>
    <cellStyle name="SAPBEXresItem 2 3 4" xfId="40331" xr:uid="{2F9AFD13-3C73-4E8A-A5A9-43CB52292CDC}"/>
    <cellStyle name="SAPBEXresItem 2 3 5" xfId="45540" xr:uid="{AC29565A-151D-41A7-96B3-7E6EB681EC26}"/>
    <cellStyle name="SAPBEXresItem 2 3 6" xfId="20853" xr:uid="{F2F75A41-1F7D-49E3-B49C-73913C8E1192}"/>
    <cellStyle name="SAPBEXresItem 2 4" xfId="24091" xr:uid="{FC546EFA-9484-4E32-99CC-A2655E2978FC}"/>
    <cellStyle name="SAPBEXresItem 2 5" xfId="30212" xr:uid="{1AECAD03-5BE5-479E-BC82-C854B961F5B5}"/>
    <cellStyle name="SAPBEXresItem 2 6" xfId="36178" xr:uid="{C5D744A8-DB24-4443-89C3-F4F0F6EF2E64}"/>
    <cellStyle name="SAPBEXresItem 2 7" xfId="42375" xr:uid="{4D2C7040-3E04-4F9A-99A7-21700A648F17}"/>
    <cellStyle name="SAPBEXresItem 2 8" xfId="16612" xr:uid="{ED2D7E23-4315-425F-B3D5-FB41EE56DD8C}"/>
    <cellStyle name="SAPBEXresItem 3" xfId="7359" xr:uid="{F5DED64B-60CD-4A83-BB89-84AF6FD5299B}"/>
    <cellStyle name="SAPBEXresItem 3 2" xfId="9767" xr:uid="{B04ACEA2-F3C4-4A3C-8750-EAEAA3FFEF4C}"/>
    <cellStyle name="SAPBEXresItem 3 2 2" xfId="25372" xr:uid="{DB5402AB-9333-4E8B-8F81-AC55340CBB0F}"/>
    <cellStyle name="SAPBEXresItem 3 2 3" xfId="31451" xr:uid="{EFBDAB48-AB10-4473-BBA1-DB092837DFD7}"/>
    <cellStyle name="SAPBEXresItem 3 2 4" xfId="37414" xr:uid="{FB482829-B533-47D9-BA2E-E260D52D9AA0}"/>
    <cellStyle name="SAPBEXresItem 3 2 5" xfId="44539" xr:uid="{9C2001FD-68E7-4EB0-B342-DB0BC2518C68}"/>
    <cellStyle name="SAPBEXresItem 3 2 6" xfId="17889" xr:uid="{A5FDB4FC-4125-4AFB-A288-A368C9346416}"/>
    <cellStyle name="SAPBEXresItem 3 3" xfId="11612" xr:uid="{F4CBC4A6-E4F9-4298-BA4C-160F2737F5A0}"/>
    <cellStyle name="SAPBEXresItem 3 3 2" xfId="27217" xr:uid="{05D78BB3-A202-473F-A204-B46B9FC9BCD7}"/>
    <cellStyle name="SAPBEXresItem 3 3 3" xfId="33258" xr:uid="{17B08D4E-382D-4220-B497-6312DD142BB3}"/>
    <cellStyle name="SAPBEXresItem 3 3 4" xfId="39219" xr:uid="{97E44E83-8CA1-46A7-8E52-A370CE9CE165}"/>
    <cellStyle name="SAPBEXresItem 3 3 5" xfId="45644" xr:uid="{73880BCD-BBDA-4DBC-B2CC-BC47F52F7365}"/>
    <cellStyle name="SAPBEXresItem 3 3 6" xfId="19734" xr:uid="{097ADF6A-B5D8-40B4-ADDD-81A6AE652865}"/>
    <cellStyle name="SAPBEXresItem 3 4" xfId="22971" xr:uid="{7FBB03AA-52F2-4F42-8D27-57A71F3105C9}"/>
    <cellStyle name="SAPBEXresItem 3 5" xfId="29100" xr:uid="{F6BAE35C-0A66-4A61-917A-D984C9D8FACE}"/>
    <cellStyle name="SAPBEXresItem 3 6" xfId="35066" xr:uid="{80769425-3134-4EA9-B197-19654D562B50}"/>
    <cellStyle name="SAPBEXresItem 3 7" xfId="42479" xr:uid="{9DBC222C-50A3-46D6-AF7D-D75C416BCEA8}"/>
    <cellStyle name="SAPBEXresItem 3 8" xfId="15493" xr:uid="{484BB20B-448D-403E-8300-A0BA26DD668A}"/>
    <cellStyle name="SAPBEXresItem 4" xfId="7986" xr:uid="{9C2EB5F2-B821-48CA-B373-743665051386}"/>
    <cellStyle name="SAPBEXresItem 4 2" xfId="10393" xr:uid="{7502298E-1537-435D-B96F-9DC913C9FD75}"/>
    <cellStyle name="SAPBEXresItem 4 2 2" xfId="25998" xr:uid="{7B0AC74C-5092-48D7-8B2D-49D9D5929474}"/>
    <cellStyle name="SAPBEXresItem 4 2 3" xfId="32073" xr:uid="{D81FB150-7611-4297-A5D0-7507653C9B02}"/>
    <cellStyle name="SAPBEXresItem 4 2 4" xfId="38036" xr:uid="{2ACE60FB-D001-43E9-8D23-7BF1CB2848D3}"/>
    <cellStyle name="SAPBEXresItem 4 2 5" xfId="18515" xr:uid="{7902C0EB-23C0-48CF-92B5-E99E74038999}"/>
    <cellStyle name="SAPBEXresItem 4 3" xfId="12238" xr:uid="{47BA4FCF-569C-4937-9F4F-466210273AE3}"/>
    <cellStyle name="SAPBEXresItem 4 3 2" xfId="27843" xr:uid="{E53E6E01-57D5-47AD-948E-B762168F9638}"/>
    <cellStyle name="SAPBEXresItem 4 3 3" xfId="33880" xr:uid="{750FF54E-925F-4CD4-BBE1-9DC2722A7389}"/>
    <cellStyle name="SAPBEXresItem 4 3 4" xfId="39841" xr:uid="{2C931467-B780-49C6-89D6-056636061D3A}"/>
    <cellStyle name="SAPBEXresItem 4 3 5" xfId="20360" xr:uid="{759B6891-BB8C-49B1-B25A-2CFA6ADAC9F1}"/>
    <cellStyle name="SAPBEXresItem 4 4" xfId="23598" xr:uid="{0B2E0F57-A013-4587-A7AB-8EE7B1C1A0BA}"/>
    <cellStyle name="SAPBEXresItem 4 5" xfId="29722" xr:uid="{60070E49-F7D7-49D7-8086-77F6892DCCE1}"/>
    <cellStyle name="SAPBEXresItem 4 6" xfId="35688" xr:uid="{A32B0379-1F4A-4A31-9A75-C0303D5A2794}"/>
    <cellStyle name="SAPBEXresItem 4 7" xfId="43560" xr:uid="{05E16DFD-BC6B-4A0E-BD4D-ECAA981B2FBD}"/>
    <cellStyle name="SAPBEXresItem 4 8" xfId="16119" xr:uid="{935D5B35-5856-449D-A26C-C585ED140D46}"/>
    <cellStyle name="SAPBEXresItem 5" xfId="8626" xr:uid="{6BB3A9C9-EDA3-4B9A-BBE8-0C7673D29E1D}"/>
    <cellStyle name="SAPBEXresItem 5 2" xfId="11032" xr:uid="{79D5BB99-2E4C-4A79-98B8-172A29D710E4}"/>
    <cellStyle name="SAPBEXresItem 5 2 2" xfId="26637" xr:uid="{95CB8A68-F28B-4063-B660-C394F28C2EE7}"/>
    <cellStyle name="SAPBEXresItem 5 2 3" xfId="32702" xr:uid="{9D6A8877-3F63-4DB3-AC89-8BE5FADC7618}"/>
    <cellStyle name="SAPBEXresItem 5 2 4" xfId="38664" xr:uid="{1650314A-7CF4-4D7D-A0FB-0C7B5EC4F6D7}"/>
    <cellStyle name="SAPBEXresItem 5 2 5" xfId="19154" xr:uid="{D2EA6ECE-0696-412B-B4EE-E4E7822C301E}"/>
    <cellStyle name="SAPBEXresItem 5 3" xfId="12877" xr:uid="{414D00FA-D6F2-413F-BFA5-42C1CE4B7DD2}"/>
    <cellStyle name="SAPBEXresItem 5 3 2" xfId="28482" xr:uid="{65EE18D3-F6C2-42AA-A816-F6B5E58F673C}"/>
    <cellStyle name="SAPBEXresItem 5 3 3" xfId="34508" xr:uid="{AC0918BA-EA9B-4D36-85AF-66DDB08B8C89}"/>
    <cellStyle name="SAPBEXresItem 5 3 4" xfId="40469" xr:uid="{3928150A-F0B7-49D0-B08C-E6CA291E6C7F}"/>
    <cellStyle name="SAPBEXresItem 5 3 5" xfId="20999" xr:uid="{7CBBB355-5444-4A4A-899D-AA3E5A99E72D}"/>
    <cellStyle name="SAPBEXresItem 5 4" xfId="24238" xr:uid="{BA3A0045-FCF6-420C-8F30-9D05BF946723}"/>
    <cellStyle name="SAPBEXresItem 5 5" xfId="30351" xr:uid="{BAC1D35F-3E62-4EC8-9907-BA10778C3FAA}"/>
    <cellStyle name="SAPBEXresItem 5 6" xfId="36316" xr:uid="{092154A7-9300-4F66-BEFE-7D2BF60DED54}"/>
    <cellStyle name="SAPBEXresItem 5 7" xfId="44678" xr:uid="{C000626D-594B-4FB3-B5CB-CE6F874D303B}"/>
    <cellStyle name="SAPBEXresItem 5 8" xfId="16758" xr:uid="{212F714F-D40D-4A9D-BD2B-327074E16E6B}"/>
    <cellStyle name="SAPBEXresItem 6" xfId="9271" xr:uid="{5C0B0DA4-80D8-488A-B86C-FFDCFBF61825}"/>
    <cellStyle name="SAPBEXresItem 6 2" xfId="24876" xr:uid="{68E3B970-9DB3-4829-AC16-AFB965625285}"/>
    <cellStyle name="SAPBEXresItem 6 3" xfId="30969" xr:uid="{E6F9BFAB-2C14-4C4C-A94B-B7BA4FCD9017}"/>
    <cellStyle name="SAPBEXresItem 6 4" xfId="36932" xr:uid="{A664AF27-D30B-4998-BB30-2D15B66EB170}"/>
    <cellStyle name="SAPBEXresItem 6 5" xfId="17395" xr:uid="{75A9E0A4-69EB-4C8D-85A0-1AB5F996099F}"/>
    <cellStyle name="SAPBEXresItem 7" xfId="21628" xr:uid="{F93EEAA7-92EB-4BA4-BFFC-1F3B8BD01BC5}"/>
    <cellStyle name="SAPBEXresItem 8" xfId="22713" xr:uid="{4AA3ED19-878C-4A2F-A477-564042214BAB}"/>
    <cellStyle name="SAPBEXresItem 9" xfId="22748" xr:uid="{90326363-A3C2-4C94-B5A3-DAF53DB0FED6}"/>
    <cellStyle name="SAPBEXresItemX" xfId="6792" xr:uid="{ECAD69A6-9BB3-4B8E-9C4C-BB7891C483EA}"/>
    <cellStyle name="SAPBEXresItemX 10" xfId="22473" xr:uid="{494898CE-66C6-4868-A78D-B07C3A2D1A92}"/>
    <cellStyle name="SAPBEXresItemX 11" xfId="41514" xr:uid="{BD64EA9F-B756-4117-B47F-9E6293672792}"/>
    <cellStyle name="SAPBEXresItemX 12" xfId="15296" xr:uid="{D6E267B5-CFDE-444F-AD64-01B2EBB525AD}"/>
    <cellStyle name="SAPBEXresItemX 2" xfId="8480" xr:uid="{FFD9DC64-F3A8-4E97-8D48-F76148A6C498}"/>
    <cellStyle name="SAPBEXresItemX 2 2" xfId="10887" xr:uid="{E73D3FB1-A84B-4707-99BB-FD5410478F78}"/>
    <cellStyle name="SAPBEXresItemX 2 2 2" xfId="26492" xr:uid="{0BE050AE-D8DF-4BEB-94B6-12EAD655D30A}"/>
    <cellStyle name="SAPBEXresItemX 2 2 3" xfId="32564" xr:uid="{F7CF3709-77F1-4013-B279-DEC0629123F8}"/>
    <cellStyle name="SAPBEXresItemX 2 2 4" xfId="38527" xr:uid="{4749DF90-96FD-4908-813C-5E4C9305342E}"/>
    <cellStyle name="SAPBEXresItemX 2 2 5" xfId="44436" xr:uid="{DBFA838E-80FB-4B8D-BD35-89AA134E8487}"/>
    <cellStyle name="SAPBEXresItemX 2 2 6" xfId="19009" xr:uid="{44444404-52BE-4B70-BFB8-CE963292B157}"/>
    <cellStyle name="SAPBEXresItemX 2 3" xfId="12732" xr:uid="{5F291DD0-A4F8-42FA-949E-681A8287523E}"/>
    <cellStyle name="SAPBEXresItemX 2 3 2" xfId="28337" xr:uid="{1BE222D3-489F-4397-BDCF-EDBBB060ED8A}"/>
    <cellStyle name="SAPBEXresItemX 2 3 3" xfId="34371" xr:uid="{03F41C00-6F29-407C-AA93-4FEF3C57FF89}"/>
    <cellStyle name="SAPBEXresItemX 2 3 4" xfId="40332" xr:uid="{86964D67-72B2-4716-AB56-BD640A8EFCD9}"/>
    <cellStyle name="SAPBEXresItemX 2 3 5" xfId="45541" xr:uid="{C2C6DEB2-FAD9-4235-A51D-78A225BAC604}"/>
    <cellStyle name="SAPBEXresItemX 2 3 6" xfId="20854" xr:uid="{5AF6E3F5-3202-434E-8367-E6D21A2FB319}"/>
    <cellStyle name="SAPBEXresItemX 2 4" xfId="24092" xr:uid="{3757E3AA-BC31-465B-B7FB-5664A9A71E0F}"/>
    <cellStyle name="SAPBEXresItemX 2 5" xfId="30213" xr:uid="{05DB9309-9A5D-499A-96C7-4AE3835F0A89}"/>
    <cellStyle name="SAPBEXresItemX 2 6" xfId="36179" xr:uid="{46336335-8F05-48FB-88F7-BDED3975B6CC}"/>
    <cellStyle name="SAPBEXresItemX 2 7" xfId="42376" xr:uid="{17D1D4A4-DD8B-4C81-9B08-CAF8B767B46B}"/>
    <cellStyle name="SAPBEXresItemX 2 8" xfId="16613" xr:uid="{A6CB139A-58DC-4767-A701-523366BFEFB5}"/>
    <cellStyle name="SAPBEXresItemX 3" xfId="7270" xr:uid="{825A8181-5923-462B-AF24-85E48BC76592}"/>
    <cellStyle name="SAPBEXresItemX 3 2" xfId="9678" xr:uid="{1BA542E7-C87D-4B9B-A93D-6B9187D858A3}"/>
    <cellStyle name="SAPBEXresItemX 3 2 2" xfId="25283" xr:uid="{EFC9E779-8650-4DB0-86BD-F4304EAC30A9}"/>
    <cellStyle name="SAPBEXresItemX 3 2 3" xfId="31365" xr:uid="{120B9821-CB9D-4617-9353-C096BB1FC297}"/>
    <cellStyle name="SAPBEXresItemX 3 2 4" xfId="37328" xr:uid="{02F346B1-425B-4EDD-9FEB-CC034D8761A0}"/>
    <cellStyle name="SAPBEXresItemX 3 2 5" xfId="44540" xr:uid="{6956D63B-D1BE-4929-BBD5-979006BBDCB1}"/>
    <cellStyle name="SAPBEXresItemX 3 2 6" xfId="17802" xr:uid="{2D7844DA-D2B2-426A-8A36-CAB59FEFB9E5}"/>
    <cellStyle name="SAPBEXresItemX 3 3" xfId="11525" xr:uid="{E50805A9-86B7-465F-9048-0B64E75CD89B}"/>
    <cellStyle name="SAPBEXresItemX 3 3 2" xfId="27130" xr:uid="{55AF8179-BD59-4E3D-8936-17E201DF4DEE}"/>
    <cellStyle name="SAPBEXresItemX 3 3 3" xfId="33172" xr:uid="{58F139B4-DB9A-44DC-B733-F7C17D5D9547}"/>
    <cellStyle name="SAPBEXresItemX 3 3 4" xfId="39133" xr:uid="{42FF5E94-61AA-44DA-B2AB-D656EA6F6335}"/>
    <cellStyle name="SAPBEXresItemX 3 3 5" xfId="45645" xr:uid="{165D25CE-D9E9-414D-8FDE-30B526FE7379}"/>
    <cellStyle name="SAPBEXresItemX 3 3 6" xfId="19647" xr:uid="{F05D70EE-4CB6-4733-9B27-71A6F08C671B}"/>
    <cellStyle name="SAPBEXresItemX 3 4" xfId="22882" xr:uid="{BBF9996F-C609-434D-9158-E872EB1E7DAC}"/>
    <cellStyle name="SAPBEXresItemX 3 5" xfId="29014" xr:uid="{B5EE5211-5D4D-4270-89DF-6389F483877A}"/>
    <cellStyle name="SAPBEXresItemX 3 6" xfId="34980" xr:uid="{9553DBFE-B134-4FB8-A5DC-A773C2CE34AD}"/>
    <cellStyle name="SAPBEXresItemX 3 7" xfId="42480" xr:uid="{B3293B8F-B308-4168-A4EC-73ABD1361368}"/>
    <cellStyle name="SAPBEXresItemX 3 8" xfId="15406" xr:uid="{2911E626-0406-47AB-A5A1-1B15ACBE3BAC}"/>
    <cellStyle name="SAPBEXresItemX 4" xfId="8496" xr:uid="{E8CA9420-2B81-4B63-9667-29811B6ACCB0}"/>
    <cellStyle name="SAPBEXresItemX 4 2" xfId="10903" xr:uid="{C807564E-EAF7-43B4-A243-3B180E71557A}"/>
    <cellStyle name="SAPBEXresItemX 4 2 2" xfId="26508" xr:uid="{20560837-5036-46FB-9F54-45CE1AC1E456}"/>
    <cellStyle name="SAPBEXresItemX 4 2 3" xfId="32579" xr:uid="{D685CE27-2591-4F13-9BE0-34FBFE783742}"/>
    <cellStyle name="SAPBEXresItemX 4 2 4" xfId="38541" xr:uid="{13F1A54D-1FC6-48A3-A9C4-DA1B9F1E7490}"/>
    <cellStyle name="SAPBEXresItemX 4 2 5" xfId="19025" xr:uid="{477F00C6-5783-4DF2-8E93-23C6847241CB}"/>
    <cellStyle name="SAPBEXresItemX 4 3" xfId="12748" xr:uid="{330A67E0-BAF3-423C-8473-1BE7B4B6B18E}"/>
    <cellStyle name="SAPBEXresItemX 4 3 2" xfId="28353" xr:uid="{0CB41B23-8AF5-46D6-818E-B40E67B351EF}"/>
    <cellStyle name="SAPBEXresItemX 4 3 3" xfId="34385" xr:uid="{B69014BF-CBA5-4DCB-B7C7-67D34F920257}"/>
    <cellStyle name="SAPBEXresItemX 4 3 4" xfId="40346" xr:uid="{4AE1CF17-8338-4EAF-876D-231615262A9E}"/>
    <cellStyle name="SAPBEXresItemX 4 3 5" xfId="20870" xr:uid="{DFD7A128-7769-42FB-BA45-34B1343683A7}"/>
    <cellStyle name="SAPBEXresItemX 4 4" xfId="24108" xr:uid="{5499FA09-FD7F-4CE0-93CE-19886B1590B7}"/>
    <cellStyle name="SAPBEXresItemX 4 5" xfId="30228" xr:uid="{51EE326D-34F7-46CF-85F3-5287588B6958}"/>
    <cellStyle name="SAPBEXresItemX 4 6" xfId="36193" xr:uid="{3950820C-4670-4AF2-9DBA-EB50AE2A9223}"/>
    <cellStyle name="SAPBEXresItemX 4 7" xfId="43561" xr:uid="{0CC8CE84-4FEE-4DAF-B689-C29F1BD1A86D}"/>
    <cellStyle name="SAPBEXresItemX 4 8" xfId="16629" xr:uid="{457BBA40-6565-44E1-A900-53981CF4CC19}"/>
    <cellStyle name="SAPBEXresItemX 5" xfId="8209" xr:uid="{FA7639BB-E0B1-41B7-A14F-9694A4EE016C}"/>
    <cellStyle name="SAPBEXresItemX 5 2" xfId="10616" xr:uid="{5906B668-45D4-433F-959D-7035371A6FFB}"/>
    <cellStyle name="SAPBEXresItemX 5 2 2" xfId="26221" xr:uid="{5FAB91C2-EA2A-4DAA-94CB-7DBAC6EE802C}"/>
    <cellStyle name="SAPBEXresItemX 5 2 3" xfId="32295" xr:uid="{42897062-69C5-4E47-B5CE-59CCE0992B70}"/>
    <cellStyle name="SAPBEXresItemX 5 2 4" xfId="38258" xr:uid="{6E92944A-368B-406A-8005-DCDBAC25845E}"/>
    <cellStyle name="SAPBEXresItemX 5 2 5" xfId="18738" xr:uid="{414A067B-DEFF-4A0E-9730-76F8B46900B6}"/>
    <cellStyle name="SAPBEXresItemX 5 3" xfId="12461" xr:uid="{0B1FFAD0-33E9-44FA-8B09-CEFF7EF8C6F5}"/>
    <cellStyle name="SAPBEXresItemX 5 3 2" xfId="28066" xr:uid="{9AEF36E9-1067-465E-928E-E6BC21E4FD87}"/>
    <cellStyle name="SAPBEXresItemX 5 3 3" xfId="34102" xr:uid="{EC298249-3F1A-488D-AD23-8526DE9EA915}"/>
    <cellStyle name="SAPBEXresItemX 5 3 4" xfId="40063" xr:uid="{67871171-BB77-487F-96EA-7B7413375390}"/>
    <cellStyle name="SAPBEXresItemX 5 3 5" xfId="20583" xr:uid="{DFDEFC2E-49FE-4E7E-A705-4C8AC91E145B}"/>
    <cellStyle name="SAPBEXresItemX 5 4" xfId="23821" xr:uid="{E880FBD5-CA6C-4546-B3A7-E3489680563A}"/>
    <cellStyle name="SAPBEXresItemX 5 5" xfId="29944" xr:uid="{ADF9C482-4075-459F-B76A-8EA6899C2357}"/>
    <cellStyle name="SAPBEXresItemX 5 6" xfId="35910" xr:uid="{3D23098A-9875-43FB-ADB3-48164935F379}"/>
    <cellStyle name="SAPBEXresItemX 5 7" xfId="44679" xr:uid="{C843ECD0-3613-4829-8E65-8179301D727B}"/>
    <cellStyle name="SAPBEXresItemX 5 8" xfId="16342" xr:uid="{38C29B02-A2AA-41C3-83AA-D93B7412FE40}"/>
    <cellStyle name="SAPBEXresItemX 6" xfId="9558" xr:uid="{06D8548E-58DB-45CB-98CE-7BBDAF6F4AC3}"/>
    <cellStyle name="SAPBEXresItemX 6 2" xfId="25163" xr:uid="{821FBB58-8210-4250-83F5-B9222D63ABF7}"/>
    <cellStyle name="SAPBEXresItemX 6 3" xfId="31253" xr:uid="{4F3896A2-2903-4636-9CF6-4ECC7DA51809}"/>
    <cellStyle name="SAPBEXresItemX 6 4" xfId="37216" xr:uid="{86DBAE66-4570-4D5D-AD4E-7DC2689308D6}"/>
    <cellStyle name="SAPBEXresItemX 6 5" xfId="17682" xr:uid="{69AF13F6-346B-41A1-B303-FA9CFE8BE018}"/>
    <cellStyle name="SAPBEXresItemX 7" xfId="21629" xr:uid="{95C65A97-4429-4513-B960-B2FC9D97D07F}"/>
    <cellStyle name="SAPBEXresItemX 8" xfId="22714" xr:uid="{FDA7C181-9D81-460A-8848-006B870E5094}"/>
    <cellStyle name="SAPBEXresItemX 9" xfId="22400" xr:uid="{7D306DA3-DF11-434C-907A-B706042EDEF3}"/>
    <cellStyle name="SAPBEXstdData" xfId="6793" xr:uid="{A754D29F-D46C-48B0-AC4A-6880494A1C45}"/>
    <cellStyle name="SAPBEXstdData 10" xfId="22474" xr:uid="{9A3CB2F2-54AE-4977-8BE8-A3B2D600CA45}"/>
    <cellStyle name="SAPBEXstdData 11" xfId="41515" xr:uid="{D8F039C7-C1B9-4CD9-B9CF-30807442114B}"/>
    <cellStyle name="SAPBEXstdData 12" xfId="15297" xr:uid="{765BE033-192B-469D-8733-A26651A33D1D}"/>
    <cellStyle name="SAPBEXstdData 2" xfId="8481" xr:uid="{F668BDD1-977F-4D73-954F-C1B5B4C0F3C1}"/>
    <cellStyle name="SAPBEXstdData 2 2" xfId="10888" xr:uid="{ADB3DB68-13B0-49A4-B3AE-D9D12750E7DE}"/>
    <cellStyle name="SAPBEXstdData 2 2 2" xfId="26493" xr:uid="{92389CD4-67F1-43B6-91E5-95C44D01A721}"/>
    <cellStyle name="SAPBEXstdData 2 2 3" xfId="32565" xr:uid="{5D3007B6-053F-42B3-96EF-71B517BA56F7}"/>
    <cellStyle name="SAPBEXstdData 2 2 4" xfId="38528" xr:uid="{3378D560-585C-431C-ACDA-B45ED19BB9AE}"/>
    <cellStyle name="SAPBEXstdData 2 2 5" xfId="44437" xr:uid="{BFFED332-6CE4-487F-B1F9-6AC07A2A475E}"/>
    <cellStyle name="SAPBEXstdData 2 2 6" xfId="19010" xr:uid="{83973DA0-C3AE-4989-939D-160225727E5E}"/>
    <cellStyle name="SAPBEXstdData 2 3" xfId="12733" xr:uid="{05BA4E6A-A9A6-4088-BE3D-609BB2896F17}"/>
    <cellStyle name="SAPBEXstdData 2 3 2" xfId="28338" xr:uid="{86D42449-0F3E-4A0C-AA07-DA3BBADBC617}"/>
    <cellStyle name="SAPBEXstdData 2 3 3" xfId="34372" xr:uid="{AD86D556-9BB0-44B3-9239-AA371CFCF001}"/>
    <cellStyle name="SAPBEXstdData 2 3 4" xfId="40333" xr:uid="{0A81B7C4-5730-4B7A-80BB-489BE4A29178}"/>
    <cellStyle name="SAPBEXstdData 2 3 5" xfId="45542" xr:uid="{723C546A-301D-410A-814F-A9D41D9137D9}"/>
    <cellStyle name="SAPBEXstdData 2 3 6" xfId="20855" xr:uid="{FEE62B64-F85F-4488-910E-F240678ECB0E}"/>
    <cellStyle name="SAPBEXstdData 2 4" xfId="24093" xr:uid="{A60E90B7-D5B8-47DA-81A3-A16179741775}"/>
    <cellStyle name="SAPBEXstdData 2 5" xfId="30214" xr:uid="{85C6DA5D-793B-402A-ADD6-0AD60EF4DB32}"/>
    <cellStyle name="SAPBEXstdData 2 6" xfId="36180" xr:uid="{F44F371F-9922-4046-B26A-3D013FEE612F}"/>
    <cellStyle name="SAPBEXstdData 2 7" xfId="42377" xr:uid="{547E96C9-B79C-4943-ADD2-4DE338C32FCC}"/>
    <cellStyle name="SAPBEXstdData 2 8" xfId="16614" xr:uid="{B1FA4918-0223-45BC-8C1F-A01E97563F53}"/>
    <cellStyle name="SAPBEXstdData 3" xfId="8517" xr:uid="{43CDF288-DF58-469E-8CBC-862603ADB62C}"/>
    <cellStyle name="SAPBEXstdData 3 2" xfId="10924" xr:uid="{5AF005EF-A52C-4E00-957B-7278108DF248}"/>
    <cellStyle name="SAPBEXstdData 3 2 2" xfId="26529" xr:uid="{DCFBD7F6-4BB8-4B00-85EF-E235B3527BFE}"/>
    <cellStyle name="SAPBEXstdData 3 2 3" xfId="32599" xr:uid="{A1D3873E-8658-4A85-BB7D-D2BBADC84247}"/>
    <cellStyle name="SAPBEXstdData 3 2 4" xfId="38561" xr:uid="{B7A7AFF7-9290-43A8-BB65-DF8427EBC0EB}"/>
    <cellStyle name="SAPBEXstdData 3 2 5" xfId="44541" xr:uid="{7988B836-5858-46AE-8780-C4A8E3E82CFF}"/>
    <cellStyle name="SAPBEXstdData 3 2 6" xfId="19046" xr:uid="{889B3647-309F-40F1-A811-2533DEF42C8C}"/>
    <cellStyle name="SAPBEXstdData 3 3" xfId="12769" xr:uid="{F6411B31-B934-4D4D-AD56-CC146ACEB5BC}"/>
    <cellStyle name="SAPBEXstdData 3 3 2" xfId="28374" xr:uid="{2F1B77D7-6EB0-46B7-9B24-60E1B1F812C1}"/>
    <cellStyle name="SAPBEXstdData 3 3 3" xfId="34405" xr:uid="{ADAC4D24-CB53-46DE-A9D7-F2D736FD28D8}"/>
    <cellStyle name="SAPBEXstdData 3 3 4" xfId="40366" xr:uid="{7488D73E-E622-49A3-843E-2D9E29B0AF5C}"/>
    <cellStyle name="SAPBEXstdData 3 3 5" xfId="45646" xr:uid="{4E7879E2-70F1-444E-A9E6-99B66500C75E}"/>
    <cellStyle name="SAPBEXstdData 3 3 6" xfId="20891" xr:uid="{37A6F864-268F-4A85-BFFC-8464578DEAFB}"/>
    <cellStyle name="SAPBEXstdData 3 4" xfId="24129" xr:uid="{2E2AF2C2-1F5D-40E7-A07D-727C2138D2AA}"/>
    <cellStyle name="SAPBEXstdData 3 5" xfId="30248" xr:uid="{3DF7D835-C9A0-4D2A-9D13-FB18B582F5BE}"/>
    <cellStyle name="SAPBEXstdData 3 6" xfId="36213" xr:uid="{34F4AD27-F4C8-4A7A-8D8A-8DF5F0757647}"/>
    <cellStyle name="SAPBEXstdData 3 7" xfId="42481" xr:uid="{0E78D1C5-FBD0-4DBB-8D05-95F5B55A31C5}"/>
    <cellStyle name="SAPBEXstdData 3 8" xfId="16650" xr:uid="{52972E79-DDC6-4E47-93F4-17FE5FC6AC7C}"/>
    <cellStyle name="SAPBEXstdData 4" xfId="8682" xr:uid="{BC839FF6-902A-470D-A3DC-6BC134C04C5B}"/>
    <cellStyle name="SAPBEXstdData 4 2" xfId="11088" xr:uid="{7EE7D150-A005-4D0F-83B7-8349D99E1227}"/>
    <cellStyle name="SAPBEXstdData 4 2 2" xfId="26693" xr:uid="{BADE7F83-BEDD-42C9-AA46-01C5DF8FCA1B}"/>
    <cellStyle name="SAPBEXstdData 4 2 3" xfId="32754" xr:uid="{A09DD763-DEFF-4843-A323-A2AE545EC543}"/>
    <cellStyle name="SAPBEXstdData 4 2 4" xfId="38716" xr:uid="{B8E194FB-81C4-494E-997A-DB5C75991C2A}"/>
    <cellStyle name="SAPBEXstdData 4 2 5" xfId="19210" xr:uid="{13887361-500F-4B9C-A2B0-335605F597B1}"/>
    <cellStyle name="SAPBEXstdData 4 3" xfId="12933" xr:uid="{DC1725B7-B9B8-4926-AC10-951C572894DC}"/>
    <cellStyle name="SAPBEXstdData 4 3 2" xfId="28538" xr:uid="{F7ECD0F6-6012-4AFD-AB27-1F774638BAC5}"/>
    <cellStyle name="SAPBEXstdData 4 3 3" xfId="34560" xr:uid="{4B696F7D-EB83-4313-BB47-78AFAC4379EB}"/>
    <cellStyle name="SAPBEXstdData 4 3 4" xfId="40521" xr:uid="{74C11F83-7FBB-4FB7-91CB-6572FFBD1378}"/>
    <cellStyle name="SAPBEXstdData 4 3 5" xfId="21055" xr:uid="{6EBF7C59-238F-4FE0-95A2-E0779FF01A3E}"/>
    <cellStyle name="SAPBEXstdData 4 4" xfId="24294" xr:uid="{66B56871-7FB8-49E8-8BD4-6DD7C5C766E4}"/>
    <cellStyle name="SAPBEXstdData 4 5" xfId="30403" xr:uid="{55815245-2FC8-4CB3-936F-D991B08A6643}"/>
    <cellStyle name="SAPBEXstdData 4 6" xfId="36368" xr:uid="{B68196B7-D4F4-4F8D-AFEB-FCB41EA8C482}"/>
    <cellStyle name="SAPBEXstdData 4 7" xfId="43562" xr:uid="{B5286265-1BAA-4A10-8EFF-299850A5522C}"/>
    <cellStyle name="SAPBEXstdData 4 8" xfId="16814" xr:uid="{FC15E80C-92C5-4C86-8FF9-D8491658B182}"/>
    <cellStyle name="SAPBEXstdData 5" xfId="8829" xr:uid="{DA1D0B82-743A-496C-A60F-ABBB6F284E82}"/>
    <cellStyle name="SAPBEXstdData 5 2" xfId="11235" xr:uid="{9CF4F421-D5A9-4C0B-8CF0-4886C61E0D6C}"/>
    <cellStyle name="SAPBEXstdData 5 2 2" xfId="26840" xr:uid="{9B093146-63F5-41F5-8B45-D1FF6479E078}"/>
    <cellStyle name="SAPBEXstdData 5 2 3" xfId="32893" xr:uid="{7DA08B86-8C93-47A3-9DD8-56358FA3C46C}"/>
    <cellStyle name="SAPBEXstdData 5 2 4" xfId="38855" xr:uid="{CE5F98CC-F7FD-48F4-A226-F76705EFC124}"/>
    <cellStyle name="SAPBEXstdData 5 2 5" xfId="19357" xr:uid="{B1749D38-137A-427A-821B-42B104FD8726}"/>
    <cellStyle name="SAPBEXstdData 5 3" xfId="13080" xr:uid="{68B7A319-AA06-4F7E-82BA-EBFC86155E2B}"/>
    <cellStyle name="SAPBEXstdData 5 3 2" xfId="28685" xr:uid="{B259B20A-8CFD-48CB-82BD-47800E90EB66}"/>
    <cellStyle name="SAPBEXstdData 5 3 3" xfId="34699" xr:uid="{E0E2BB5A-BF8B-48E1-AB32-DAB43F3DFFC6}"/>
    <cellStyle name="SAPBEXstdData 5 3 4" xfId="40660" xr:uid="{75DC0A44-262B-4B9F-B9C6-29F55A0CCB99}"/>
    <cellStyle name="SAPBEXstdData 5 3 5" xfId="21202" xr:uid="{15736845-EC29-42BD-987A-771313A3A4B6}"/>
    <cellStyle name="SAPBEXstdData 5 4" xfId="24441" xr:uid="{453CA3A9-6022-404E-B640-82C43C44282E}"/>
    <cellStyle name="SAPBEXstdData 5 5" xfId="30542" xr:uid="{A02A0EB1-5996-4061-BEF8-50B483302EB6}"/>
    <cellStyle name="SAPBEXstdData 5 6" xfId="36507" xr:uid="{894997AE-9307-4F95-9844-103AE84F134D}"/>
    <cellStyle name="SAPBEXstdData 5 7" xfId="44680" xr:uid="{B29851AC-21D2-49CC-BF8D-50962285D0F7}"/>
    <cellStyle name="SAPBEXstdData 5 8" xfId="16961" xr:uid="{B5CD791D-5281-4085-A562-C8429EC05062}"/>
    <cellStyle name="SAPBEXstdData 6" xfId="9439" xr:uid="{D3ED1247-F165-4D58-96B3-687CCEBD0A47}"/>
    <cellStyle name="SAPBEXstdData 6 2" xfId="25044" xr:uid="{4941C816-B3DC-4D23-A2D1-30098DA75384}"/>
    <cellStyle name="SAPBEXstdData 6 3" xfId="31136" xr:uid="{3E4792B6-7564-40A6-99A7-AA6BC7338C6A}"/>
    <cellStyle name="SAPBEXstdData 6 4" xfId="37099" xr:uid="{7646B6BC-3A5C-4EDC-968C-7642902874A3}"/>
    <cellStyle name="SAPBEXstdData 6 5" xfId="17563" xr:uid="{EEC2151E-1E82-4C65-A1E5-DFD01FEBEE6C}"/>
    <cellStyle name="SAPBEXstdData 7" xfId="21630" xr:uid="{333721CF-D468-4222-856F-51354251218E}"/>
    <cellStyle name="SAPBEXstdData 8" xfId="22715" xr:uid="{5F00B9F1-F38A-42F7-9A0E-2481A950AD46}"/>
    <cellStyle name="SAPBEXstdData 9" xfId="22396" xr:uid="{55518A7E-F070-4897-B985-2632FA2E51FE}"/>
    <cellStyle name="SAPBEXstdDataEmph" xfId="6794" xr:uid="{6B0C87FC-684E-45F6-82D4-E04CD30123BD}"/>
    <cellStyle name="SAPBEXstdDataEmph 10" xfId="22467" xr:uid="{F625C11E-C163-45E6-B347-DD97AA1D4B17}"/>
    <cellStyle name="SAPBEXstdDataEmph 11" xfId="41516" xr:uid="{DC993E67-03CE-46E4-BEEC-F08205F9C97B}"/>
    <cellStyle name="SAPBEXstdDataEmph 12" xfId="15298" xr:uid="{9097D333-0A03-4630-8851-F09FD5F87D63}"/>
    <cellStyle name="SAPBEXstdDataEmph 2" xfId="8482" xr:uid="{24AB1D05-C2D0-4C14-B775-3540A62CE2FF}"/>
    <cellStyle name="SAPBEXstdDataEmph 2 2" xfId="10889" xr:uid="{8AB2AEE8-796E-45B8-8F80-8B300C291ADE}"/>
    <cellStyle name="SAPBEXstdDataEmph 2 2 2" xfId="26494" xr:uid="{4F38B739-9638-4F88-A8D3-484AD1BBEC9E}"/>
    <cellStyle name="SAPBEXstdDataEmph 2 2 3" xfId="32566" xr:uid="{81144D2E-C2B8-4547-BF57-F5BB2F881D6B}"/>
    <cellStyle name="SAPBEXstdDataEmph 2 2 4" xfId="38529" xr:uid="{49A8FA48-309F-43CB-A0F2-5ADDD6E63689}"/>
    <cellStyle name="SAPBEXstdDataEmph 2 2 5" xfId="44438" xr:uid="{08B5B2FA-ECD2-43FF-B831-FE679596DA4D}"/>
    <cellStyle name="SAPBEXstdDataEmph 2 2 6" xfId="19011" xr:uid="{2D9FDA5A-95A6-4900-9CA1-4814094B68D9}"/>
    <cellStyle name="SAPBEXstdDataEmph 2 3" xfId="12734" xr:uid="{5268D717-1CD6-44B8-947B-87376F49B90A}"/>
    <cellStyle name="SAPBEXstdDataEmph 2 3 2" xfId="28339" xr:uid="{B41ECC6F-F9EB-48CF-8E80-C4B50E86A365}"/>
    <cellStyle name="SAPBEXstdDataEmph 2 3 3" xfId="34373" xr:uid="{A115BC6B-311B-4B1E-B020-6DF89C34BDB0}"/>
    <cellStyle name="SAPBEXstdDataEmph 2 3 4" xfId="40334" xr:uid="{2599EAE0-51E5-4C64-8720-73BCAD15E360}"/>
    <cellStyle name="SAPBEXstdDataEmph 2 3 5" xfId="45543" xr:uid="{CDF0CD79-0DA3-406B-B7F3-5F758F737743}"/>
    <cellStyle name="SAPBEXstdDataEmph 2 3 6" xfId="20856" xr:uid="{79A63802-69C3-489D-886F-B4AC830A474C}"/>
    <cellStyle name="SAPBEXstdDataEmph 2 4" xfId="24094" xr:uid="{5F314513-7EC5-4D9C-A587-55A647B7312E}"/>
    <cellStyle name="SAPBEXstdDataEmph 2 5" xfId="30215" xr:uid="{C9FF90A9-5B4A-4D2B-8CAA-06371AFA0617}"/>
    <cellStyle name="SAPBEXstdDataEmph 2 6" xfId="36181" xr:uid="{3D9945D2-44C9-4F9C-A72B-94FFAA9DFAFB}"/>
    <cellStyle name="SAPBEXstdDataEmph 2 7" xfId="42378" xr:uid="{423DEB22-E1D0-46B7-94BF-22022277A74D}"/>
    <cellStyle name="SAPBEXstdDataEmph 2 8" xfId="16615" xr:uid="{B143DDBC-D85A-4405-BBB0-07548806390C}"/>
    <cellStyle name="SAPBEXstdDataEmph 3" xfId="8154" xr:uid="{3F444D7E-758E-4037-B5DB-5EE5FCC0255E}"/>
    <cellStyle name="SAPBEXstdDataEmph 3 2" xfId="10561" xr:uid="{F6258E6A-AB71-47C7-A243-E6D2D207C1FC}"/>
    <cellStyle name="SAPBEXstdDataEmph 3 2 2" xfId="26166" xr:uid="{2DC489C1-AB2E-4B44-86BC-5E4AFA226954}"/>
    <cellStyle name="SAPBEXstdDataEmph 3 2 3" xfId="32240" xr:uid="{D122488A-F71F-4B96-BD0C-79E898BAD197}"/>
    <cellStyle name="SAPBEXstdDataEmph 3 2 4" xfId="38203" xr:uid="{B54D319A-A285-403E-901A-1C603040CFD1}"/>
    <cellStyle name="SAPBEXstdDataEmph 3 2 5" xfId="44542" xr:uid="{F2AB830D-D347-477A-A0C7-C59F3DF964F0}"/>
    <cellStyle name="SAPBEXstdDataEmph 3 2 6" xfId="18683" xr:uid="{E5CB5190-1B0D-411D-B369-42B2088217A8}"/>
    <cellStyle name="SAPBEXstdDataEmph 3 3" xfId="12406" xr:uid="{787CE997-5F25-40F0-B0EE-9806FDAB0166}"/>
    <cellStyle name="SAPBEXstdDataEmph 3 3 2" xfId="28011" xr:uid="{347956A1-8AC2-47C2-9F14-F9FCB2546CBD}"/>
    <cellStyle name="SAPBEXstdDataEmph 3 3 3" xfId="34047" xr:uid="{6B9BAE8D-B752-4E09-85DD-E2D623FB8EA6}"/>
    <cellStyle name="SAPBEXstdDataEmph 3 3 4" xfId="40008" xr:uid="{7CF32356-A248-4A30-8BA9-4C4DBFA04A00}"/>
    <cellStyle name="SAPBEXstdDataEmph 3 3 5" xfId="45647" xr:uid="{EC5B8282-0ABD-4ED2-9264-A4A89C098452}"/>
    <cellStyle name="SAPBEXstdDataEmph 3 3 6" xfId="20528" xr:uid="{60A9E847-7100-4067-99C8-A81D2182B366}"/>
    <cellStyle name="SAPBEXstdDataEmph 3 4" xfId="23766" xr:uid="{227E3FA8-A4EF-44D9-873F-FD3C622A3E18}"/>
    <cellStyle name="SAPBEXstdDataEmph 3 5" xfId="29889" xr:uid="{9E9EF62B-3758-47C8-A00B-72C8B8128831}"/>
    <cellStyle name="SAPBEXstdDataEmph 3 6" xfId="35855" xr:uid="{BBB0D4E6-A812-471F-BB3B-91410233C83A}"/>
    <cellStyle name="SAPBEXstdDataEmph 3 7" xfId="42482" xr:uid="{7BA3F23D-B4CB-474F-87E0-2EC8FE258797}"/>
    <cellStyle name="SAPBEXstdDataEmph 3 8" xfId="16287" xr:uid="{1F0ACF72-0375-49DF-9C0C-44417DE14B3F}"/>
    <cellStyle name="SAPBEXstdDataEmph 4" xfId="7446" xr:uid="{EBFF0129-BF2A-4C4C-91A8-2E324709818C}"/>
    <cellStyle name="SAPBEXstdDataEmph 4 2" xfId="9854" xr:uid="{E6EF9656-E79C-4DBB-B8C3-5501FA0E5150}"/>
    <cellStyle name="SAPBEXstdDataEmph 4 2 2" xfId="25459" xr:uid="{F163E380-BC53-46C9-B299-B2BB17364DBC}"/>
    <cellStyle name="SAPBEXstdDataEmph 4 2 3" xfId="31538" xr:uid="{1597A1B0-B96D-4D39-876C-FEE9C6E4D1AC}"/>
    <cellStyle name="SAPBEXstdDataEmph 4 2 4" xfId="37501" xr:uid="{1FCEE64C-BBEC-4F03-86AA-BB0E04B61283}"/>
    <cellStyle name="SAPBEXstdDataEmph 4 2 5" xfId="17976" xr:uid="{E55DD0D8-BA49-4951-BF81-92192E4C4096}"/>
    <cellStyle name="SAPBEXstdDataEmph 4 3" xfId="11699" xr:uid="{619E9E25-072C-42E0-BD52-135C3603CA5C}"/>
    <cellStyle name="SAPBEXstdDataEmph 4 3 2" xfId="27304" xr:uid="{492E98B4-48D3-4DD1-82B8-B20ACC739EA9}"/>
    <cellStyle name="SAPBEXstdDataEmph 4 3 3" xfId="33345" xr:uid="{1149AA50-7004-42B3-A513-0AA225239791}"/>
    <cellStyle name="SAPBEXstdDataEmph 4 3 4" xfId="39306" xr:uid="{F09148D0-229D-46D9-90FA-35B2C92E46B4}"/>
    <cellStyle name="SAPBEXstdDataEmph 4 3 5" xfId="19821" xr:uid="{C4436FEC-B4E1-4543-97FF-20D80AAA9203}"/>
    <cellStyle name="SAPBEXstdDataEmph 4 4" xfId="23058" xr:uid="{24A440B1-A8D3-4B7E-A8EB-B08119A07986}"/>
    <cellStyle name="SAPBEXstdDataEmph 4 5" xfId="29187" xr:uid="{95070193-DFB7-45A2-9D11-A4EAD667012A}"/>
    <cellStyle name="SAPBEXstdDataEmph 4 6" xfId="35153" xr:uid="{BC7791AA-43EB-4E00-AD34-B35D201010E1}"/>
    <cellStyle name="SAPBEXstdDataEmph 4 7" xfId="43563" xr:uid="{CBCE2A80-33C0-4A5F-BA44-529812555B73}"/>
    <cellStyle name="SAPBEXstdDataEmph 4 8" xfId="15580" xr:uid="{C24986A1-C5A2-4AF7-B859-B64C793C781C}"/>
    <cellStyle name="SAPBEXstdDataEmph 5" xfId="7826" xr:uid="{B3726674-193E-41A3-AC8A-3FFF11CCB154}"/>
    <cellStyle name="SAPBEXstdDataEmph 5 2" xfId="10234" xr:uid="{BA98348F-285F-4FF5-A891-A3580EE176C0}"/>
    <cellStyle name="SAPBEXstdDataEmph 5 2 2" xfId="25839" xr:uid="{7CB6F404-BBB8-4167-9CFF-1A3495A67800}"/>
    <cellStyle name="SAPBEXstdDataEmph 5 2 3" xfId="31917" xr:uid="{7BB94A33-85F6-4E94-8BA9-6B3092A05775}"/>
    <cellStyle name="SAPBEXstdDataEmph 5 2 4" xfId="37880" xr:uid="{C0951D30-5138-4502-AE61-55518BBA794E}"/>
    <cellStyle name="SAPBEXstdDataEmph 5 2 5" xfId="18356" xr:uid="{ECE80905-F734-4751-A936-835579E14B07}"/>
    <cellStyle name="SAPBEXstdDataEmph 5 3" xfId="12079" xr:uid="{ED66F8C5-CAC8-4C1A-8D63-55E35C2D29B4}"/>
    <cellStyle name="SAPBEXstdDataEmph 5 3 2" xfId="27684" xr:uid="{4ED07ABA-A761-4774-8599-18865AFE7098}"/>
    <cellStyle name="SAPBEXstdDataEmph 5 3 3" xfId="33724" xr:uid="{B0A54A90-DB19-44F4-91D7-05909303FF5A}"/>
    <cellStyle name="SAPBEXstdDataEmph 5 3 4" xfId="39685" xr:uid="{F973181E-1052-42B1-9C49-3CE88DA29428}"/>
    <cellStyle name="SAPBEXstdDataEmph 5 3 5" xfId="20201" xr:uid="{641F7644-4730-4B4F-9945-93AC63592CA7}"/>
    <cellStyle name="SAPBEXstdDataEmph 5 4" xfId="23438" xr:uid="{ADBD1F2E-636A-4EC7-97C7-9EBDF08EE1CF}"/>
    <cellStyle name="SAPBEXstdDataEmph 5 5" xfId="29566" xr:uid="{84072E08-4F36-4B27-9C46-BA27AAF06B03}"/>
    <cellStyle name="SAPBEXstdDataEmph 5 6" xfId="35532" xr:uid="{99663B94-E70B-4F83-BBD3-6A2F10A6D8FC}"/>
    <cellStyle name="SAPBEXstdDataEmph 5 7" xfId="44681" xr:uid="{38BAD8F1-DB59-4E10-88A6-1EF20A21E991}"/>
    <cellStyle name="SAPBEXstdDataEmph 5 8" xfId="15960" xr:uid="{AA173309-E774-4826-81FE-8CDF90550618}"/>
    <cellStyle name="SAPBEXstdDataEmph 6" xfId="9270" xr:uid="{978848E4-271B-4B72-B0D9-E623C8A01502}"/>
    <cellStyle name="SAPBEXstdDataEmph 6 2" xfId="24875" xr:uid="{0FF316F4-DEAB-4A06-8DBE-22C976FF250E}"/>
    <cellStyle name="SAPBEXstdDataEmph 6 3" xfId="30968" xr:uid="{29B21522-6118-44AB-85AA-BE4954B3CF1B}"/>
    <cellStyle name="SAPBEXstdDataEmph 6 4" xfId="36931" xr:uid="{6D39068F-6DE0-4A20-9402-37A596619804}"/>
    <cellStyle name="SAPBEXstdDataEmph 6 5" xfId="17394" xr:uid="{A489D90B-B852-4579-A678-03DB89FFBC48}"/>
    <cellStyle name="SAPBEXstdDataEmph 7" xfId="21631" xr:uid="{374DD86D-2622-4903-B57F-D5E483B49561}"/>
    <cellStyle name="SAPBEXstdDataEmph 8" xfId="22716" xr:uid="{E768A580-3636-4B1A-B49C-3E2265F2D51E}"/>
    <cellStyle name="SAPBEXstdDataEmph 9" xfId="22399" xr:uid="{95399BDC-CAD0-472A-AD9B-60FB4BB5E08C}"/>
    <cellStyle name="SAPBEXstdItem" xfId="6795" xr:uid="{D768EECB-34F7-4314-9A38-74200798507F}"/>
    <cellStyle name="SAPBEXstdItem 10" xfId="28884" xr:uid="{574654D9-04E4-410F-BDB9-F4762E73409E}"/>
    <cellStyle name="SAPBEXstdItem 11" xfId="41517" xr:uid="{45C45076-7676-439B-B53C-F6763A6BBD50}"/>
    <cellStyle name="SAPBEXstdItem 12" xfId="15299" xr:uid="{D3C07963-8E66-4D9C-BB8E-4CC3ADB8E270}"/>
    <cellStyle name="SAPBEXstdItem 2" xfId="8483" xr:uid="{03557772-F4F0-440C-958C-51AC7E253E65}"/>
    <cellStyle name="SAPBEXstdItem 2 2" xfId="10890" xr:uid="{E0688FD9-BF60-426F-ADA0-861DC1BB0780}"/>
    <cellStyle name="SAPBEXstdItem 2 2 2" xfId="26495" xr:uid="{32C48F07-713C-4CC4-A318-1E0F29F06B9A}"/>
    <cellStyle name="SAPBEXstdItem 2 2 3" xfId="32567" xr:uid="{503D4D26-7349-4C7F-9907-791E9F07A3C7}"/>
    <cellStyle name="SAPBEXstdItem 2 2 4" xfId="38530" xr:uid="{C81238FE-F902-4286-AFEE-BB093935C417}"/>
    <cellStyle name="SAPBEXstdItem 2 2 5" xfId="44439" xr:uid="{81027CA1-9F00-438A-A494-A6C421739915}"/>
    <cellStyle name="SAPBEXstdItem 2 2 6" xfId="19012" xr:uid="{106D2B44-54D5-452C-83BE-C84CF94A7506}"/>
    <cellStyle name="SAPBEXstdItem 2 3" xfId="12735" xr:uid="{7E7AF878-6865-442E-8013-16C4B5D6C6B0}"/>
    <cellStyle name="SAPBEXstdItem 2 3 2" xfId="28340" xr:uid="{0EEE0F94-6160-4650-8EB8-D880CA048627}"/>
    <cellStyle name="SAPBEXstdItem 2 3 3" xfId="34374" xr:uid="{97D020B1-DB56-4715-A07B-95CE99E73A01}"/>
    <cellStyle name="SAPBEXstdItem 2 3 4" xfId="40335" xr:uid="{A05CF25E-DBE1-4625-984F-BCDB054231E6}"/>
    <cellStyle name="SAPBEXstdItem 2 3 5" xfId="45544" xr:uid="{66AB4290-C95E-4731-8110-61B0B5293302}"/>
    <cellStyle name="SAPBEXstdItem 2 3 6" xfId="20857" xr:uid="{C8D19017-AD55-4F68-AE81-2A2DC7A5ECCB}"/>
    <cellStyle name="SAPBEXstdItem 2 4" xfId="24095" xr:uid="{DFC43AFF-CB86-47C9-8ED5-CAE007B53115}"/>
    <cellStyle name="SAPBEXstdItem 2 5" xfId="30216" xr:uid="{5509FB45-8101-4E6B-B726-5037D532BBEF}"/>
    <cellStyle name="SAPBEXstdItem 2 6" xfId="36182" xr:uid="{05E4A8CC-7947-4BBA-BEFE-56618B646AF7}"/>
    <cellStyle name="SAPBEXstdItem 2 7" xfId="42379" xr:uid="{CC7D971E-4680-435A-B057-194980DE5C67}"/>
    <cellStyle name="SAPBEXstdItem 2 8" xfId="16616" xr:uid="{1FAC0E0F-0152-47F9-BBE5-D854A7893A60}"/>
    <cellStyle name="SAPBEXstdItem 3" xfId="8151" xr:uid="{073A0AED-17B2-45EE-B8AD-B90EC425DCD1}"/>
    <cellStyle name="SAPBEXstdItem 3 2" xfId="10558" xr:uid="{282B9F16-DD42-49F8-835A-3462660DFF40}"/>
    <cellStyle name="SAPBEXstdItem 3 2 2" xfId="26163" xr:uid="{EFAA785D-DE06-4539-9B48-1D9E0F236E06}"/>
    <cellStyle name="SAPBEXstdItem 3 2 3" xfId="32237" xr:uid="{FF6D55B3-88A9-4F15-A532-D21AE15EAB09}"/>
    <cellStyle name="SAPBEXstdItem 3 2 4" xfId="38200" xr:uid="{FD6EB9D0-D2D2-4904-8151-7A4C35225835}"/>
    <cellStyle name="SAPBEXstdItem 3 2 5" xfId="44543" xr:uid="{6EA60E9B-C0CE-4A65-A5C3-7B219E8EF9CE}"/>
    <cellStyle name="SAPBEXstdItem 3 2 6" xfId="18680" xr:uid="{B4F11C01-5CBD-4FFB-A1C7-01CDE59C1693}"/>
    <cellStyle name="SAPBEXstdItem 3 3" xfId="12403" xr:uid="{030BC0E2-6886-4CF1-801B-0EFAD2F1DC20}"/>
    <cellStyle name="SAPBEXstdItem 3 3 2" xfId="28008" xr:uid="{901FA282-5FB3-46EB-BEEB-371B82982C53}"/>
    <cellStyle name="SAPBEXstdItem 3 3 3" xfId="34044" xr:uid="{EECCE4BB-4C50-4351-9F35-9ED4FE938994}"/>
    <cellStyle name="SAPBEXstdItem 3 3 4" xfId="40005" xr:uid="{D3C6BA62-18B3-43A1-B7F3-D2EBFC370C7D}"/>
    <cellStyle name="SAPBEXstdItem 3 3 5" xfId="45648" xr:uid="{129398B7-4353-4226-A138-88254E6D0AFC}"/>
    <cellStyle name="SAPBEXstdItem 3 3 6" xfId="20525" xr:uid="{3E46621D-50DF-4613-B3C9-53CE99A701B2}"/>
    <cellStyle name="SAPBEXstdItem 3 4" xfId="23763" xr:uid="{0653BA79-D17E-49B2-9187-4783A9609C61}"/>
    <cellStyle name="SAPBEXstdItem 3 5" xfId="29886" xr:uid="{FC8A5AF9-5248-45AE-91C9-83C2BDF1A6D4}"/>
    <cellStyle name="SAPBEXstdItem 3 6" xfId="35852" xr:uid="{33C83ECA-AE24-4A13-8BDE-3D003E2D7F94}"/>
    <cellStyle name="SAPBEXstdItem 3 7" xfId="42483" xr:uid="{024AB645-F1E7-4630-997C-E3F7B2536102}"/>
    <cellStyle name="SAPBEXstdItem 3 8" xfId="16284" xr:uid="{EB45B10D-FF25-43DA-80BD-57B76A22E9A6}"/>
    <cellStyle name="SAPBEXstdItem 4" xfId="8240" xr:uid="{3FCF2CAA-28F0-4AE2-A692-EDEABE94466C}"/>
    <cellStyle name="SAPBEXstdItem 4 2" xfId="10647" xr:uid="{AE783F1B-7002-45B7-9199-520E855B726F}"/>
    <cellStyle name="SAPBEXstdItem 4 2 2" xfId="26252" xr:uid="{CD38B128-ED88-4058-9633-8E65FEAA1E41}"/>
    <cellStyle name="SAPBEXstdItem 4 2 3" xfId="32326" xr:uid="{E5746BD4-2A29-4382-BC92-84A8E73A755C}"/>
    <cellStyle name="SAPBEXstdItem 4 2 4" xfId="38289" xr:uid="{920E92A5-371E-45CC-8EEB-248F90A066AA}"/>
    <cellStyle name="SAPBEXstdItem 4 2 5" xfId="18769" xr:uid="{F3DE5A28-7121-4FDD-8D2E-963563400B1E}"/>
    <cellStyle name="SAPBEXstdItem 4 3" xfId="12492" xr:uid="{B5E92B42-15BE-4153-B92D-F4FF07566761}"/>
    <cellStyle name="SAPBEXstdItem 4 3 2" xfId="28097" xr:uid="{4397F9ED-6735-4D2D-878F-5A7C8FF4C211}"/>
    <cellStyle name="SAPBEXstdItem 4 3 3" xfId="34133" xr:uid="{9739BE05-3055-4A6E-ABB6-0F6AA30B426C}"/>
    <cellStyle name="SAPBEXstdItem 4 3 4" xfId="40094" xr:uid="{41030603-1469-462B-9923-3E50DB3A8B3D}"/>
    <cellStyle name="SAPBEXstdItem 4 3 5" xfId="20614" xr:uid="{056EEAFD-849F-49D8-8336-882D40E92AC8}"/>
    <cellStyle name="SAPBEXstdItem 4 4" xfId="23852" xr:uid="{290E3316-56D2-4263-BB2B-1D9C5E92A979}"/>
    <cellStyle name="SAPBEXstdItem 4 5" xfId="29975" xr:uid="{016F7EBA-E567-46D5-8394-8884EE382967}"/>
    <cellStyle name="SAPBEXstdItem 4 6" xfId="35941" xr:uid="{23347AB3-0491-4C8C-9B8B-325E9169D940}"/>
    <cellStyle name="SAPBEXstdItem 4 7" xfId="43564" xr:uid="{292025E6-C031-4568-9E23-B4240C644DDC}"/>
    <cellStyle name="SAPBEXstdItem 4 8" xfId="16373" xr:uid="{63B9CF31-735F-4A33-9178-557EC7CB0941}"/>
    <cellStyle name="SAPBEXstdItem 5" xfId="7738" xr:uid="{807A749D-CCFB-4025-BB48-6E2A8131C34A}"/>
    <cellStyle name="SAPBEXstdItem 5 2" xfId="10146" xr:uid="{16144844-B812-4FFB-85B5-D4B935E118CB}"/>
    <cellStyle name="SAPBEXstdItem 5 2 2" xfId="25751" xr:uid="{79D5E71D-E5FB-4A8A-9387-A46D64E4CEAD}"/>
    <cellStyle name="SAPBEXstdItem 5 2 3" xfId="31829" xr:uid="{BD491CAF-D0F2-4324-B90A-736F1A13F088}"/>
    <cellStyle name="SAPBEXstdItem 5 2 4" xfId="37792" xr:uid="{7794967B-7E58-4F8E-9EC9-463C02F8E7F4}"/>
    <cellStyle name="SAPBEXstdItem 5 2 5" xfId="18268" xr:uid="{996C79A3-F888-49DE-91BF-CF25ED4BC523}"/>
    <cellStyle name="SAPBEXstdItem 5 3" xfId="11991" xr:uid="{04BED238-B660-42C1-B2AA-B08296EBA7DC}"/>
    <cellStyle name="SAPBEXstdItem 5 3 2" xfId="27596" xr:uid="{F81C8936-CF96-41A5-8B1B-8B41EF2A7AE1}"/>
    <cellStyle name="SAPBEXstdItem 5 3 3" xfId="33636" xr:uid="{3B5E45CC-E0EE-4C74-84DE-53834BD852E7}"/>
    <cellStyle name="SAPBEXstdItem 5 3 4" xfId="39597" xr:uid="{1282F5E0-893F-4CEB-8F3E-452AC1321408}"/>
    <cellStyle name="SAPBEXstdItem 5 3 5" xfId="20113" xr:uid="{83B3F4D1-9990-4449-9576-1E7F9668B2FF}"/>
    <cellStyle name="SAPBEXstdItem 5 4" xfId="23350" xr:uid="{BDFA9673-8D24-4618-B983-827E52141E7F}"/>
    <cellStyle name="SAPBEXstdItem 5 5" xfId="29478" xr:uid="{9B71EE7D-D9BE-448B-A9E3-8BAE397CE47D}"/>
    <cellStyle name="SAPBEXstdItem 5 6" xfId="35444" xr:uid="{1EEDF9D9-5246-4672-A55B-AD323748F40A}"/>
    <cellStyle name="SAPBEXstdItem 5 7" xfId="44682" xr:uid="{7F8F8EE8-201F-4A7A-AF79-B7AA4733B387}"/>
    <cellStyle name="SAPBEXstdItem 5 8" xfId="15872" xr:uid="{9925F8D3-53A2-4715-A2CB-3CF81F938B9E}"/>
    <cellStyle name="SAPBEXstdItem 6" xfId="9557" xr:uid="{BCFE31DB-A0BB-4523-9E02-2DA3B630136A}"/>
    <cellStyle name="SAPBEXstdItem 6 2" xfId="25162" xr:uid="{0789F269-512B-47FE-89EE-97304A362636}"/>
    <cellStyle name="SAPBEXstdItem 6 3" xfId="31252" xr:uid="{2959D8C0-7CEE-4780-8D88-96652F7A3CD0}"/>
    <cellStyle name="SAPBEXstdItem 6 4" xfId="37215" xr:uid="{ABD7BF23-DE40-4826-84D6-5BF395F37DE1}"/>
    <cellStyle name="SAPBEXstdItem 6 5" xfId="17681" xr:uid="{6DFE0123-AC5D-44A8-BF67-8D665787CE92}"/>
    <cellStyle name="SAPBEXstdItem 7" xfId="21632" xr:uid="{7FD08940-BDEB-4FAF-A92D-AE7FE125D721}"/>
    <cellStyle name="SAPBEXstdItem 8" xfId="22717" xr:uid="{B22BDABC-8165-41E7-A930-041A8D917838}"/>
    <cellStyle name="SAPBEXstdItem 9" xfId="22747" xr:uid="{35334BD9-3715-45D6-ACC9-C5194A132C8E}"/>
    <cellStyle name="SAPBEXstdItemX" xfId="6796" xr:uid="{88116B7E-7823-4B04-8A97-A372F1673444}"/>
    <cellStyle name="SAPBEXstdItemX 10" xfId="21816" xr:uid="{990BD297-F97B-42D8-8B0E-8D452AAA78A6}"/>
    <cellStyle name="SAPBEXstdItemX 11" xfId="41518" xr:uid="{B17583A4-F346-4FBA-8261-DD290B98B81C}"/>
    <cellStyle name="SAPBEXstdItemX 12" xfId="15300" xr:uid="{8DAB2F89-F633-4B98-B280-76DB52CB9975}"/>
    <cellStyle name="SAPBEXstdItemX 2" xfId="8484" xr:uid="{B75E565B-21DB-459C-A05E-6E2AECA7960D}"/>
    <cellStyle name="SAPBEXstdItemX 2 2" xfId="10891" xr:uid="{7A208BED-D1AB-42C1-AA30-74C05E544555}"/>
    <cellStyle name="SAPBEXstdItemX 2 2 2" xfId="26496" xr:uid="{B1CDB44D-0BCB-48BA-8ED0-013F79B83502}"/>
    <cellStyle name="SAPBEXstdItemX 2 2 3" xfId="32568" xr:uid="{F31E958A-5B10-43A3-A56E-72BEDF90E861}"/>
    <cellStyle name="SAPBEXstdItemX 2 2 4" xfId="38531" xr:uid="{8AAE1D54-7EB0-4204-B93E-4AEDCD9D049C}"/>
    <cellStyle name="SAPBEXstdItemX 2 2 5" xfId="44440" xr:uid="{922961FF-FF5F-4C48-8DFA-6941FCF47ACF}"/>
    <cellStyle name="SAPBEXstdItemX 2 2 6" xfId="19013" xr:uid="{01A2A13D-59B2-4623-A6D7-D00F9E59CF05}"/>
    <cellStyle name="SAPBEXstdItemX 2 3" xfId="12736" xr:uid="{A8CB722B-30F9-4D36-A054-5B7E144FEB00}"/>
    <cellStyle name="SAPBEXstdItemX 2 3 2" xfId="28341" xr:uid="{0B803A41-287B-497E-83D0-41E1D3E3B579}"/>
    <cellStyle name="SAPBEXstdItemX 2 3 3" xfId="34375" xr:uid="{E5DB3CFF-07A1-40E5-8ED0-E437072D1663}"/>
    <cellStyle name="SAPBEXstdItemX 2 3 4" xfId="40336" xr:uid="{8ED8B326-3024-4A11-8D71-378CB52325D1}"/>
    <cellStyle name="SAPBEXstdItemX 2 3 5" xfId="45545" xr:uid="{014969E5-62AE-46CF-9617-B40EB5394D06}"/>
    <cellStyle name="SAPBEXstdItemX 2 3 6" xfId="20858" xr:uid="{934EC583-880E-478E-8045-C140248A95E6}"/>
    <cellStyle name="SAPBEXstdItemX 2 4" xfId="24096" xr:uid="{55F7B6F7-497F-4800-B140-AB098E49F9A3}"/>
    <cellStyle name="SAPBEXstdItemX 2 5" xfId="30217" xr:uid="{2EA566D5-D4CA-4A3C-A812-889DB461E52D}"/>
    <cellStyle name="SAPBEXstdItemX 2 6" xfId="36183" xr:uid="{8E4A85E7-C5A6-4BC8-BD1D-70735D901B88}"/>
    <cellStyle name="SAPBEXstdItemX 2 7" xfId="42380" xr:uid="{29FB7E7F-89EC-4E38-B5E1-E7D7ECC0F063}"/>
    <cellStyle name="SAPBEXstdItemX 2 8" xfId="16617" xr:uid="{5D147DC5-92F1-4205-BE33-561071D51940}"/>
    <cellStyle name="SAPBEXstdItemX 3" xfId="8153" xr:uid="{FF86CCA4-272F-4B2C-9F9C-3E129D1E59AF}"/>
    <cellStyle name="SAPBEXstdItemX 3 2" xfId="10560" xr:uid="{5086F4CC-3F30-4BA7-BF75-0C0DA598E77E}"/>
    <cellStyle name="SAPBEXstdItemX 3 2 2" xfId="26165" xr:uid="{9F7A5CEB-DFDE-477F-A27B-EB1DF5FD806D}"/>
    <cellStyle name="SAPBEXstdItemX 3 2 3" xfId="32239" xr:uid="{FE15F733-894C-4BF0-A52B-631D1B4887BE}"/>
    <cellStyle name="SAPBEXstdItemX 3 2 4" xfId="38202" xr:uid="{0DD5F942-4410-4A0A-9225-BBCD31AC91D3}"/>
    <cellStyle name="SAPBEXstdItemX 3 2 5" xfId="44544" xr:uid="{13DBB7B6-9C75-4F31-8348-91C1F5AC1145}"/>
    <cellStyle name="SAPBEXstdItemX 3 2 6" xfId="18682" xr:uid="{07596033-4F13-43D8-BE80-6B1D03312ED6}"/>
    <cellStyle name="SAPBEXstdItemX 3 3" xfId="12405" xr:uid="{58D08AA0-1709-4518-8DE7-E3D87CADC6C9}"/>
    <cellStyle name="SAPBEXstdItemX 3 3 2" xfId="28010" xr:uid="{A4E2C337-6F8C-471D-9A05-2095D9FDB6B1}"/>
    <cellStyle name="SAPBEXstdItemX 3 3 3" xfId="34046" xr:uid="{F8025A50-45EF-4166-9B28-7108A0E9381E}"/>
    <cellStyle name="SAPBEXstdItemX 3 3 4" xfId="40007" xr:uid="{ECDF92B6-5C66-479F-98FB-948573E6DD06}"/>
    <cellStyle name="SAPBEXstdItemX 3 3 5" xfId="45649" xr:uid="{8D3AB41D-83BF-479E-ABEC-ECBCB0B47DC5}"/>
    <cellStyle name="SAPBEXstdItemX 3 3 6" xfId="20527" xr:uid="{C42B2779-2E2C-48C4-9C42-5E202EB4A018}"/>
    <cellStyle name="SAPBEXstdItemX 3 4" xfId="23765" xr:uid="{A5D96D9A-2D39-4F2C-AB9A-4DCC12169604}"/>
    <cellStyle name="SAPBEXstdItemX 3 5" xfId="29888" xr:uid="{9E8676E7-2186-41EE-81F8-1FA7AD0DE78B}"/>
    <cellStyle name="SAPBEXstdItemX 3 6" xfId="35854" xr:uid="{CAEC8D79-21AD-4B59-B1DC-ADDC2CE5BB6C}"/>
    <cellStyle name="SAPBEXstdItemX 3 7" xfId="42484" xr:uid="{55F48396-EE42-4309-8DFD-38E9409AB036}"/>
    <cellStyle name="SAPBEXstdItemX 3 8" xfId="16286" xr:uid="{D4D8A003-8620-4F14-A7B0-B87ECBC7B2C2}"/>
    <cellStyle name="SAPBEXstdItemX 4" xfId="7447" xr:uid="{1AF0BC59-13F5-4601-BE41-344718478CA0}"/>
    <cellStyle name="SAPBEXstdItemX 4 2" xfId="9855" xr:uid="{1A33B5F7-EEF0-42E0-B457-9C0CAB550E0F}"/>
    <cellStyle name="SAPBEXstdItemX 4 2 2" xfId="25460" xr:uid="{D78F1682-9558-4C78-8A5B-9EB386062E4D}"/>
    <cellStyle name="SAPBEXstdItemX 4 2 3" xfId="31539" xr:uid="{5205C5DF-B4DE-4762-8438-CF9C5FBF8D29}"/>
    <cellStyle name="SAPBEXstdItemX 4 2 4" xfId="37502" xr:uid="{EE8FFB4F-3CD0-4E7E-97EB-F40883C809D8}"/>
    <cellStyle name="SAPBEXstdItemX 4 2 5" xfId="17977" xr:uid="{45A3162D-EFAB-4FDA-916E-6131E43494DA}"/>
    <cellStyle name="SAPBEXstdItemX 4 3" xfId="11700" xr:uid="{EC6E8809-3558-419C-BE30-EE55C016F9BC}"/>
    <cellStyle name="SAPBEXstdItemX 4 3 2" xfId="27305" xr:uid="{492CC70A-AA8A-4517-BEFE-47F4168DD28D}"/>
    <cellStyle name="SAPBEXstdItemX 4 3 3" xfId="33346" xr:uid="{A9465A17-4291-4191-B808-C22D8C2A5882}"/>
    <cellStyle name="SAPBEXstdItemX 4 3 4" xfId="39307" xr:uid="{A52B4B86-164A-4899-9ED9-724AA31ACD3D}"/>
    <cellStyle name="SAPBEXstdItemX 4 3 5" xfId="19822" xr:uid="{78BD79DC-6615-42B6-B1A3-9BE9FCC5F15E}"/>
    <cellStyle name="SAPBEXstdItemX 4 4" xfId="23059" xr:uid="{0F46BECE-1848-4662-8546-6318C2678892}"/>
    <cellStyle name="SAPBEXstdItemX 4 5" xfId="29188" xr:uid="{6BAADA54-1B9B-45C9-A118-89F09844BD31}"/>
    <cellStyle name="SAPBEXstdItemX 4 6" xfId="35154" xr:uid="{5B85D2A2-8BBB-4C22-AB81-32C65C1C1388}"/>
    <cellStyle name="SAPBEXstdItemX 4 7" xfId="43565" xr:uid="{0D0C9200-21B3-42C3-B703-248C0A03B84B}"/>
    <cellStyle name="SAPBEXstdItemX 4 8" xfId="15581" xr:uid="{4086D2E9-4746-4E01-BE26-83F584C19A38}"/>
    <cellStyle name="SAPBEXstdItemX 5" xfId="7825" xr:uid="{F44EDF9B-9246-4017-BD4D-7C129A0EF388}"/>
    <cellStyle name="SAPBEXstdItemX 5 2" xfId="10233" xr:uid="{EA5CFB1E-1C39-4A8F-A20D-D09605E89596}"/>
    <cellStyle name="SAPBEXstdItemX 5 2 2" xfId="25838" xr:uid="{93BEAAF2-C3DE-4983-BBE4-A34FADE7E224}"/>
    <cellStyle name="SAPBEXstdItemX 5 2 3" xfId="31916" xr:uid="{740B827A-3F82-4B5B-885A-B0852452814D}"/>
    <cellStyle name="SAPBEXstdItemX 5 2 4" xfId="37879" xr:uid="{41CBC33C-8A0C-4583-B155-C214FF4DF8D2}"/>
    <cellStyle name="SAPBEXstdItemX 5 2 5" xfId="18355" xr:uid="{FE01C20B-B001-4735-9069-94C9944FD1E4}"/>
    <cellStyle name="SAPBEXstdItemX 5 3" xfId="12078" xr:uid="{5FFED0C0-70B8-4ED6-A115-AF2317908628}"/>
    <cellStyle name="SAPBEXstdItemX 5 3 2" xfId="27683" xr:uid="{60DEA011-D52E-49FF-9FA5-B05D295B26C2}"/>
    <cellStyle name="SAPBEXstdItemX 5 3 3" xfId="33723" xr:uid="{2837EFD4-ADE0-4D13-A456-3870F53456DE}"/>
    <cellStyle name="SAPBEXstdItemX 5 3 4" xfId="39684" xr:uid="{76A2D4CB-B73E-49A8-9661-4C0DF713B783}"/>
    <cellStyle name="SAPBEXstdItemX 5 3 5" xfId="20200" xr:uid="{40058AF7-22CD-4301-BECE-339510CC7AA6}"/>
    <cellStyle name="SAPBEXstdItemX 5 4" xfId="23437" xr:uid="{0555AE2A-ADDA-4B25-9EFB-C4255ABE36E3}"/>
    <cellStyle name="SAPBEXstdItemX 5 5" xfId="29565" xr:uid="{60997791-28D8-44ED-A27A-406A2CEA05EB}"/>
    <cellStyle name="SAPBEXstdItemX 5 6" xfId="35531" xr:uid="{CD723793-D42C-4259-832F-8A9B94B3645C}"/>
    <cellStyle name="SAPBEXstdItemX 5 7" xfId="44683" xr:uid="{C240D030-AC2C-4E10-A74F-B85EC8B6B151}"/>
    <cellStyle name="SAPBEXstdItemX 5 8" xfId="15959" xr:uid="{01C20718-F10E-44CE-A558-A96CBEE46A8C}"/>
    <cellStyle name="SAPBEXstdItemX 6" xfId="9438" xr:uid="{283B86DD-A2CF-48BC-9451-7983FD935901}"/>
    <cellStyle name="SAPBEXstdItemX 6 2" xfId="25043" xr:uid="{0C68F7D9-3D57-4596-B97A-1E03B214E064}"/>
    <cellStyle name="SAPBEXstdItemX 6 3" xfId="31135" xr:uid="{A57729DD-FD60-4CCB-821D-742F6A6BB75B}"/>
    <cellStyle name="SAPBEXstdItemX 6 4" xfId="37098" xr:uid="{F7A51F95-F4AB-447F-9785-3B03F3116B43}"/>
    <cellStyle name="SAPBEXstdItemX 6 5" xfId="17562" xr:uid="{94C570EB-3CD1-4B43-B98B-2E613551ABC4}"/>
    <cellStyle name="SAPBEXstdItemX 7" xfId="21633" xr:uid="{6C42EA14-78C8-463B-B7B5-C620C1A6A371}"/>
    <cellStyle name="SAPBEXstdItemX 8" xfId="22718" xr:uid="{A7945503-6298-4B79-BB6E-1230641A9209}"/>
    <cellStyle name="SAPBEXstdItemX 9" xfId="22398" xr:uid="{D8D560CD-5FD8-49D3-98A0-831EE3348C2A}"/>
    <cellStyle name="SAPBEXtitle" xfId="6797" xr:uid="{8431CAF4-82D5-47A1-B1B2-C4197544F017}"/>
    <cellStyle name="SAPBEXundefined" xfId="6798" xr:uid="{88E495CD-1A50-4E89-8886-A7305F6F7E3B}"/>
    <cellStyle name="SAPBEXundefined 10" xfId="22475" xr:uid="{52A8EC78-0589-48BB-94E4-446B2C70B0B3}"/>
    <cellStyle name="SAPBEXundefined 11" xfId="41519" xr:uid="{25586CFA-5757-484E-A240-C2B6C2456AAF}"/>
    <cellStyle name="SAPBEXundefined 12" xfId="15301" xr:uid="{F665185D-D47E-4689-8D00-306F93270A21}"/>
    <cellStyle name="SAPBEXundefined 2" xfId="8486" xr:uid="{C58BCD32-C7FF-4806-B0F3-BF0FC5DC3F6C}"/>
    <cellStyle name="SAPBEXundefined 2 2" xfId="10893" xr:uid="{D86A38B6-1692-443D-93AA-140BFC238DE5}"/>
    <cellStyle name="SAPBEXundefined 2 2 2" xfId="26498" xr:uid="{AD7E7F4A-CECE-477E-9182-086619687FF9}"/>
    <cellStyle name="SAPBEXundefined 2 2 3" xfId="32570" xr:uid="{8D6D91AE-5DED-47DB-A9D8-11C9E5EEF514}"/>
    <cellStyle name="SAPBEXundefined 2 2 4" xfId="38533" xr:uid="{3C3CABD4-DC57-4123-8628-5A4E6F3B5CE5}"/>
    <cellStyle name="SAPBEXundefined 2 2 5" xfId="44441" xr:uid="{A1CF2FF5-91E0-406C-AA90-5999E929762F}"/>
    <cellStyle name="SAPBEXundefined 2 2 6" xfId="19015" xr:uid="{FF41637B-69A3-4D6A-921C-D2E4BB931709}"/>
    <cellStyle name="SAPBEXundefined 2 3" xfId="12738" xr:uid="{FD298FDA-D9F4-44E0-B5D3-2C1020C92063}"/>
    <cellStyle name="SAPBEXundefined 2 3 2" xfId="28343" xr:uid="{BBB62EE5-0902-4CFC-8E0B-A56F9C3BD7F7}"/>
    <cellStyle name="SAPBEXundefined 2 3 3" xfId="34377" xr:uid="{FDC2BFBD-9FC9-4CB0-9665-EA9783CAD646}"/>
    <cellStyle name="SAPBEXundefined 2 3 4" xfId="40338" xr:uid="{E2F44EAF-FE0A-4ABD-85AB-1EDF970BB9EC}"/>
    <cellStyle name="SAPBEXundefined 2 3 5" xfId="45546" xr:uid="{62D11B70-9335-4371-94EA-64DFD22504F1}"/>
    <cellStyle name="SAPBEXundefined 2 3 6" xfId="20860" xr:uid="{AE5C24FE-7BF0-4F61-82BB-CE8E1D3A8BC5}"/>
    <cellStyle name="SAPBEXundefined 2 4" xfId="24098" xr:uid="{063D4E8B-6083-4872-A4EC-C167F093C15F}"/>
    <cellStyle name="SAPBEXundefined 2 5" xfId="30219" xr:uid="{112D4E59-A55B-4D4E-84BF-2FA71E66CD58}"/>
    <cellStyle name="SAPBEXundefined 2 6" xfId="36185" xr:uid="{0AD4CA40-2CCA-40BC-B51D-51CDE8BD330E}"/>
    <cellStyle name="SAPBEXundefined 2 7" xfId="42381" xr:uid="{33A19DCE-08FA-4863-99D5-F6F5D8030CA3}"/>
    <cellStyle name="SAPBEXundefined 2 8" xfId="16619" xr:uid="{019AAD0F-6878-4547-899F-0C19EC5C20C1}"/>
    <cellStyle name="SAPBEXundefined 3" xfId="8152" xr:uid="{B3DF3D84-D1FB-4CC0-B44B-EEB551E1FF8E}"/>
    <cellStyle name="SAPBEXundefined 3 2" xfId="10559" xr:uid="{DFCA3022-80A0-46AB-82FC-0C8AC95C977A}"/>
    <cellStyle name="SAPBEXundefined 3 2 2" xfId="26164" xr:uid="{03C097E9-59FE-431A-94A0-8023BE9A6FA0}"/>
    <cellStyle name="SAPBEXundefined 3 2 3" xfId="32238" xr:uid="{186356DF-F8FA-48C4-9CDE-5DB0C1526F47}"/>
    <cellStyle name="SAPBEXundefined 3 2 4" xfId="38201" xr:uid="{5F2E3B0F-1A56-4F93-8E60-9DE5E348A9E8}"/>
    <cellStyle name="SAPBEXundefined 3 2 5" xfId="44545" xr:uid="{223D4231-3CAA-4304-8D79-6F3C6043E552}"/>
    <cellStyle name="SAPBEXundefined 3 2 6" xfId="18681" xr:uid="{CC5C376F-E533-494F-B2A9-72F74A6994BB}"/>
    <cellStyle name="SAPBEXundefined 3 3" xfId="12404" xr:uid="{A56AEB67-6A0B-475A-AA73-970F15F098C6}"/>
    <cellStyle name="SAPBEXundefined 3 3 2" xfId="28009" xr:uid="{15FD8E55-7A59-4990-BC02-5926F0AFF0C7}"/>
    <cellStyle name="SAPBEXundefined 3 3 3" xfId="34045" xr:uid="{B9A360F4-D6B2-4FFA-9AED-7687351EA3CF}"/>
    <cellStyle name="SAPBEXundefined 3 3 4" xfId="40006" xr:uid="{3012161E-14F1-4B89-A182-C02C462496EB}"/>
    <cellStyle name="SAPBEXundefined 3 3 5" xfId="45650" xr:uid="{9CB104E9-8F0C-4D2F-9FA4-287DF1D18AE9}"/>
    <cellStyle name="SAPBEXundefined 3 3 6" xfId="20526" xr:uid="{7D1CD36A-05FF-4444-8E6B-6060C735B288}"/>
    <cellStyle name="SAPBEXundefined 3 4" xfId="23764" xr:uid="{9AC98913-4D6A-4C15-91A4-CC4E070E0FAB}"/>
    <cellStyle name="SAPBEXundefined 3 5" xfId="29887" xr:uid="{862664D1-B3B4-4F97-9984-0AB1E4B55017}"/>
    <cellStyle name="SAPBEXundefined 3 6" xfId="35853" xr:uid="{DB6911ED-59FA-48F3-B478-3283EEE09737}"/>
    <cellStyle name="SAPBEXundefined 3 7" xfId="42485" xr:uid="{EB6105F1-CC75-4334-8AC7-B192E63556EF}"/>
    <cellStyle name="SAPBEXundefined 3 8" xfId="16285" xr:uid="{34C03656-3FDB-4F35-A061-34743BE1F3B1}"/>
    <cellStyle name="SAPBEXundefined 4" xfId="7448" xr:uid="{74EA3FD7-6150-4917-8D97-E178B0FE890F}"/>
    <cellStyle name="SAPBEXundefined 4 2" xfId="9856" xr:uid="{B023D0F4-056F-41A4-BB9F-39856EDFD548}"/>
    <cellStyle name="SAPBEXundefined 4 2 2" xfId="25461" xr:uid="{4C2F8151-0F51-4B4F-B3B1-E30674BC9B6E}"/>
    <cellStyle name="SAPBEXundefined 4 2 3" xfId="31540" xr:uid="{97F3E25B-A817-4B16-A391-E5E55CABE5A5}"/>
    <cellStyle name="SAPBEXundefined 4 2 4" xfId="37503" xr:uid="{54C7481C-F72B-4A45-B233-CED51BE7FDE9}"/>
    <cellStyle name="SAPBEXundefined 4 2 5" xfId="17978" xr:uid="{DB21F29B-F147-44F2-BA38-0D5243A36D91}"/>
    <cellStyle name="SAPBEXundefined 4 3" xfId="11701" xr:uid="{FA211CE7-5F8C-4767-A38B-D4835E3B4514}"/>
    <cellStyle name="SAPBEXundefined 4 3 2" xfId="27306" xr:uid="{F198E5A1-7C99-4F4A-BB8C-1278C78904C2}"/>
    <cellStyle name="SAPBEXundefined 4 3 3" xfId="33347" xr:uid="{10161612-B67A-4611-90A2-29CB5FD0ED5F}"/>
    <cellStyle name="SAPBEXundefined 4 3 4" xfId="39308" xr:uid="{60226A97-92DD-4432-A17D-FED64B6594C8}"/>
    <cellStyle name="SAPBEXundefined 4 3 5" xfId="19823" xr:uid="{D352C48E-0418-48AF-A6EE-1868EF1ADB95}"/>
    <cellStyle name="SAPBEXundefined 4 4" xfId="23060" xr:uid="{ED27C8DC-7087-4EB0-817D-5E1CF8E895BD}"/>
    <cellStyle name="SAPBEXundefined 4 5" xfId="29189" xr:uid="{46394DEF-46A0-482C-9E5C-1452AF8CFA2F}"/>
    <cellStyle name="SAPBEXundefined 4 6" xfId="35155" xr:uid="{2877A3AF-CB00-4127-B6AB-A7923B1A0C29}"/>
    <cellStyle name="SAPBEXundefined 4 7" xfId="43566" xr:uid="{4A8E8309-F6EE-44E7-955A-B7A3FEE76AA4}"/>
    <cellStyle name="SAPBEXundefined 4 8" xfId="15582" xr:uid="{C0DCCFE8-877C-47D2-A5D2-A355B1D5C4A9}"/>
    <cellStyle name="SAPBEXundefined 5" xfId="8828" xr:uid="{9DC4D9AF-5DF5-4676-930D-6EBE74D85786}"/>
    <cellStyle name="SAPBEXundefined 5 2" xfId="11234" xr:uid="{1D007BBF-387E-43C0-AA0F-E9B4C5733F56}"/>
    <cellStyle name="SAPBEXundefined 5 2 2" xfId="26839" xr:uid="{8BA56B90-C83B-4BAA-8959-8C9B7FBDBCA8}"/>
    <cellStyle name="SAPBEXundefined 5 2 3" xfId="32892" xr:uid="{E256756E-890D-4444-886E-78885DA40DCE}"/>
    <cellStyle name="SAPBEXundefined 5 2 4" xfId="38854" xr:uid="{B60DF9BE-1BE7-4412-9165-5F26DC741627}"/>
    <cellStyle name="SAPBEXundefined 5 2 5" xfId="19356" xr:uid="{F54AC49A-8A9C-4B93-B786-4871C3A582DF}"/>
    <cellStyle name="SAPBEXundefined 5 3" xfId="13079" xr:uid="{D2B5984A-09CD-459D-A845-F9EFFA72E112}"/>
    <cellStyle name="SAPBEXundefined 5 3 2" xfId="28684" xr:uid="{D33F85DF-9333-492D-9C22-4AEAACB5F533}"/>
    <cellStyle name="SAPBEXundefined 5 3 3" xfId="34698" xr:uid="{1D9FBCB3-4E32-4E91-B7AC-1636B086D026}"/>
    <cellStyle name="SAPBEXundefined 5 3 4" xfId="40659" xr:uid="{AF7727F2-F7D1-4AD8-BD27-02A01D6B278D}"/>
    <cellStyle name="SAPBEXundefined 5 3 5" xfId="21201" xr:uid="{FD99F893-512A-4710-AA78-A140A6A0D9A1}"/>
    <cellStyle name="SAPBEXundefined 5 4" xfId="24440" xr:uid="{FD34B279-43F8-41EC-8F38-EEEFF301F202}"/>
    <cellStyle name="SAPBEXundefined 5 5" xfId="30541" xr:uid="{6848E7D0-7908-4B0D-B4F8-E252795100B0}"/>
    <cellStyle name="SAPBEXundefined 5 6" xfId="36506" xr:uid="{DD4C2E58-F34C-4DB4-95D1-B736E5EC0F67}"/>
    <cellStyle name="SAPBEXundefined 5 7" xfId="44684" xr:uid="{155B3082-1A9D-4674-897C-168618BDE14D}"/>
    <cellStyle name="SAPBEXundefined 5 8" xfId="16960" xr:uid="{83492FE1-5BC5-43A9-8EFF-367876165C4A}"/>
    <cellStyle name="SAPBEXundefined 6" xfId="9556" xr:uid="{CC18B171-D028-400B-854F-64F038626CD4}"/>
    <cellStyle name="SAPBEXundefined 6 2" xfId="25161" xr:uid="{5DE56854-8CDF-4EC7-A079-07E097CB1700}"/>
    <cellStyle name="SAPBEXundefined 6 3" xfId="31251" xr:uid="{6E655E02-F5A5-4EEF-A5B4-4454D7B2048C}"/>
    <cellStyle name="SAPBEXundefined 6 4" xfId="37214" xr:uid="{E64120C6-718E-4A81-9825-1B751D19846D}"/>
    <cellStyle name="SAPBEXundefined 6 5" xfId="17680" xr:uid="{18A6F2E7-AB50-4261-8FBA-C3673A0F9051}"/>
    <cellStyle name="SAPBEXundefined 7" xfId="21634" xr:uid="{C8E16BB1-3C80-4E22-91C5-E5EF531D655C}"/>
    <cellStyle name="SAPBEXundefined 8" xfId="22719" xr:uid="{11A58B17-C137-4151-8AEB-2B3ED5DB174A}"/>
    <cellStyle name="SAPBEXundefined 9" xfId="22397" xr:uid="{0A3F59FD-4517-42E6-AA3D-682290DB3A75}"/>
    <cellStyle name="Separador de milhares [0] 2" xfId="14702" xr:uid="{968207DB-E628-488F-902B-F67D423D3F54}"/>
    <cellStyle name="Separador de milhares 2" xfId="13953" xr:uid="{AFDFF1FE-B074-4D89-B078-1C424ED7E523}"/>
    <cellStyle name="Separador de milhares 2 2" xfId="13743" xr:uid="{7FBCCAF2-A551-49AB-90BB-7B2CADB218A4}"/>
    <cellStyle name="Separador de milhares 2 3" xfId="14703" xr:uid="{2473BAF8-F608-49CB-BEC3-BA2B333E47E6}"/>
    <cellStyle name="Separador de milhares 2 4" xfId="14704" xr:uid="{7A1B4E9E-74FC-4A7E-B436-D354B5F2E8D0}"/>
    <cellStyle name="Separador de milhares 2 5" xfId="14705" xr:uid="{0DD82B97-29CB-428B-99F6-C4DE1CB2826B}"/>
    <cellStyle name="Separador de milhares 3" xfId="14411" xr:uid="{062DA9D6-76A1-4C23-B310-FCC7609EF0F4}"/>
    <cellStyle name="Separador de milhares 3 2" xfId="14706" xr:uid="{6E1EC4C7-F22E-497A-BFBB-24F512A59AD1}"/>
    <cellStyle name="Separador de milhares 4" xfId="14707" xr:uid="{AC3167F5-0B2D-42BA-B527-D6821BBE93DD}"/>
    <cellStyle name="Separador de milhares 5" xfId="14708" xr:uid="{C56AE738-C64F-4827-88FE-7F580A2E1E95}"/>
    <cellStyle name="Separador de milhares 6" xfId="14709" xr:uid="{A1D4C876-C989-4E61-86AA-FFE829B300D8}"/>
    <cellStyle name="Separador de milhares 7" xfId="14710" xr:uid="{E3DDD40B-2A8B-4A6F-86DF-568F26958E1A}"/>
    <cellStyle name="STYLE1" xfId="988" xr:uid="{E7674D0F-E142-4869-94C9-DAAC6FF2FD91}"/>
    <cellStyle name="STYLE2" xfId="989" xr:uid="{12F0D0FF-75FE-4424-BBCD-AC83B40015F8}"/>
    <cellStyle name="STYLE3" xfId="990" xr:uid="{06F436E4-3874-4244-ACDE-85B4F408C0FC}"/>
    <cellStyle name="STYLE4" xfId="991" xr:uid="{01821E99-BD47-4379-8CD9-EB8077F7CD89}"/>
    <cellStyle name="STYLE5" xfId="992" xr:uid="{5778B2FC-3060-4C13-9D60-AAE0A9B68DBC}"/>
    <cellStyle name="STYLE5 2" xfId="45963" xr:uid="{731846BD-9160-4640-B412-98E487A9D11B}"/>
    <cellStyle name="STYLE6" xfId="45964" xr:uid="{D18C3CAC-2B48-4178-984B-B5A0CE23D908}"/>
    <cellStyle name="Tab_3" xfId="126" xr:uid="{F4083A93-DEFA-4C01-8137-DD784A9C07AA}"/>
    <cellStyle name="Table Headers" xfId="6799" xr:uid="{800C1DC8-4C26-4D14-8802-36E0945DCF3C}"/>
    <cellStyle name="Texto de advertencia 2" xfId="993" xr:uid="{F6E04FE6-818C-467E-A137-3837F773E031}"/>
    <cellStyle name="Texto de advertencia 2 2" xfId="994" xr:uid="{665D440B-57C6-4680-8FF9-41D43848CD1B}"/>
    <cellStyle name="Texto de advertencia 2 2 2" xfId="7085" xr:uid="{1CC1CDF9-CD78-48D5-8BCA-8D6E33DBB4C4}"/>
    <cellStyle name="Texto de advertencia 2 3" xfId="995" xr:uid="{A014A8DB-D5ED-44D2-8254-182333304EBA}"/>
    <cellStyle name="Texto de advertencia 2 3 2" xfId="7086" xr:uid="{DC310502-4A85-4774-B8C0-58977C040354}"/>
    <cellStyle name="Texto de advertencia 2 4" xfId="6800" xr:uid="{0F9BC1BA-1C4C-452F-AB37-64156B5A62FE}"/>
    <cellStyle name="Texto de advertencia 2 5" xfId="7084" xr:uid="{3DA2F97A-63FD-44EA-B119-CF141412FB96}"/>
    <cellStyle name="Texto de advertencia 3" xfId="996" xr:uid="{D18A4594-F05F-4757-A2C0-EB58D520CBE8}"/>
    <cellStyle name="Texto de advertencia 3 2" xfId="7087" xr:uid="{088671C8-4B81-4E9A-86D9-18DDDB4D3D8C}"/>
    <cellStyle name="Texto de Aviso 2" xfId="14412" xr:uid="{5E65F50F-EF6E-4639-BEBA-3B11E9B3086F}"/>
    <cellStyle name="Texto de Aviso 2 2" xfId="14413" xr:uid="{165118A1-A7FA-43AF-950B-5B2956000A83}"/>
    <cellStyle name="Texto de Aviso 2 3" xfId="14414" xr:uid="{5CE667C7-C28A-441C-98FA-1EE521480225}"/>
    <cellStyle name="Texto de Aviso 2 4" xfId="14415" xr:uid="{949A5F77-FF10-4B91-A87B-D65992E5F673}"/>
    <cellStyle name="Texto de Aviso 2 5" xfId="14416" xr:uid="{0C32B1E7-8C89-4F8E-90DC-B9C8A013898B}"/>
    <cellStyle name="Texto de Aviso 2 6" xfId="14417" xr:uid="{ACCEF77B-10F4-4BBA-9EBD-2FCEFF276743}"/>
    <cellStyle name="Texto de Aviso 2_Fechamento Mensal de Novembro 2007" xfId="14418" xr:uid="{F4ED8EC5-D496-4E00-88F3-01B58D0B0958}"/>
    <cellStyle name="Texto de Aviso 3" xfId="14419" xr:uid="{F66709DE-55B4-44DD-A5E4-E9ACD78DC1B0}"/>
    <cellStyle name="Texto de Aviso 3 2" xfId="14420" xr:uid="{62D881D9-36CD-4BD6-BEBA-ADA875850040}"/>
    <cellStyle name="Texto de Aviso 3 3" xfId="14421" xr:uid="{8D890F57-9C0C-4BA7-B596-309628607E28}"/>
    <cellStyle name="Texto de Aviso 4" xfId="14422" xr:uid="{975D9B5C-820C-461B-B5F5-3CB9A5EF1F69}"/>
    <cellStyle name="Texto de Aviso 4 2" xfId="14423" xr:uid="{E355534E-75D6-4373-B981-8188A6F5F63F}"/>
    <cellStyle name="Texto de Aviso 4 3" xfId="14424" xr:uid="{C12B35A5-562E-4410-A75B-E06147D93BF8}"/>
    <cellStyle name="Texto explicativo 2" xfId="997" xr:uid="{0C17CCC9-8E35-4C8F-8E89-033AFC10A1AE}"/>
    <cellStyle name="Texto explicativo 2 2" xfId="998" xr:uid="{8E8B4761-4059-4954-A9E4-8D357330DDE6}"/>
    <cellStyle name="Texto explicativo 2 2 2" xfId="7089" xr:uid="{234724BB-25A8-45A5-B891-7775CF076614}"/>
    <cellStyle name="Texto explicativo 2 3" xfId="999" xr:uid="{083F071B-505B-4A7B-9681-374FD36AED18}"/>
    <cellStyle name="Texto explicativo 2 3 2" xfId="7090" xr:uid="{8CCF9FE5-6E0F-429D-BB56-8045D4F1E65C}"/>
    <cellStyle name="Texto explicativo 2 4" xfId="6801" xr:uid="{D78ECAB4-958D-4A62-A9C0-D638D3D7A44A}"/>
    <cellStyle name="Texto Explicativo 2 4 2" xfId="14426" xr:uid="{20913A29-611B-4D08-B6AB-CDDAA233725E}"/>
    <cellStyle name="Texto explicativo 2 5" xfId="7088" xr:uid="{490F5983-796A-4601-A2A1-6E91A19C337B}"/>
    <cellStyle name="Texto Explicativo 2 5 2" xfId="14427" xr:uid="{68E259AE-8078-48EF-A0F3-AFC78BEF0535}"/>
    <cellStyle name="Texto Explicativo 2 6" xfId="14428" xr:uid="{45FF4F8E-88AC-48A6-B64D-FA54F85B1DFD}"/>
    <cellStyle name="Texto Explicativo 2 7" xfId="14425" xr:uid="{59D2D608-8B5E-487A-A8D3-84D35927FF93}"/>
    <cellStyle name="Texto Explicativo 2_Fechamento Mensal de Novembro 2007" xfId="14429" xr:uid="{3181AC8D-CBB1-4419-91AF-374292290734}"/>
    <cellStyle name="Texto explicativo 3" xfId="1000" xr:uid="{186A7E7F-12A4-4A10-96EC-595B641890BE}"/>
    <cellStyle name="Texto explicativo 3 2" xfId="7091" xr:uid="{A0DE555A-63DC-4E7D-84EE-84B31BD206DB}"/>
    <cellStyle name="Texto Explicativo 3 2 2" xfId="14430" xr:uid="{A1184666-B906-4FDC-B4F7-6C2251AF516E}"/>
    <cellStyle name="Texto Explicativo 3 3" xfId="14431" xr:uid="{9F33010A-7823-4ABF-A9E7-5DE9F528FFAC}"/>
    <cellStyle name="Texto Explicativo 4" xfId="14432" xr:uid="{4021685B-47BF-40A0-B461-E7A4D8761965}"/>
    <cellStyle name="Texto Explicativo 4 2" xfId="14433" xr:uid="{992D7B10-861D-42EB-BBEF-E70D4A8E7170}"/>
    <cellStyle name="Texto Explicativo 4 3" xfId="14434" xr:uid="{DC47C32D-AEA7-4814-86CF-2B42A1B05210}"/>
    <cellStyle name="Texto explicativo 5" xfId="14711" xr:uid="{EF5F8BD5-A6A9-4C14-839D-B698DA50AAFD}"/>
    <cellStyle name="Tickmark" xfId="6802" xr:uid="{055ED38D-53DF-456D-9BF8-47A71BB773B9}"/>
    <cellStyle name="Title 2" xfId="7092" xr:uid="{3702F0E3-5533-4AAD-B8E0-D93E601AA401}"/>
    <cellStyle name="Title 2 2" xfId="13325" xr:uid="{522B1863-F6C6-4E7D-B007-40F3380D88C1}"/>
    <cellStyle name="Title 3" xfId="17" xr:uid="{025C858B-D923-49C4-ADB8-377E300787D9}"/>
    <cellStyle name="Título 1 2" xfId="1001" xr:uid="{B674F489-D963-4959-A11C-E4E2A5F65537}"/>
    <cellStyle name="Título 1 2 2" xfId="1002" xr:uid="{41380878-5CCC-4F5D-A555-5E0A4419BBD2}"/>
    <cellStyle name="Título 1 2 2 2" xfId="7094" xr:uid="{95377293-0410-4038-9728-FE8614CA3292}"/>
    <cellStyle name="Título 1 2 3" xfId="1003" xr:uid="{0414FD86-EE53-470A-9AD0-E4BFB56F0FA9}"/>
    <cellStyle name="Título 1 2 3 2" xfId="7095" xr:uid="{08BBE940-9B7A-499D-B341-4E6018684B09}"/>
    <cellStyle name="Título 1 2 4" xfId="6804" xr:uid="{85BA6224-FA6D-4A7F-8C3F-703EE949382F}"/>
    <cellStyle name="Título 1 2 4 2" xfId="14435" xr:uid="{1961CD8D-E553-4284-9ABE-C9575309AE84}"/>
    <cellStyle name="Título 1 2 5" xfId="7093" xr:uid="{C303169B-1727-4118-BFE8-C892DA2A89FF}"/>
    <cellStyle name="Título 1 2 5 2" xfId="14436" xr:uid="{47A5BDD9-2269-484F-A69A-9205F9B0B569}"/>
    <cellStyle name="Título 1 2 6" xfId="14437" xr:uid="{C7B7038A-B6F3-4784-B119-52358C92D37C}"/>
    <cellStyle name="Título 1 2_Budget _ 1 - 2011 (2)" xfId="14712" xr:uid="{9F62BC65-6940-4E12-85C9-C486C82E4A2D}"/>
    <cellStyle name="Título 1 3" xfId="1004" xr:uid="{0470C50C-D868-46A9-B542-20CBC9617B0B}"/>
    <cellStyle name="Título 1 3 2" xfId="7096" xr:uid="{7F7ED13E-0179-41BC-8C43-E6BF3A81CC59}"/>
    <cellStyle name="Título 1 3 2 2" xfId="14438" xr:uid="{4F93C1BA-9189-4444-9822-7BAD24FC2B45}"/>
    <cellStyle name="Título 1 3 3" xfId="14439" xr:uid="{48F9E9BE-BE53-4C0D-AA90-830D65879322}"/>
    <cellStyle name="Título 1 3_Budget _ 1 - 2011 (2)" xfId="14713" xr:uid="{E183B3A6-3A17-40A1-A646-30EFEA4C5A9B}"/>
    <cellStyle name="Título 1 4" xfId="14440" xr:uid="{5E4E95FE-7DCA-49EB-853C-AA1604938524}"/>
    <cellStyle name="Título 1 4 2" xfId="14441" xr:uid="{63874429-D11B-4636-9649-58513DB4F670}"/>
    <cellStyle name="Título 1 4 3" xfId="14442" xr:uid="{A45E70A2-E764-4A10-A515-5583712D294B}"/>
    <cellStyle name="Título 1 4_Budget _ 1 - 2011 (2)" xfId="14714" xr:uid="{B87B605B-B38C-4B6A-BCC7-7762E4763C73}"/>
    <cellStyle name="Título 1 5" xfId="14715" xr:uid="{DDA59A00-D533-42AB-919A-C8687B9FC92C}"/>
    <cellStyle name="Título 10" xfId="13950" xr:uid="{48F00A1D-72BC-4245-9213-ADEDE2B242F0}"/>
    <cellStyle name="Título 11" xfId="14839" xr:uid="{48A4DB5D-E7F2-44DC-AA43-5AB77689F865}"/>
    <cellStyle name="Título 12" xfId="14842" xr:uid="{FB496E82-9EFA-49A3-AE4C-4E62EBC11F75}"/>
    <cellStyle name="Título 13" xfId="14828" xr:uid="{8DACAF95-9514-44B0-AA62-F89E59E976EF}"/>
    <cellStyle name="Título 14" xfId="14846" xr:uid="{D1C7DC3E-A366-4548-A5AB-4A22C051A7B1}"/>
    <cellStyle name="Título 15" xfId="45742" xr:uid="{053A28BD-6A50-4DD4-9FE3-49EFBDC46E60}"/>
    <cellStyle name="Título 16" xfId="45984" xr:uid="{3238D5E6-CF8D-4337-ACCA-8594A64FE6D3}"/>
    <cellStyle name="Título 17" xfId="46074" xr:uid="{5DEE0B03-E399-4F30-9956-CBD94755F67E}"/>
    <cellStyle name="Título 18" xfId="46079" xr:uid="{5A74B1F2-AC60-4E20-955F-59C9B88C11D5}"/>
    <cellStyle name="Título 2 2" xfId="1005" xr:uid="{11BF40D7-5C75-416B-A436-46A768D44DBD}"/>
    <cellStyle name="Título 2 2 2" xfId="1006" xr:uid="{F95093E8-9AF6-4F08-85C3-001916A9A83C}"/>
    <cellStyle name="Título 2 2 2 2" xfId="7098" xr:uid="{E95E85A6-6003-4461-9395-41248DE0FB90}"/>
    <cellStyle name="Título 2 2 3" xfId="1007" xr:uid="{3B294AB3-1BD0-41E2-81E3-B50458CA47D7}"/>
    <cellStyle name="Título 2 2 3 2" xfId="7099" xr:uid="{1B8FBC2E-A527-448E-ACA0-5CCE407F33B8}"/>
    <cellStyle name="Título 2 2 4" xfId="6805" xr:uid="{D9254A9E-B2AB-4DB1-B93A-481B97E818A5}"/>
    <cellStyle name="Título 2 2 4 2" xfId="14443" xr:uid="{45D7E2A6-E390-4EB6-B5C6-7AB5829B6055}"/>
    <cellStyle name="Título 2 2 5" xfId="7097" xr:uid="{56D2F441-13EC-45D7-9036-05F5722A0563}"/>
    <cellStyle name="Título 2 2 5 2" xfId="14444" xr:uid="{05E63509-BE66-4AD3-AF48-323E7961738E}"/>
    <cellStyle name="Título 2 2 6" xfId="14445" xr:uid="{5BC41830-E6C7-427A-9DA3-05856237EE22}"/>
    <cellStyle name="Título 2 2_Budget _ 1 - 2011 (2)" xfId="14716" xr:uid="{A8DAD32D-1B43-4148-9917-15DA405860CF}"/>
    <cellStyle name="Título 2 3" xfId="1008" xr:uid="{B24F0C63-4D8E-4C34-830D-0FE343DE4A2B}"/>
    <cellStyle name="Título 2 3 2" xfId="7100" xr:uid="{CB4E8B39-EF97-44D0-BA3F-D97A01D6C389}"/>
    <cellStyle name="Título 2 3 2 2" xfId="14446" xr:uid="{5DE2249A-1813-4FDE-8644-71EF35B317C8}"/>
    <cellStyle name="Título 2 3 3" xfId="14447" xr:uid="{10464AE6-744E-482A-A9F4-B82BD4C16A8B}"/>
    <cellStyle name="Título 2 3_Budget _ 1 - 2011 (2)" xfId="14717" xr:uid="{DD5742D0-1972-4338-9A3F-88F864DDC9BF}"/>
    <cellStyle name="Título 2 4" xfId="14448" xr:uid="{37AAFF05-75CB-4FF3-9DBC-B44573B403B5}"/>
    <cellStyle name="Título 2 4 2" xfId="14449" xr:uid="{EAB2CAB0-DBC3-48A1-924C-4C1413DB2AD3}"/>
    <cellStyle name="Título 2 4 3" xfId="14450" xr:uid="{3452D500-B05B-4EA2-9FBB-3EFDDE0ED161}"/>
    <cellStyle name="Título 2 4_Budget _ 1 - 2011 (2)" xfId="14718" xr:uid="{8CE90BDA-E6A7-494E-881D-7723C0EA64A8}"/>
    <cellStyle name="Título 2 5" xfId="14719" xr:uid="{02585D80-4DFD-4F9D-B227-E46A53E60917}"/>
    <cellStyle name="Título 3 2" xfId="1009" xr:uid="{90840939-33BE-4653-83FD-20B199380FF3}"/>
    <cellStyle name="Título 3 2 2" xfId="1010" xr:uid="{2DF20395-6BA4-4D84-AF6C-401B73C2242C}"/>
    <cellStyle name="Título 3 2 2 10" xfId="45789" xr:uid="{BCF5EE81-1847-4BFF-9ED6-BA9618193CCB}"/>
    <cellStyle name="Título 3 2 2 2" xfId="1352" xr:uid="{8AC8B6F0-E106-4BEA-B84F-C8F3F5F54568}"/>
    <cellStyle name="Título 3 2 2 2 2" xfId="7962" xr:uid="{5C7A9265-59C9-4B62-8F6B-C84132B93485}"/>
    <cellStyle name="Título 3 2 2 2 2 2" xfId="10369" xr:uid="{DD697EF3-76A9-4753-BDAE-B92A5B762CD2}"/>
    <cellStyle name="Título 3 2 2 2 2 2 2" xfId="25974" xr:uid="{0A2DF8EF-9BA7-43F3-8DB3-1700ACB9AE9B}"/>
    <cellStyle name="Título 3 2 2 2 2 2 3" xfId="40909" xr:uid="{8DFF3141-42CB-47DB-B467-A48D4C178CFD}"/>
    <cellStyle name="Título 3 2 2 2 2 2 4" xfId="18491" xr:uid="{69BB7A56-D496-4837-8B94-CDBD0D629E31}"/>
    <cellStyle name="Título 3 2 2 2 2 3" xfId="12214" xr:uid="{6CB6B960-5307-4E14-AAE2-4AB29C8CB941}"/>
    <cellStyle name="Título 3 2 2 2 2 3 2" xfId="27819" xr:uid="{337F9D33-4B54-46C8-85B9-7A4A01F99157}"/>
    <cellStyle name="Título 3 2 2 2 2 3 3" xfId="40949" xr:uid="{2A95FE09-7EE1-4200-A5FB-3A15165DB596}"/>
    <cellStyle name="Título 3 2 2 2 2 3 4" xfId="20336" xr:uid="{A64380A9-8AF7-4770-9CFD-912B4552C580}"/>
    <cellStyle name="Título 3 2 2 2 2 4" xfId="23574" xr:uid="{9303C683-076A-4E99-8C42-F8FEBE3CDFF6}"/>
    <cellStyle name="Título 3 2 2 2 2 5" xfId="40858" xr:uid="{AA343FB6-710F-4BFF-BAA7-7DD654496B7E}"/>
    <cellStyle name="Título 3 2 2 2 2 6" xfId="16095" xr:uid="{54C1201D-7C77-418D-A5B3-10CAE808FBAC}"/>
    <cellStyle name="Título 3 2 2 2 3" xfId="7583" xr:uid="{8ABE74DC-A12E-47D0-9AD8-61284FB4074A}"/>
    <cellStyle name="Título 3 2 2 2 3 2" xfId="9991" xr:uid="{03850458-D361-487E-BD79-A21E49B85FC9}"/>
    <cellStyle name="Título 3 2 2 2 3 2 2" xfId="25596" xr:uid="{33BB8B23-C162-49FE-A17B-BC9008CEADBF}"/>
    <cellStyle name="Título 3 2 2 2 3 2 3" xfId="40908" xr:uid="{BA03CCA7-AEB8-40DC-86CB-9D6BBC8E056B}"/>
    <cellStyle name="Título 3 2 2 2 3 2 4" xfId="18113" xr:uid="{3366954F-F2AA-4B88-BE23-10D4C1A44D54}"/>
    <cellStyle name="Título 3 2 2 2 3 3" xfId="11836" xr:uid="{925E635A-0390-4EE7-BA32-08418D691C06}"/>
    <cellStyle name="Título 3 2 2 2 3 3 2" xfId="27441" xr:uid="{D97312D1-0FC9-4CCE-9514-8F949180166E}"/>
    <cellStyle name="Título 3 2 2 2 3 3 3" xfId="40948" xr:uid="{B04164AE-72FB-48C6-8BB0-39887DFDE516}"/>
    <cellStyle name="Título 3 2 2 2 3 3 4" xfId="19958" xr:uid="{891B3429-7C92-46E4-A274-D49C631A402D}"/>
    <cellStyle name="Título 3 2 2 2 3 4" xfId="23195" xr:uid="{2BDEBE6B-C960-4545-9025-EA37A2318AEC}"/>
    <cellStyle name="Título 3 2 2 2 3 5" xfId="40856" xr:uid="{A7FB88C5-0F80-457C-8384-CFC2FEC9802A}"/>
    <cellStyle name="Título 3 2 2 2 3 6" xfId="15717" xr:uid="{18881DAD-BD70-44D6-A863-208AD6A03D49}"/>
    <cellStyle name="Título 3 2 2 2 4" xfId="7978" xr:uid="{70A076C6-376F-43F3-9F13-2586A94F6075}"/>
    <cellStyle name="Título 3 2 2 2 4 2" xfId="10385" xr:uid="{295BE3FF-14BC-4B68-B28C-C11EC03CA679}"/>
    <cellStyle name="Título 3 2 2 2 4 2 2" xfId="25990" xr:uid="{FF39DC43-7FEB-4B3D-A582-7C0158F43F6A}"/>
    <cellStyle name="Título 3 2 2 2 4 2 3" xfId="40911" xr:uid="{66F33145-69CF-41C4-B3C1-CDA5B4F9B516}"/>
    <cellStyle name="Título 3 2 2 2 4 2 4" xfId="18507" xr:uid="{28319D66-41DE-434F-BF70-0499E1515442}"/>
    <cellStyle name="Título 3 2 2 2 4 3" xfId="12230" xr:uid="{90D04AA0-EFE3-4674-ACA6-0EE3AF0FF2B2}"/>
    <cellStyle name="Título 3 2 2 2 4 3 2" xfId="27835" xr:uid="{9C2BC7F0-57AF-4E79-B2AB-799F831A70BC}"/>
    <cellStyle name="Título 3 2 2 2 4 3 3" xfId="40951" xr:uid="{D38B6EC8-2F2A-4756-8539-82D06CC2FCAA}"/>
    <cellStyle name="Título 3 2 2 2 4 3 4" xfId="20352" xr:uid="{8303E7EF-AE8E-49FB-9DFA-12246ADD9475}"/>
    <cellStyle name="Título 3 2 2 2 4 4" xfId="23590" xr:uid="{975A6E44-E999-427B-A33F-C155C78118A4}"/>
    <cellStyle name="Título 3 2 2 2 4 5" xfId="40860" xr:uid="{53583C66-2CBF-4797-86E8-90F147FB332D}"/>
    <cellStyle name="Título 3 2 2 2 4 6" xfId="16111" xr:uid="{95323BDD-4D1B-4E22-9B54-7D6381BFC9AF}"/>
    <cellStyle name="Título 3 2 2 2 5" xfId="9269" xr:uid="{37BEFEAE-C9BD-4D8B-8198-93DF3DCE38FE}"/>
    <cellStyle name="Título 3 2 2 2 5 2" xfId="24874" xr:uid="{C69DC5FF-C7D2-4AB7-B1C7-5C53D6DC398D}"/>
    <cellStyle name="Título 3 2 2 2 5 3" xfId="40893" xr:uid="{4BA4A0EB-B5CF-48D0-BAA7-16F37142A2CD}"/>
    <cellStyle name="Título 3 2 2 2 5 4" xfId="17393" xr:uid="{9BE88A15-6842-46CB-BCB2-D60698DD9293}"/>
    <cellStyle name="Título 3 2 2 2 6" xfId="5840" xr:uid="{276FA4D2-EBFC-4DC5-829C-5113476F9507}"/>
    <cellStyle name="Título 3 2 2 2 6 2" xfId="21409" xr:uid="{E32EA570-5C44-4A54-B0FC-8E4140BA71E2}"/>
    <cellStyle name="Título 3 2 2 2 7" xfId="22521" xr:uid="{BE2E9FEB-C61B-46A2-A5C2-666D7B7A96F3}"/>
    <cellStyle name="Título 3 2 2 2 8" xfId="34892" xr:uid="{56F5CAC9-D2E2-4812-9BC1-3C0EC1B84893}"/>
    <cellStyle name="Título 3 2 2 2 9" xfId="15070" xr:uid="{A2CF57BD-FB29-43BC-A069-B435257CC7C0}"/>
    <cellStyle name="Título 3 2 2 3" xfId="3052" xr:uid="{14255BCF-C0CC-4407-BEF2-F007FD2172AB}"/>
    <cellStyle name="Título 3 2 2 3 2" xfId="8494" xr:uid="{D10A2544-65F9-4321-9322-4E0EE941BD90}"/>
    <cellStyle name="Título 3 2 2 3 2 2" xfId="10901" xr:uid="{C9AD78A1-27BF-44E4-A990-DF221AE01ECA}"/>
    <cellStyle name="Título 3 2 2 3 2 2 2" xfId="26506" xr:uid="{E73E246E-4DAE-401F-AED4-1668BF9823F6}"/>
    <cellStyle name="Título 3 2 2 3 2 2 3" xfId="40915" xr:uid="{247EFE1A-8C1B-41A1-807D-5705DE1B281F}"/>
    <cellStyle name="Título 3 2 2 3 2 2 4" xfId="19023" xr:uid="{4A65BB2F-04FA-4D4F-9BC9-753C2DC168DF}"/>
    <cellStyle name="Título 3 2 2 3 2 3" xfId="12746" xr:uid="{2679C7AB-CBB5-49F4-94DE-5CC7DC0C421E}"/>
    <cellStyle name="Título 3 2 2 3 2 3 2" xfId="28351" xr:uid="{C3A17D03-D80F-4E5A-967A-D4906C33B311}"/>
    <cellStyle name="Título 3 2 2 3 2 3 3" xfId="40955" xr:uid="{8A7BF224-2B43-462F-8A42-BDA35AE31D95}"/>
    <cellStyle name="Título 3 2 2 3 2 3 4" xfId="20868" xr:uid="{562B9CFA-ABA8-4C46-99E8-56D34CAAB320}"/>
    <cellStyle name="Título 3 2 2 3 2 4" xfId="24106" xr:uid="{608392B0-BF42-4573-993B-1A550504D93B}"/>
    <cellStyle name="Título 3 2 2 3 2 5" xfId="40864" xr:uid="{3A47B87A-FC4C-469B-8AF2-FB2B7E4426F3}"/>
    <cellStyle name="Título 3 2 2 3 2 6" xfId="16627" xr:uid="{563C3BD1-1F3C-4FCB-82BD-D443D41B5694}"/>
    <cellStyle name="Título 3 2 2 3 3" xfId="7965" xr:uid="{60A1DA8D-53F7-4DA7-923B-ADC9059AB06D}"/>
    <cellStyle name="Título 3 2 2 3 3 2" xfId="10372" xr:uid="{5081545B-84FC-4746-BBD6-113D4AB5D53F}"/>
    <cellStyle name="Título 3 2 2 3 3 2 2" xfId="25977" xr:uid="{C4BC48B1-62F5-42FD-A9B3-365A09CA394F}"/>
    <cellStyle name="Título 3 2 2 3 3 2 3" xfId="40910" xr:uid="{367A820B-2D82-4660-9919-857C5C2E04C1}"/>
    <cellStyle name="Título 3 2 2 3 3 2 4" xfId="18494" xr:uid="{4432E215-C432-4909-A894-C9FC82F02AC6}"/>
    <cellStyle name="Título 3 2 2 3 3 3" xfId="12217" xr:uid="{CFD42062-2622-4C66-AF26-B57B82654FDD}"/>
    <cellStyle name="Título 3 2 2 3 3 3 2" xfId="27822" xr:uid="{AF7B2827-6903-45AC-AB6F-0128EEE91303}"/>
    <cellStyle name="Título 3 2 2 3 3 3 3" xfId="40950" xr:uid="{F2067811-003C-4DFF-8673-3511330B29F6}"/>
    <cellStyle name="Título 3 2 2 3 3 3 4" xfId="20339" xr:uid="{BDB74A8F-7B0C-4C20-872F-A818DBB32DEB}"/>
    <cellStyle name="Título 3 2 2 3 3 4" xfId="23577" xr:uid="{723EA797-C779-46B7-9BED-9930121C7C60}"/>
    <cellStyle name="Título 3 2 2 3 3 5" xfId="40859" xr:uid="{A781C647-71EF-4B7F-AD37-6D7B3A426E78}"/>
    <cellStyle name="Título 3 2 2 3 3 6" xfId="16098" xr:uid="{33ED6F7C-083F-49AE-81A4-B60F0F9EFAA6}"/>
    <cellStyle name="Título 3 2 2 3 4" xfId="8282" xr:uid="{87D1CC1C-C07D-4001-A6D2-05DF91BC677F}"/>
    <cellStyle name="Título 3 2 2 3 4 2" xfId="10689" xr:uid="{A7253B14-D050-4A56-AC55-FD15A939FEA4}"/>
    <cellStyle name="Título 3 2 2 3 4 2 2" xfId="26294" xr:uid="{4B189B8F-808A-4D58-91F6-CB1504AB2E0F}"/>
    <cellStyle name="Título 3 2 2 3 4 2 3" xfId="40914" xr:uid="{F7DBBFB6-97F3-4D86-8566-AD2ED4D37329}"/>
    <cellStyle name="Título 3 2 2 3 4 2 4" xfId="18811" xr:uid="{C10712FD-7FA6-4F29-AF3F-5C71668EE818}"/>
    <cellStyle name="Título 3 2 2 3 4 3" xfId="12534" xr:uid="{C30CE840-BD90-4BB8-AB44-C328ECC873A2}"/>
    <cellStyle name="Título 3 2 2 3 4 3 2" xfId="28139" xr:uid="{83835E98-37CD-4877-8E8C-EA7A2A722E94}"/>
    <cellStyle name="Título 3 2 2 3 4 3 3" xfId="40954" xr:uid="{34DC9A7B-AD4B-413A-A390-D4EF7098BB85}"/>
    <cellStyle name="Título 3 2 2 3 4 3 4" xfId="20656" xr:uid="{C5D68ADC-7FBB-4400-BFD5-1FDF091CD1F6}"/>
    <cellStyle name="Título 3 2 2 3 4 4" xfId="23894" xr:uid="{6D35E360-842A-4D6C-ADAC-52CD0289F4FC}"/>
    <cellStyle name="Título 3 2 2 3 4 5" xfId="40863" xr:uid="{8308252A-7290-4746-91DB-3D8CF50396ED}"/>
    <cellStyle name="Título 3 2 2 3 4 6" xfId="16415" xr:uid="{4679B16A-846D-4B34-8E8C-EEA231874300}"/>
    <cellStyle name="Título 3 2 2 3 5" xfId="9549" xr:uid="{85FCD70A-5A53-4382-99E8-5B15D5193F2C}"/>
    <cellStyle name="Título 3 2 2 3 5 2" xfId="25154" xr:uid="{C8A91B67-2329-4BCE-9E31-39DCFFE93B5A}"/>
    <cellStyle name="Título 3 2 2 3 5 3" xfId="40895" xr:uid="{3BF1447C-2044-456D-B9A7-D83CB81D7371}"/>
    <cellStyle name="Título 3 2 2 3 5 4" xfId="17673" xr:uid="{FA838B72-7A7F-4474-8762-D712A3EA806F}"/>
    <cellStyle name="Título 3 2 2 3 6" xfId="21635" xr:uid="{F7F3DE87-02B6-4DA2-A185-26953E898787}"/>
    <cellStyle name="Título 3 2 2 3 7" xfId="22740" xr:uid="{D3B51D9D-5E72-4747-AD9D-F53DC52C346E}"/>
    <cellStyle name="Título 3 2 2 3 8" xfId="21977" xr:uid="{2E2D85BF-CADC-4B92-AE00-E36C37D41B1E}"/>
    <cellStyle name="Título 3 2 2 3 9" xfId="15302" xr:uid="{8BCBAF27-369E-49EF-BB2E-7DFF268718E2}"/>
    <cellStyle name="Título 3 2 2 4" xfId="7102" xr:uid="{D1A2A047-F70B-4223-A6DE-896F15CAA8F2}"/>
    <cellStyle name="Título 3 2 2 4 2" xfId="8607" xr:uid="{AB38B11C-55CF-447F-9041-439ABA2CDF79}"/>
    <cellStyle name="Título 3 2 2 4 2 2" xfId="11013" xr:uid="{9A986445-FED1-4313-98CB-78646FA4A688}"/>
    <cellStyle name="Título 3 2 2 4 2 2 2" xfId="26618" xr:uid="{6037AB4B-5049-4272-803B-13321FBB0357}"/>
    <cellStyle name="Título 3 2 2 4 2 2 3" xfId="40919" xr:uid="{B942047D-3D19-4473-9022-03357F306FC2}"/>
    <cellStyle name="Título 3 2 2 4 2 2 4" xfId="19135" xr:uid="{5590A9C8-7F00-444A-BC04-5911539EF220}"/>
    <cellStyle name="Título 3 2 2 4 2 3" xfId="12858" xr:uid="{9DE406D0-A9DC-42B4-9F48-FED0C5CAF64F}"/>
    <cellStyle name="Título 3 2 2 4 2 3 2" xfId="28463" xr:uid="{81B04BBE-3AF9-4037-96A3-703F5E3F213B}"/>
    <cellStyle name="Título 3 2 2 4 2 3 3" xfId="40959" xr:uid="{D0039F9F-CC7D-42DA-B3EB-22F66C944230}"/>
    <cellStyle name="Título 3 2 2 4 2 3 4" xfId="20980" xr:uid="{DC2F1C32-34B3-4B66-BB1E-39D1A2DB9B10}"/>
    <cellStyle name="Título 3 2 2 4 2 4" xfId="24219" xr:uid="{6B1EFA46-91FD-413A-89EA-4523B964480A}"/>
    <cellStyle name="Título 3 2 2 4 2 5" xfId="40869" xr:uid="{892DD0E8-4104-4582-A22B-349F7D0D4FB1}"/>
    <cellStyle name="Título 3 2 2 4 2 6" xfId="16739" xr:uid="{8250087A-11C3-4608-B807-78E904FDB393}"/>
    <cellStyle name="Título 3 2 2 4 3" xfId="8758" xr:uid="{742C3028-3BD8-4F25-8C6A-5B2F815BCE12}"/>
    <cellStyle name="Título 3 2 2 4 3 2" xfId="11164" xr:uid="{464A68DE-7BE9-41CA-8121-8834BD58D0AD}"/>
    <cellStyle name="Título 3 2 2 4 3 2 2" xfId="26769" xr:uid="{CD1A5F51-EBAF-4D78-B73C-9E49FD753AF0}"/>
    <cellStyle name="Título 3 2 2 4 3 2 3" xfId="40928" xr:uid="{890C81C5-2A56-4352-B3CE-3B1A7ED9E2AD}"/>
    <cellStyle name="Título 3 2 2 4 3 2 4" xfId="19286" xr:uid="{2AE25931-B663-4249-A577-DFDDF788C07A}"/>
    <cellStyle name="Título 3 2 2 4 3 3" xfId="13009" xr:uid="{BFC45D2F-9091-4F38-ADE8-E6F8FF33A906}"/>
    <cellStyle name="Título 3 2 2 4 3 3 2" xfId="28614" xr:uid="{901D3B87-C5AE-45D9-AD85-673394B8CE2F}"/>
    <cellStyle name="Título 3 2 2 4 3 3 3" xfId="40968" xr:uid="{5A3D2716-B835-4A4C-BBF1-E270AB0A28CC}"/>
    <cellStyle name="Título 3 2 2 4 3 3 4" xfId="21131" xr:uid="{77980089-793F-4F55-8E03-AE86FF410027}"/>
    <cellStyle name="Título 3 2 2 4 3 4" xfId="24370" xr:uid="{FED0B429-5903-4870-A1BD-B411356ECF1A}"/>
    <cellStyle name="Título 3 2 2 4 3 5" xfId="40878" xr:uid="{68EFF0FF-1CE9-401D-A4B6-7C98CD874BD7}"/>
    <cellStyle name="Título 3 2 2 4 3 6" xfId="16890" xr:uid="{7A268ED1-9F9C-4073-BA9F-3BA0B4DF50AC}"/>
    <cellStyle name="Título 3 2 2 4 4" xfId="8885" xr:uid="{5487AF42-FCCB-4C3A-AC71-D5A5143724A0}"/>
    <cellStyle name="Título 3 2 2 4 4 2" xfId="11291" xr:uid="{4333375B-1AAF-4514-9C70-CD2DA627780F}"/>
    <cellStyle name="Título 3 2 2 4 4 2 2" xfId="26896" xr:uid="{D2D38605-C881-4690-94FC-D57BA607736B}"/>
    <cellStyle name="Título 3 2 2 4 4 2 3" xfId="40936" xr:uid="{77E238F4-1F91-4EA6-9D06-6440CBA5CCCC}"/>
    <cellStyle name="Título 3 2 2 4 4 2 4" xfId="19413" xr:uid="{27156F2A-36B6-4984-A3F4-62124FBB11D4}"/>
    <cellStyle name="Título 3 2 2 4 4 3" xfId="13136" xr:uid="{65C88E43-EE5D-4579-8EE9-494D3FDD3E88}"/>
    <cellStyle name="Título 3 2 2 4 4 3 2" xfId="28741" xr:uid="{A4DDEA80-3CB2-4140-BA53-507E07F09AF5}"/>
    <cellStyle name="Título 3 2 2 4 4 3 3" xfId="40976" xr:uid="{10D136D1-5324-47F8-A3C4-153FC29ABAC6}"/>
    <cellStyle name="Título 3 2 2 4 4 3 4" xfId="21258" xr:uid="{0C1FEF39-16BF-4594-A894-463238E09C54}"/>
    <cellStyle name="Título 3 2 2 4 4 4" xfId="24497" xr:uid="{C7E0BBCE-DED0-4378-A3E8-A112D20BCFB3}"/>
    <cellStyle name="Título 3 2 2 4 4 5" xfId="40886" xr:uid="{55398BC7-6C8B-432B-BC91-20A31CEDE161}"/>
    <cellStyle name="Título 3 2 2 4 4 6" xfId="17017" xr:uid="{0A14A86A-6F73-4CBB-86EA-D3E076A96A5E}"/>
    <cellStyle name="Título 3 2 2 4 5" xfId="9617" xr:uid="{BDD2EB71-7268-4487-8D54-B08E6E93EDC6}"/>
    <cellStyle name="Título 3 2 2 4 5 2" xfId="25222" xr:uid="{46A5748C-82D1-43E6-9D70-32BDFA2AE602}"/>
    <cellStyle name="Título 3 2 2 4 5 3" xfId="40898" xr:uid="{2475C7A1-048F-4FE3-9CCE-6D284C3E6064}"/>
    <cellStyle name="Título 3 2 2 4 5 4" xfId="17741" xr:uid="{C03F5C0E-742F-4DA4-B82C-3DF433938A0C}"/>
    <cellStyle name="Título 3 2 2 4 6" xfId="21681" xr:uid="{6505E2CC-182E-40D9-9B49-8E1D6445FCAC}"/>
    <cellStyle name="Título 3 2 2 4 7" xfId="28958" xr:uid="{77EF3FB7-06AC-4214-A68C-5ED2A7A46091}"/>
    <cellStyle name="Título 3 2 2 4 8" xfId="22432" xr:uid="{4D634907-C13D-466D-8D88-6FD990936CB8}"/>
    <cellStyle name="Título 3 2 2 4 9" xfId="15348" xr:uid="{3E671C3A-8404-4DA2-A695-A2771636C967}"/>
    <cellStyle name="Título 3 2 2 5" xfId="7258" xr:uid="{F5BBF90B-8ABE-467C-BA59-9C5118D73523}"/>
    <cellStyle name="Título 3 2 2 5 2" xfId="8667" xr:uid="{602DB294-669F-4D03-9B20-A1DCE1F4A6CD}"/>
    <cellStyle name="Título 3 2 2 5 2 2" xfId="11073" xr:uid="{12A9869C-C38E-42CA-9326-0F73A9253C8A}"/>
    <cellStyle name="Título 3 2 2 5 2 2 2" xfId="26678" xr:uid="{25D9423F-8783-4AF9-915B-4A147CF0AF26}"/>
    <cellStyle name="Título 3 2 2 5 2 2 3" xfId="40923" xr:uid="{926358F0-F65F-449F-87F9-AA23A6246C00}"/>
    <cellStyle name="Título 3 2 2 5 2 2 4" xfId="19195" xr:uid="{4B89BFE4-1034-46A7-93E6-35C31A1E00FC}"/>
    <cellStyle name="Título 3 2 2 5 2 3" xfId="12918" xr:uid="{98B1A416-DA01-4A3F-8681-8F39F9BCFC50}"/>
    <cellStyle name="Título 3 2 2 5 2 3 2" xfId="28523" xr:uid="{24BF58DD-C37E-4486-978A-C69D8ED69EB6}"/>
    <cellStyle name="Título 3 2 2 5 2 3 3" xfId="40963" xr:uid="{175E1ED1-A493-43A1-9B62-32FF7BF0580A}"/>
    <cellStyle name="Título 3 2 2 5 2 3 4" xfId="21040" xr:uid="{EA54075F-4DA8-4FFF-B508-7D7631D4BC1E}"/>
    <cellStyle name="Título 3 2 2 5 2 4" xfId="24279" xr:uid="{B715C646-06E5-43B3-9C79-683B08FF7FD2}"/>
    <cellStyle name="Título 3 2 2 5 2 5" xfId="40873" xr:uid="{F59A31EF-CCB4-4073-B454-BBB259EC3902}"/>
    <cellStyle name="Título 3 2 2 5 2 6" xfId="16799" xr:uid="{5181BF68-FF7B-49BC-9516-F6007D1B7512}"/>
    <cellStyle name="Título 3 2 2 5 3" xfId="8818" xr:uid="{80356FBF-6185-4CAD-9B31-1A91955F5AD9}"/>
    <cellStyle name="Título 3 2 2 5 3 2" xfId="11224" xr:uid="{66D3808D-8823-44A2-A7B1-D1D0451220DC}"/>
    <cellStyle name="Título 3 2 2 5 3 2 2" xfId="26829" xr:uid="{EAEB52C2-36CE-448F-BEA8-C027557AB5E3}"/>
    <cellStyle name="Título 3 2 2 5 3 2 3" xfId="40932" xr:uid="{E2ACB563-3C55-465B-AA7F-9A4CE30EA669}"/>
    <cellStyle name="Título 3 2 2 5 3 2 4" xfId="19346" xr:uid="{98DB2B0A-273C-484C-A237-66788408DDC6}"/>
    <cellStyle name="Título 3 2 2 5 3 3" xfId="13069" xr:uid="{02DFB356-6BC2-43FD-B991-CA5C01A02F0A}"/>
    <cellStyle name="Título 3 2 2 5 3 3 2" xfId="28674" xr:uid="{A104BA4D-EC4B-4B88-8DFC-D3FE77396B23}"/>
    <cellStyle name="Título 3 2 2 5 3 3 3" xfId="40972" xr:uid="{5690B3AB-432B-466C-9E3F-08FBDB04F4D8}"/>
    <cellStyle name="Título 3 2 2 5 3 3 4" xfId="21191" xr:uid="{50D9942C-BC6B-49DD-A925-1FA04C796393}"/>
    <cellStyle name="Título 3 2 2 5 3 4" xfId="24430" xr:uid="{534CFFE5-5517-4F2A-9D8B-F62FB154F992}"/>
    <cellStyle name="Título 3 2 2 5 3 5" xfId="40882" xr:uid="{21049B6B-23A1-44C1-ADD6-A1E502F60B60}"/>
    <cellStyle name="Título 3 2 2 5 3 6" xfId="16950" xr:uid="{B9E02622-7E77-49FB-B677-01526F4AB847}"/>
    <cellStyle name="Título 3 2 2 5 4" xfId="8934" xr:uid="{04223D36-1514-4330-BEEA-426803934865}"/>
    <cellStyle name="Título 3 2 2 5 4 2" xfId="11340" xr:uid="{521D8272-4BD1-4698-B232-A16BF2E05555}"/>
    <cellStyle name="Título 3 2 2 5 4 2 2" xfId="26945" xr:uid="{81AD15F5-EFBA-4D24-B9D2-AD175190B457}"/>
    <cellStyle name="Título 3 2 2 5 4 2 3" xfId="40940" xr:uid="{CEAEEF16-FC25-4361-B018-856AD828F916}"/>
    <cellStyle name="Título 3 2 2 5 4 2 4" xfId="19462" xr:uid="{D3095004-B6F3-46C5-990E-D8CC3A322EDF}"/>
    <cellStyle name="Título 3 2 2 5 4 3" xfId="13185" xr:uid="{C4898DA7-5459-4090-BB47-E8FFAE236A08}"/>
    <cellStyle name="Título 3 2 2 5 4 3 2" xfId="28790" xr:uid="{F858DD90-9451-49DA-93ED-5B46A1845F1A}"/>
    <cellStyle name="Título 3 2 2 5 4 3 3" xfId="40980" xr:uid="{82FD1246-A8BE-476B-9B74-06763229F145}"/>
    <cellStyle name="Título 3 2 2 5 4 3 4" xfId="21307" xr:uid="{358735FC-0DD2-4D51-A733-FFB9C81BD761}"/>
    <cellStyle name="Título 3 2 2 5 4 4" xfId="24546" xr:uid="{0A293765-B052-4D34-84AA-5AF51B1AF217}"/>
    <cellStyle name="Título 3 2 2 5 4 5" xfId="40890" xr:uid="{070B4633-7F69-4CE3-B0DE-DE8C3FB5D00D}"/>
    <cellStyle name="Título 3 2 2 5 4 6" xfId="17066" xr:uid="{C245428C-5555-4DBB-93C1-A6150BFE8A41}"/>
    <cellStyle name="Título 3 2 2 5 5" xfId="9666" xr:uid="{C28A4B10-EF89-4ABE-8BEA-3E43815D0170}"/>
    <cellStyle name="Título 3 2 2 5 5 2" xfId="25271" xr:uid="{13DF1D2F-56F3-437E-92FB-C9A2836CBB0E}"/>
    <cellStyle name="Título 3 2 2 5 5 3" xfId="40902" xr:uid="{E66C212C-BFD1-48B7-942B-CC64F19FB05A}"/>
    <cellStyle name="Título 3 2 2 5 5 4" xfId="17790" xr:uid="{52368C60-F4CF-4D65-8406-052CAF5575DE}"/>
    <cellStyle name="Título 3 2 2 5 6" xfId="11513" xr:uid="{7D3FA3A7-2AEC-4F71-AD97-4F3E79316C24}"/>
    <cellStyle name="Título 3 2 2 5 6 2" xfId="27118" xr:uid="{81007461-FC0E-443F-846F-EEAFB14C28F3}"/>
    <cellStyle name="Título 3 2 2 5 6 3" xfId="40944" xr:uid="{C2F85357-AE99-49C6-B5E8-791149CFD94D}"/>
    <cellStyle name="Título 3 2 2 5 6 4" xfId="19635" xr:uid="{81B8030A-BE2B-4C87-9F77-DA88D05E8D8A}"/>
    <cellStyle name="Título 3 2 2 5 7" xfId="22870" xr:uid="{4F1E5355-F01E-4260-875C-474EA3985FFE}"/>
    <cellStyle name="Título 3 2 2 5 8" xfId="40850" xr:uid="{0CFE1C56-2EEA-453D-B967-96A443FC19A5}"/>
    <cellStyle name="Título 3 2 2 5 9" xfId="15394" xr:uid="{AAEA4A2D-B2E7-484A-9855-C725E50685AB}"/>
    <cellStyle name="Título 3 2 2 6" xfId="13286" xr:uid="{93F723BC-7368-40A1-BD8F-A71D305C41E7}"/>
    <cellStyle name="Título 3 2 2 6 2" xfId="21407" xr:uid="{23898C40-0E3A-4CAB-8AB9-CEC37FACFEB9}"/>
    <cellStyle name="Título 3 2 2 7" xfId="21969" xr:uid="{04605714-285A-4B86-B202-56DF3D9D8819}"/>
    <cellStyle name="Título 3 2 2 8" xfId="21975" xr:uid="{40F1E04F-8BF4-4D68-962A-B16838A32944}"/>
    <cellStyle name="Título 3 2 2 9" xfId="14971" xr:uid="{09453DFE-865E-4C7E-8D2E-E3D1C76099F5}"/>
    <cellStyle name="Título 3 2 3" xfId="1011" xr:uid="{1D63A0F9-6572-44C4-9488-0600A63BC00C}"/>
    <cellStyle name="Título 3 2 3 2" xfId="1353" xr:uid="{CC6927F3-88A8-467F-9771-9139AF477521}"/>
    <cellStyle name="Título 3 2 3 2 2" xfId="8495" xr:uid="{2FEDD2DA-528B-406B-9783-CE5A8B834955}"/>
    <cellStyle name="Título 3 2 3 2 2 2" xfId="10902" xr:uid="{1EF028AB-10F0-4E40-8091-86846106CDE2}"/>
    <cellStyle name="Título 3 2 3 2 2 2 2" xfId="26507" xr:uid="{6CE688C9-2AB6-4476-8148-EEA3448EFE88}"/>
    <cellStyle name="Título 3 2 3 2 2 2 3" xfId="40916" xr:uid="{D8575C2C-4E3B-4AA4-9130-E01C0591C146}"/>
    <cellStyle name="Título 3 2 3 2 2 2 4" xfId="19024" xr:uid="{2CF382A9-FC35-42EB-98A8-5B61D9AAE698}"/>
    <cellStyle name="Título 3 2 3 2 2 3" xfId="12747" xr:uid="{1D56C169-AAC4-4B78-8F67-843F9AA13C81}"/>
    <cellStyle name="Título 3 2 3 2 2 3 2" xfId="28352" xr:uid="{7D32E60F-8571-4E6C-82FC-505F2ACC8414}"/>
    <cellStyle name="Título 3 2 3 2 2 3 3" xfId="40956" xr:uid="{829AE1C1-6D16-4609-9AFA-968DDB0F97E7}"/>
    <cellStyle name="Título 3 2 3 2 2 3 4" xfId="20869" xr:uid="{7E570656-2810-47D0-ADA6-FE1E552753A3}"/>
    <cellStyle name="Título 3 2 3 2 2 4" xfId="24107" xr:uid="{BCA6A576-23C7-41FE-AA0F-34983B62CD0C}"/>
    <cellStyle name="Título 3 2 3 2 2 5" xfId="40865" xr:uid="{9E17E632-6ADE-49E5-BA5B-44783CDE4584}"/>
    <cellStyle name="Título 3 2 3 2 2 6" xfId="16628" xr:uid="{9A235C3F-FB6E-4EDF-B1A1-E0F73771D377}"/>
    <cellStyle name="Título 3 2 3 2 3" xfId="8515" xr:uid="{FD94618A-C0CF-4153-BB28-227EFF17BA5B}"/>
    <cellStyle name="Título 3 2 3 2 3 2" xfId="10922" xr:uid="{8CD37805-1C06-4433-8861-B7404731412D}"/>
    <cellStyle name="Título 3 2 3 2 3 2 2" xfId="26527" xr:uid="{F14E2AB3-0D87-40F5-A65C-45FE54995108}"/>
    <cellStyle name="Título 3 2 3 2 3 2 3" xfId="40917" xr:uid="{BBA859F3-BC7F-413C-A652-991E10FD3DE3}"/>
    <cellStyle name="Título 3 2 3 2 3 2 4" xfId="19044" xr:uid="{BE2C4279-0853-4517-B250-AFBD29C62B3F}"/>
    <cellStyle name="Título 3 2 3 2 3 3" xfId="12767" xr:uid="{4007EF2D-C3AF-46E1-A422-5AAAAEB13A5A}"/>
    <cellStyle name="Título 3 2 3 2 3 3 2" xfId="28372" xr:uid="{62F54EEB-F254-46B7-9EC6-F6360F716D25}"/>
    <cellStyle name="Título 3 2 3 2 3 3 3" xfId="40957" xr:uid="{58BFAAA2-7EFA-459E-A27D-A0E9D2082DFE}"/>
    <cellStyle name="Título 3 2 3 2 3 3 4" xfId="20889" xr:uid="{08AE54CF-479E-4BD6-A163-F445F2CD95D6}"/>
    <cellStyle name="Título 3 2 3 2 3 4" xfId="24127" xr:uid="{220687A8-64EB-40EF-8FEF-8C7E2D4E2DA8}"/>
    <cellStyle name="Título 3 2 3 2 3 5" xfId="40866" xr:uid="{29028F0D-FE92-43FD-870D-0FBD0410F0DD}"/>
    <cellStyle name="Título 3 2 3 2 3 6" xfId="16648" xr:uid="{9FF4B0D3-8209-4577-8A66-0B1BE5DC2731}"/>
    <cellStyle name="Título 3 2 3 2 4" xfId="8681" xr:uid="{BC826BAD-A914-4923-AF1F-61ECA742232A}"/>
    <cellStyle name="Título 3 2 3 2 4 2" xfId="11087" xr:uid="{C16BF75E-F39B-4DBA-8AF2-7793BA9871DA}"/>
    <cellStyle name="Título 3 2 3 2 4 2 2" xfId="26692" xr:uid="{074B1886-673D-4538-9109-A75CCD01D4F9}"/>
    <cellStyle name="Título 3 2 3 2 4 2 3" xfId="40926" xr:uid="{FEDEB8D8-03D5-4566-AF41-BA67ABE02B05}"/>
    <cellStyle name="Título 3 2 3 2 4 2 4" xfId="19209" xr:uid="{578A9885-7484-424D-8240-30CDDE3E61AF}"/>
    <cellStyle name="Título 3 2 3 2 4 3" xfId="12932" xr:uid="{5F85DA2F-4DDD-4413-B740-A678FF59C2AA}"/>
    <cellStyle name="Título 3 2 3 2 4 3 2" xfId="28537" xr:uid="{870EDC4D-ABC1-4590-8422-72CD60B23B8B}"/>
    <cellStyle name="Título 3 2 3 2 4 3 3" xfId="40966" xr:uid="{79C237AD-DDED-4F5F-AB33-E7763A993CB2}"/>
    <cellStyle name="Título 3 2 3 2 4 3 4" xfId="21054" xr:uid="{378C472B-546D-452B-9A1C-926540FF301B}"/>
    <cellStyle name="Título 3 2 3 2 4 4" xfId="24293" xr:uid="{84384F74-DA7A-4041-9659-88860B1B2142}"/>
    <cellStyle name="Título 3 2 3 2 4 5" xfId="40876" xr:uid="{165F53D0-20BF-453D-A8F2-3900B1997042}"/>
    <cellStyle name="Título 3 2 3 2 4 6" xfId="16813" xr:uid="{A7B2934B-C12B-4B07-8F21-3A1D35F40F6D}"/>
    <cellStyle name="Título 3 2 3 2 5" xfId="9550" xr:uid="{D44D74AE-3BA2-4DEE-BE09-3F474E1BCBED}"/>
    <cellStyle name="Título 3 2 3 2 5 2" xfId="25155" xr:uid="{D2CCA3BF-60E5-4F32-97D2-BDF32A7896F3}"/>
    <cellStyle name="Título 3 2 3 2 5 3" xfId="40896" xr:uid="{C4E5D41E-6340-4F81-BA3C-B15B48304417}"/>
    <cellStyle name="Título 3 2 3 2 5 4" xfId="17674" xr:uid="{2345ADB8-F329-48D4-A7B9-5D2CA552C414}"/>
    <cellStyle name="Título 3 2 3 2 6" xfId="6807" xr:uid="{DE3DE4D8-CEC0-471A-83CD-6B2E9829671F}"/>
    <cellStyle name="Título 3 2 3 2 6 2" xfId="21636" xr:uid="{4C7D8FE2-A226-49F6-9FF3-24161356DA95}"/>
    <cellStyle name="Título 3 2 3 2 7" xfId="22391" xr:uid="{D29B9C4F-1B80-4821-9624-A08DB22266D3}"/>
    <cellStyle name="Título 3 2 3 2 8" xfId="21978" xr:uid="{F575B13B-0BFA-435D-B027-8498E47C21C1}"/>
    <cellStyle name="Título 3 2 3 2 9" xfId="15303" xr:uid="{B2B06FA9-5634-46E5-8BF7-E9EDC5BBB8E1}"/>
    <cellStyle name="Título 3 2 3 3" xfId="3053" xr:uid="{23BC4A5D-3451-4640-929D-981777B1DF80}"/>
    <cellStyle name="Título 3 2 3 3 2" xfId="8608" xr:uid="{43D41137-2CC0-4844-AB26-27BDA5867E82}"/>
    <cellStyle name="Título 3 2 3 3 2 2" xfId="11014" xr:uid="{0BF7C63D-97DC-44DB-9468-7F9AF170D4AE}"/>
    <cellStyle name="Título 3 2 3 3 2 2 2" xfId="26619" xr:uid="{4C573545-D91C-4A4E-94C5-75C4BCB2556C}"/>
    <cellStyle name="Título 3 2 3 3 2 2 3" xfId="40920" xr:uid="{79F73D57-FC92-4207-BBD6-3413EB92DC6F}"/>
    <cellStyle name="Título 3 2 3 3 2 2 4" xfId="19136" xr:uid="{E201C245-486D-4DFF-A79E-B3DF6269AE05}"/>
    <cellStyle name="Título 3 2 3 3 2 3" xfId="12859" xr:uid="{98C4F0E6-DDD5-400D-B0B4-959F67AB3890}"/>
    <cellStyle name="Título 3 2 3 3 2 3 2" xfId="28464" xr:uid="{D8AB05E9-4FCE-40ED-9314-87DD4E4396F5}"/>
    <cellStyle name="Título 3 2 3 3 2 3 3" xfId="40960" xr:uid="{B12A2113-32F2-4AB3-8E17-075D32CCE734}"/>
    <cellStyle name="Título 3 2 3 3 2 3 4" xfId="20981" xr:uid="{54063B30-245E-4800-8685-D85A1FD419BB}"/>
    <cellStyle name="Título 3 2 3 3 2 4" xfId="24220" xr:uid="{6D96E2D5-7C1A-4BDF-BAA6-75C1AD9D40C7}"/>
    <cellStyle name="Título 3 2 3 3 2 5" xfId="40870" xr:uid="{BB3E8591-717A-4028-B0AE-0EBAF40D4CBF}"/>
    <cellStyle name="Título 3 2 3 3 2 6" xfId="16740" xr:uid="{EB3C0F65-64BD-43D8-9624-B1CE81B24829}"/>
    <cellStyle name="Título 3 2 3 3 3" xfId="8759" xr:uid="{A16C9146-658B-43C7-905F-6DD1594D9957}"/>
    <cellStyle name="Título 3 2 3 3 3 2" xfId="11165" xr:uid="{7A7C6216-108C-4765-AB99-4FF1DE669204}"/>
    <cellStyle name="Título 3 2 3 3 3 2 2" xfId="26770" xr:uid="{6DC9B036-76C0-4139-99D9-787D65C6DABA}"/>
    <cellStyle name="Título 3 2 3 3 3 2 3" xfId="40929" xr:uid="{F88DAA21-9634-41CE-A6C5-BD73BDACCA02}"/>
    <cellStyle name="Título 3 2 3 3 3 2 4" xfId="19287" xr:uid="{B720A1DD-4A8F-467A-9C43-3D99136C78AF}"/>
    <cellStyle name="Título 3 2 3 3 3 3" xfId="13010" xr:uid="{26A78164-E3D1-4524-8361-BD68912C9395}"/>
    <cellStyle name="Título 3 2 3 3 3 3 2" xfId="28615" xr:uid="{94FE87BF-3C06-41E5-946B-0A07D3A4CB06}"/>
    <cellStyle name="Título 3 2 3 3 3 3 3" xfId="40969" xr:uid="{2F4EAEE5-7AD6-4A9C-9B62-A18FF3C55103}"/>
    <cellStyle name="Título 3 2 3 3 3 3 4" xfId="21132" xr:uid="{991181CA-E406-49B5-84DA-6C35E34245A4}"/>
    <cellStyle name="Título 3 2 3 3 3 4" xfId="24371" xr:uid="{BAE41790-9204-46A5-83D9-B1B78F7F14A1}"/>
    <cellStyle name="Título 3 2 3 3 3 5" xfId="40879" xr:uid="{6EBECE75-B3D9-44C0-BEA9-2E71960D3852}"/>
    <cellStyle name="Título 3 2 3 3 3 6" xfId="16891" xr:uid="{99449EE7-8471-4011-8BBA-2B234AD71BB5}"/>
    <cellStyle name="Título 3 2 3 3 4" xfId="8886" xr:uid="{CB6F7453-71E6-41AB-A035-06435379E366}"/>
    <cellStyle name="Título 3 2 3 3 4 2" xfId="11292" xr:uid="{21F5B7A4-AD6E-468B-A203-B80A627BD86A}"/>
    <cellStyle name="Título 3 2 3 3 4 2 2" xfId="26897" xr:uid="{98993B1C-FB05-4A55-8334-162B3133FBEF}"/>
    <cellStyle name="Título 3 2 3 3 4 2 3" xfId="40937" xr:uid="{C45EF08D-8085-4E05-A88E-F8398F2CBE95}"/>
    <cellStyle name="Título 3 2 3 3 4 2 4" xfId="19414" xr:uid="{47D8351C-4C1B-45D7-B2E4-B1D4D26877E8}"/>
    <cellStyle name="Título 3 2 3 3 4 3" xfId="13137" xr:uid="{E9F7488B-03A1-4AF1-93C1-5E6573E7277E}"/>
    <cellStyle name="Título 3 2 3 3 4 3 2" xfId="28742" xr:uid="{C9AEAD97-7762-4B91-AD85-FA8274BBF4EE}"/>
    <cellStyle name="Título 3 2 3 3 4 3 3" xfId="40977" xr:uid="{3F4918EB-15B8-46D2-A351-C74F0044980A}"/>
    <cellStyle name="Título 3 2 3 3 4 3 4" xfId="21259" xr:uid="{449C1A3F-A523-443E-9D24-1744E4731FB9}"/>
    <cellStyle name="Título 3 2 3 3 4 4" xfId="24498" xr:uid="{2A438806-A221-410B-80B8-2883428DCC23}"/>
    <cellStyle name="Título 3 2 3 3 4 5" xfId="40887" xr:uid="{43506519-280A-4EB0-A9F4-A62C14211150}"/>
    <cellStyle name="Título 3 2 3 3 4 6" xfId="17018" xr:uid="{9B831B9F-E033-4C6B-A167-B7EBFB07B514}"/>
    <cellStyle name="Título 3 2 3 3 5" xfId="9618" xr:uid="{F51E80C4-DB1F-44B2-BD97-2E77D5ED9BFA}"/>
    <cellStyle name="Título 3 2 3 3 5 2" xfId="25223" xr:uid="{09EAEE8E-138B-4112-85CF-23D485EDCE30}"/>
    <cellStyle name="Título 3 2 3 3 5 3" xfId="40899" xr:uid="{373B4E8C-CD4C-44A7-A1E8-88B0D9B6445B}"/>
    <cellStyle name="Título 3 2 3 3 5 4" xfId="17742" xr:uid="{62559EB3-A7B9-40BB-AC17-914B75F6BD98}"/>
    <cellStyle name="Título 3 2 3 3 6" xfId="7103" xr:uid="{3E45D864-54A4-45AC-9F47-170DD976EE5C}"/>
    <cellStyle name="Título 3 2 3 3 6 2" xfId="21682" xr:uid="{04750A0D-8B28-4A23-9194-1D909F0C3ED7}"/>
    <cellStyle name="Título 3 2 3 3 7" xfId="28959" xr:uid="{5F7B4B87-B8A5-4A73-BF6E-F2914A36174C}"/>
    <cellStyle name="Título 3 2 3 3 8" xfId="21980" xr:uid="{B0C1CD1B-5DF2-422E-B956-53C43339B70B}"/>
    <cellStyle name="Título 3 2 3 3 9" xfId="15349" xr:uid="{2D7F95CB-D430-450B-A5D9-E777DEC62951}"/>
    <cellStyle name="Título 3 2 3 4" xfId="7259" xr:uid="{06AF6AE7-83B8-4968-96FE-BCA66F9F5062}"/>
    <cellStyle name="Título 3 2 3 4 2" xfId="8668" xr:uid="{63F9C828-7331-40F3-AAC3-3EA8536F1289}"/>
    <cellStyle name="Título 3 2 3 4 2 2" xfId="11074" xr:uid="{FEA6B25C-D03D-4B88-8342-7FFD966C4442}"/>
    <cellStyle name="Título 3 2 3 4 2 2 2" xfId="26679" xr:uid="{6401C53A-AA29-45A8-B5F5-A25AED220157}"/>
    <cellStyle name="Título 3 2 3 4 2 2 3" xfId="40924" xr:uid="{0D980053-2173-48FD-A78C-3A168AE9D03C}"/>
    <cellStyle name="Título 3 2 3 4 2 2 4" xfId="19196" xr:uid="{31ECD805-5165-4155-8D0D-1C2594803C81}"/>
    <cellStyle name="Título 3 2 3 4 2 3" xfId="12919" xr:uid="{1AC3AB9D-265D-47CC-AE2B-69E901397AF4}"/>
    <cellStyle name="Título 3 2 3 4 2 3 2" xfId="28524" xr:uid="{628548E5-3E8D-499A-8F31-EFFE9DFC0BD7}"/>
    <cellStyle name="Título 3 2 3 4 2 3 3" xfId="40964" xr:uid="{F6B30002-23A2-4020-81F1-1BAF0CDE433B}"/>
    <cellStyle name="Título 3 2 3 4 2 3 4" xfId="21041" xr:uid="{E77AA0FE-B52D-42E1-87E4-C2B62F9C1333}"/>
    <cellStyle name="Título 3 2 3 4 2 4" xfId="24280" xr:uid="{4B972BA2-9E7A-4969-A444-A3E6193C27A9}"/>
    <cellStyle name="Título 3 2 3 4 2 5" xfId="40874" xr:uid="{F8F6B945-275D-4C4E-B8CB-D08D5E810B35}"/>
    <cellStyle name="Título 3 2 3 4 2 6" xfId="16800" xr:uid="{E5C578B2-A29C-478C-917C-77159E392D58}"/>
    <cellStyle name="Título 3 2 3 4 3" xfId="8819" xr:uid="{00A0813E-3563-4389-8569-1D543A78D172}"/>
    <cellStyle name="Título 3 2 3 4 3 2" xfId="11225" xr:uid="{3C97E017-4AA4-474C-B361-17932831AC88}"/>
    <cellStyle name="Título 3 2 3 4 3 2 2" xfId="26830" xr:uid="{0A0A4859-428C-4696-B690-1C9D5F7F5273}"/>
    <cellStyle name="Título 3 2 3 4 3 2 3" xfId="40933" xr:uid="{F244A515-7AFE-44D1-A49C-9016A661E20C}"/>
    <cellStyle name="Título 3 2 3 4 3 2 4" xfId="19347" xr:uid="{44C1D38D-1544-4DD7-AE29-6F6BE4FB0DCF}"/>
    <cellStyle name="Título 3 2 3 4 3 3" xfId="13070" xr:uid="{806FEC0A-2261-4D37-B663-65D194972C4B}"/>
    <cellStyle name="Título 3 2 3 4 3 3 2" xfId="28675" xr:uid="{348B1759-DBDD-4EBD-B045-F5583193A426}"/>
    <cellStyle name="Título 3 2 3 4 3 3 3" xfId="40973" xr:uid="{677F09A1-7C4F-45A4-87E9-515F511F7B31}"/>
    <cellStyle name="Título 3 2 3 4 3 3 4" xfId="21192" xr:uid="{020410F3-21DA-46AA-855B-2558F36BF892}"/>
    <cellStyle name="Título 3 2 3 4 3 4" xfId="24431" xr:uid="{48ECA7E4-E63E-4C41-9EB3-5187E74F1E57}"/>
    <cellStyle name="Título 3 2 3 4 3 5" xfId="40883" xr:uid="{BB5AA614-50D7-45D4-A88C-3041C5A25892}"/>
    <cellStyle name="Título 3 2 3 4 3 6" xfId="16951" xr:uid="{C7E05916-DC95-470F-86CA-9FC498D8D4AB}"/>
    <cellStyle name="Título 3 2 3 4 4" xfId="8935" xr:uid="{6F0459A6-C907-442E-B382-A72DBCBD44BD}"/>
    <cellStyle name="Título 3 2 3 4 4 2" xfId="11341" xr:uid="{2CD77FE5-A180-4C1B-B5E2-5B50DB125221}"/>
    <cellStyle name="Título 3 2 3 4 4 2 2" xfId="26946" xr:uid="{FDEF9B8F-35C2-467D-968A-DA1749965432}"/>
    <cellStyle name="Título 3 2 3 4 4 2 3" xfId="40941" xr:uid="{C6CA2EBC-5A04-40B3-8795-B2A247FF3F52}"/>
    <cellStyle name="Título 3 2 3 4 4 2 4" xfId="19463" xr:uid="{EC165CD9-5C85-4AA6-BCF1-C4B0D56C3005}"/>
    <cellStyle name="Título 3 2 3 4 4 3" xfId="13186" xr:uid="{E0C89842-0278-4C61-BF31-B73956E1D209}"/>
    <cellStyle name="Título 3 2 3 4 4 3 2" xfId="28791" xr:uid="{4651A8EF-C0F2-4F98-B783-A789656CA72D}"/>
    <cellStyle name="Título 3 2 3 4 4 3 3" xfId="40981" xr:uid="{8616C2E5-0D49-4504-95CB-6C65DD7F5A7E}"/>
    <cellStyle name="Título 3 2 3 4 4 3 4" xfId="21308" xr:uid="{6E960F1E-0AD8-4E14-9136-64165C1916B3}"/>
    <cellStyle name="Título 3 2 3 4 4 4" xfId="24547" xr:uid="{DF71EE41-E42B-4B73-A2F4-91481A213BA2}"/>
    <cellStyle name="Título 3 2 3 4 4 5" xfId="40891" xr:uid="{4B491D60-8CFB-4FDF-922B-3651EF02B151}"/>
    <cellStyle name="Título 3 2 3 4 4 6" xfId="17067" xr:uid="{416D4655-D867-41E7-A2D5-DC817B7434FC}"/>
    <cellStyle name="Título 3 2 3 4 5" xfId="9667" xr:uid="{C7ADF98B-39A6-4457-8888-DA50F36E606A}"/>
    <cellStyle name="Título 3 2 3 4 5 2" xfId="25272" xr:uid="{9B9F7F14-8A10-4786-A99B-DF275B19D7BD}"/>
    <cellStyle name="Título 3 2 3 4 5 3" xfId="40903" xr:uid="{D116957F-EE49-48A5-BEAF-9832F19B04EB}"/>
    <cellStyle name="Título 3 2 3 4 5 4" xfId="17791" xr:uid="{A7EB3C94-2309-4E8C-8AD5-D50B1464F4BC}"/>
    <cellStyle name="Título 3 2 3 4 6" xfId="11514" xr:uid="{49AAC2AD-A7EF-46C8-97E4-772A6ACD0BAC}"/>
    <cellStyle name="Título 3 2 3 4 6 2" xfId="27119" xr:uid="{AD00D0A4-EC23-4390-9CE6-D966685699FA}"/>
    <cellStyle name="Título 3 2 3 4 6 3" xfId="40945" xr:uid="{498195E2-2DCC-402E-AF7F-D0BD8F32BAA3}"/>
    <cellStyle name="Título 3 2 3 4 6 4" xfId="19636" xr:uid="{22B4703F-ED60-40B0-9F8A-2F47AF7A02D2}"/>
    <cellStyle name="Título 3 2 3 4 7" xfId="22871" xr:uid="{857A8204-7D5E-496C-B8F5-9DB2EBDFAF9E}"/>
    <cellStyle name="Título 3 2 3 4 8" xfId="40851" xr:uid="{A535BBEB-1169-4006-BE30-EC19AEBD1D57}"/>
    <cellStyle name="Título 3 2 3 4 9" xfId="15395" xr:uid="{7B4B21CC-5B75-4E75-A5CE-920EF9AC1C87}"/>
    <cellStyle name="Título 3 2 3 5" xfId="13287" xr:uid="{BD67DEDD-D2C4-4A72-AB44-887BA76BB910}"/>
    <cellStyle name="Título 3 2 3 5 2" xfId="21408" xr:uid="{50D6B21D-5B0A-40D9-8DAC-8285902C36C4}"/>
    <cellStyle name="Título 3 2 3 6" xfId="21935" xr:uid="{974009E6-2D0E-48BD-8D40-725B628B2836}"/>
    <cellStyle name="Título 3 2 3 7" xfId="22454" xr:uid="{BBED922A-345D-4654-8353-9D83D41CE391}"/>
    <cellStyle name="Título 3 2 3 8" xfId="15068" xr:uid="{48554A90-5D0A-474E-A90D-2DA8D00DFDF1}"/>
    <cellStyle name="Título 3 2 3 9" xfId="45790" xr:uid="{0AEA4E62-1A39-4A20-88FF-339515911C6D}"/>
    <cellStyle name="Título 3 2 4" xfId="6806" xr:uid="{1C159166-A5EB-44C9-97C8-A6748367E334}"/>
    <cellStyle name="Título 3 2 4 2" xfId="14451" xr:uid="{6CC8DC1D-0AC9-4EEB-A013-15AC070D752A}"/>
    <cellStyle name="Título 3 2 5" xfId="7101" xr:uid="{F39002F9-BDAB-4942-AAD3-722AD73A105B}"/>
    <cellStyle name="Título 3 2 5 2" xfId="14452" xr:uid="{7F6DF7FB-A5DF-4AA0-9114-B9AC5C17096E}"/>
    <cellStyle name="Título 3 2 6" xfId="14453" xr:uid="{215F76DD-D259-42F3-9A37-8AD4C29E29FE}"/>
    <cellStyle name="Título 3 2 6 2" xfId="21406" xr:uid="{FAC33086-836F-4EAD-B6C6-AB9296AC2E8E}"/>
    <cellStyle name="Título 3 2 7" xfId="22581" xr:uid="{6C044C54-70F1-4A98-B09C-067CB20870F5}"/>
    <cellStyle name="Título 3 2 8" xfId="34899" xr:uid="{B258C46A-8031-4448-A68B-416A0E7C82D6}"/>
    <cellStyle name="Título 3 2 9" xfId="14969" xr:uid="{EC4DC624-618B-490F-AA4C-54BB0D90E4F4}"/>
    <cellStyle name="Título 3 2_Budget _ 1 - 2011 (2)" xfId="14720" xr:uid="{AC13FCA8-550A-48EE-94B2-0E8884CF72DB}"/>
    <cellStyle name="Título 3 3" xfId="1012" xr:uid="{F1BBAADC-09D7-4161-BA84-97FBBD0FDE96}"/>
    <cellStyle name="Título 3 3 2" xfId="1354" xr:uid="{6BB5C623-290B-45F1-9FF2-715D44BF45FE}"/>
    <cellStyle name="Título 3 3 2 2" xfId="8609" xr:uid="{6A3DEAC9-C991-4240-826B-829A0B5E06D0}"/>
    <cellStyle name="Título 3 3 2 2 2" xfId="11015" xr:uid="{B2C1333F-1BB3-4A90-9BDC-1B621FD575C2}"/>
    <cellStyle name="Título 3 3 2 2 2 2" xfId="26620" xr:uid="{18589587-A66F-4947-91FB-9E130C18B6CB}"/>
    <cellStyle name="Título 3 3 2 2 2 3" xfId="40921" xr:uid="{F5D43A80-3A59-4278-8E9C-D5AFB86198DF}"/>
    <cellStyle name="Título 3 3 2 2 2 4" xfId="19137" xr:uid="{0610ED40-CC77-4F0F-AADF-CDC8ADA024AF}"/>
    <cellStyle name="Título 3 3 2 2 3" xfId="12860" xr:uid="{2235A720-D5E5-422E-87B5-6667F93717C9}"/>
    <cellStyle name="Título 3 3 2 2 3 2" xfId="28465" xr:uid="{87E2E3E0-428D-48BE-A5F4-E833DDC8F7B2}"/>
    <cellStyle name="Título 3 3 2 2 3 3" xfId="40961" xr:uid="{388F4C9A-8CDC-4C19-A5DB-BFE7C01A6CCB}"/>
    <cellStyle name="Título 3 3 2 2 3 4" xfId="20982" xr:uid="{4B1EE819-65CF-4FF2-A714-09653F431621}"/>
    <cellStyle name="Título 3 3 2 2 4" xfId="24221" xr:uid="{C83FAC46-0461-4E5C-906E-691193851647}"/>
    <cellStyle name="Título 3 3 2 2 5" xfId="40871" xr:uid="{87BFCCDE-CC05-4577-8A3A-0B0987DB9F2D}"/>
    <cellStyle name="Título 3 3 2 2 6" xfId="16741" xr:uid="{9F2A7FA0-83C6-4FCE-8979-B8DB0B4C3435}"/>
    <cellStyle name="Título 3 3 2 3" xfId="8760" xr:uid="{97D069B5-1765-43BA-A6F9-30B0E3925014}"/>
    <cellStyle name="Título 3 3 2 3 2" xfId="11166" xr:uid="{3F182C90-31AE-4B69-AB4C-AA20A4F92447}"/>
    <cellStyle name="Título 3 3 2 3 2 2" xfId="26771" xr:uid="{31F09919-5C9F-47CE-8DC3-88D121508176}"/>
    <cellStyle name="Título 3 3 2 3 2 3" xfId="40930" xr:uid="{76E6FEFA-7532-477F-B858-881E5B2907E5}"/>
    <cellStyle name="Título 3 3 2 3 2 4" xfId="19288" xr:uid="{3A7C11AB-F416-4DBF-817E-A0E5A2F553B5}"/>
    <cellStyle name="Título 3 3 2 3 3" xfId="13011" xr:uid="{4FF80F08-7CC1-4BBE-9624-480E8C110D7E}"/>
    <cellStyle name="Título 3 3 2 3 3 2" xfId="28616" xr:uid="{1AE7B7C7-8AD2-4164-BE92-D389C285E3CC}"/>
    <cellStyle name="Título 3 3 2 3 3 3" xfId="40970" xr:uid="{ED51CFD3-1439-45C2-8A96-19379B61ADF2}"/>
    <cellStyle name="Título 3 3 2 3 3 4" xfId="21133" xr:uid="{1C16D102-95C6-43D6-B4F0-8A5154157BAB}"/>
    <cellStyle name="Título 3 3 2 3 4" xfId="24372" xr:uid="{8CAB3035-C300-4729-8C50-D7C9169CCDB6}"/>
    <cellStyle name="Título 3 3 2 3 5" xfId="40880" xr:uid="{21A6B2D2-B651-4214-8371-030B3F2F9AA7}"/>
    <cellStyle name="Título 3 3 2 3 6" xfId="16892" xr:uid="{D60E58EA-74B8-4500-AB98-01302E7332B6}"/>
    <cellStyle name="Título 3 3 2 4" xfId="8887" xr:uid="{90F238B4-DF51-4294-AC67-3FFE6FC1223D}"/>
    <cellStyle name="Título 3 3 2 4 2" xfId="11293" xr:uid="{6DCCC39B-692C-489A-AC6D-2A805EA06F4A}"/>
    <cellStyle name="Título 3 3 2 4 2 2" xfId="26898" xr:uid="{617D32FB-8D17-4E71-9C71-997990AF81D0}"/>
    <cellStyle name="Título 3 3 2 4 2 3" xfId="40938" xr:uid="{522242FB-B6A9-43AE-AFCA-FFEFE9B31EFD}"/>
    <cellStyle name="Título 3 3 2 4 2 4" xfId="19415" xr:uid="{7D738028-FF5E-4FBF-AC29-35EC9FD77444}"/>
    <cellStyle name="Título 3 3 2 4 3" xfId="13138" xr:uid="{F11D2354-3333-4544-9CAB-569C59EC05C2}"/>
    <cellStyle name="Título 3 3 2 4 3 2" xfId="28743" xr:uid="{8A01905E-C1F6-4375-89F0-693F2A479417}"/>
    <cellStyle name="Título 3 3 2 4 3 3" xfId="40978" xr:uid="{B73C2D65-118D-4F61-B8E0-BBD1DA2D362C}"/>
    <cellStyle name="Título 3 3 2 4 3 4" xfId="21260" xr:uid="{44F297A6-8AA7-4A80-941D-CE06944EB639}"/>
    <cellStyle name="Título 3 3 2 4 4" xfId="24499" xr:uid="{A173D389-9019-478F-B710-47A13B92C252}"/>
    <cellStyle name="Título 3 3 2 4 5" xfId="40888" xr:uid="{865FDC40-8131-4014-ACE0-CF17D67C7A94}"/>
    <cellStyle name="Título 3 3 2 4 6" xfId="17019" xr:uid="{AA791F55-5D16-4B00-B432-0E640333F443}"/>
    <cellStyle name="Título 3 3 2 5" xfId="9619" xr:uid="{7FF06D23-B340-451D-A71C-ECE6E8BD307C}"/>
    <cellStyle name="Título 3 3 2 5 2" xfId="25224" xr:uid="{9BCEA524-E5D8-4775-8272-E9E31B833B69}"/>
    <cellStyle name="Título 3 3 2 5 3" xfId="40900" xr:uid="{2531F7CA-D1A9-4E57-874B-855A0BE00BFC}"/>
    <cellStyle name="Título 3 3 2 5 4" xfId="17743" xr:uid="{0F5633B0-CC19-4C31-A6F6-69838E7C473F}"/>
    <cellStyle name="Título 3 3 2 6" xfId="7104" xr:uid="{D023062C-BD0E-4740-B126-8CFAE5232237}"/>
    <cellStyle name="Título 3 3 2 6 2" xfId="21683" xr:uid="{0C5CD446-B320-4F1F-ACBF-18266113E44E}"/>
    <cellStyle name="Título 3 3 2 7" xfId="14454" xr:uid="{056B4FC4-C602-4CA6-8168-A9F894CB65CF}"/>
    <cellStyle name="Título 3 3 2 7 2" xfId="28960" xr:uid="{6E30BC46-4F49-4B2D-9D78-D6A392C67515}"/>
    <cellStyle name="Título 3 3 2 8" xfId="28916" xr:uid="{3C621D8A-2494-4707-910E-77E632BC4905}"/>
    <cellStyle name="Título 3 3 2 9" xfId="15350" xr:uid="{65A150EB-1F2E-4AEA-8505-6CFFFBD226BD}"/>
    <cellStyle name="Título 3 3 3" xfId="3054" xr:uid="{1892BF48-C225-4094-B358-6693BBCB4624}"/>
    <cellStyle name="Título 3 3 3 2" xfId="8669" xr:uid="{4D8E712C-D9F8-47BF-88D2-BB91B60C3985}"/>
    <cellStyle name="Título 3 3 3 2 2" xfId="11075" xr:uid="{9B09B3E6-C403-4D26-A445-C3470D7AD0D0}"/>
    <cellStyle name="Título 3 3 3 2 2 2" xfId="26680" xr:uid="{5D588939-7C65-4C9F-BCCF-E17C516E4FBF}"/>
    <cellStyle name="Título 3 3 3 2 2 3" xfId="40925" xr:uid="{5EF6A4B5-0751-442B-8155-F6DF93230B9C}"/>
    <cellStyle name="Título 3 3 3 2 2 4" xfId="19197" xr:uid="{D1766699-573A-4FD7-BBC6-C0FFC803B94B}"/>
    <cellStyle name="Título 3 3 3 2 3" xfId="12920" xr:uid="{FA040F1E-3EF0-4611-B31C-C0FF31FDF53A}"/>
    <cellStyle name="Título 3 3 3 2 3 2" xfId="28525" xr:uid="{EC22DCD2-787A-4CC3-BAC3-ED2F874988BC}"/>
    <cellStyle name="Título 3 3 3 2 3 3" xfId="40965" xr:uid="{18B41A9D-6287-4801-9406-2AF9BA248E04}"/>
    <cellStyle name="Título 3 3 3 2 3 4" xfId="21042" xr:uid="{56FD1A10-D89F-46D6-9054-9C8854718EED}"/>
    <cellStyle name="Título 3 3 3 2 4" xfId="24281" xr:uid="{C1D0001C-07D5-4C3D-8D83-47DF661BF5CB}"/>
    <cellStyle name="Título 3 3 3 2 5" xfId="40875" xr:uid="{008384C9-7C6C-430B-92F0-4EC783487EFC}"/>
    <cellStyle name="Título 3 3 3 2 6" xfId="16801" xr:uid="{6DA1C890-FB57-4641-948C-74BAC957D771}"/>
    <cellStyle name="Título 3 3 3 3" xfId="8820" xr:uid="{EE93DDF1-8145-4509-B213-20F051A21BF0}"/>
    <cellStyle name="Título 3 3 3 3 2" xfId="11226" xr:uid="{B73DBBE6-C713-4253-B45A-4792B8937F11}"/>
    <cellStyle name="Título 3 3 3 3 2 2" xfId="26831" xr:uid="{D2EB3712-8B67-4002-8A98-3DE88CB9D053}"/>
    <cellStyle name="Título 3 3 3 3 2 3" xfId="40934" xr:uid="{CE6085D5-C9FB-47B8-9E30-229A80C03E42}"/>
    <cellStyle name="Título 3 3 3 3 2 4" xfId="19348" xr:uid="{5737DAD9-7215-455C-A310-C984948A66A2}"/>
    <cellStyle name="Título 3 3 3 3 3" xfId="13071" xr:uid="{012D7017-390C-4EB7-A509-D8E7DF2247FB}"/>
    <cellStyle name="Título 3 3 3 3 3 2" xfId="28676" xr:uid="{CFA01963-4F12-4381-9A64-72990AA40076}"/>
    <cellStyle name="Título 3 3 3 3 3 3" xfId="40974" xr:uid="{D61B121B-12C1-49B3-85E2-7DBB234188EB}"/>
    <cellStyle name="Título 3 3 3 3 3 4" xfId="21193" xr:uid="{F46CABED-4C5F-441D-9A44-40A79D02797B}"/>
    <cellStyle name="Título 3 3 3 3 4" xfId="24432" xr:uid="{B1B0BF27-20A6-4F6A-8826-D3A5380A6A06}"/>
    <cellStyle name="Título 3 3 3 3 5" xfId="40884" xr:uid="{4FC49243-E635-429C-A7EF-C093B9071375}"/>
    <cellStyle name="Título 3 3 3 3 6" xfId="16952" xr:uid="{77CC1CC7-5169-45C3-9494-C060395AD74D}"/>
    <cellStyle name="Título 3 3 3 4" xfId="8936" xr:uid="{5B82C602-B3D3-4191-9D27-E9AB0DCA84BD}"/>
    <cellStyle name="Título 3 3 3 4 2" xfId="11342" xr:uid="{A523E5B1-4B77-4CD8-9FE5-6E783FA4108D}"/>
    <cellStyle name="Título 3 3 3 4 2 2" xfId="26947" xr:uid="{AB8DD93F-B2DC-4326-8946-B2B297CC9118}"/>
    <cellStyle name="Título 3 3 3 4 2 3" xfId="40942" xr:uid="{F3CEA3AE-E8FB-41A0-A4E0-7ED51BE9B91C}"/>
    <cellStyle name="Título 3 3 3 4 2 4" xfId="19464" xr:uid="{FA3A114D-0E7C-437F-A891-4D188EE0DF01}"/>
    <cellStyle name="Título 3 3 3 4 3" xfId="13187" xr:uid="{2A2DF8B8-C127-41E8-8190-33BACA77EF45}"/>
    <cellStyle name="Título 3 3 3 4 3 2" xfId="28792" xr:uid="{3B632B03-68A9-4FD4-B858-6CA2838AE179}"/>
    <cellStyle name="Título 3 3 3 4 3 3" xfId="40982" xr:uid="{CF38B82F-E875-469A-B9BC-80B001A81E09}"/>
    <cellStyle name="Título 3 3 3 4 3 4" xfId="21309" xr:uid="{B34C994A-43B3-4281-AC91-3569B4254883}"/>
    <cellStyle name="Título 3 3 3 4 4" xfId="24548" xr:uid="{CC6C39CE-C69F-48F8-91F8-C47B2109C6B7}"/>
    <cellStyle name="Título 3 3 3 4 5" xfId="40892" xr:uid="{044B4CF4-3003-414A-AC20-F4D771175836}"/>
    <cellStyle name="Título 3 3 3 4 6" xfId="17068" xr:uid="{BF067A1E-C604-4681-B854-24739346B2EF}"/>
    <cellStyle name="Título 3 3 3 5" xfId="9668" xr:uid="{E2B7D459-70FB-45E8-AACC-C806161B33E6}"/>
    <cellStyle name="Título 3 3 3 5 2" xfId="25273" xr:uid="{65063841-D3D4-4719-9EFE-40ACAACCF71D}"/>
    <cellStyle name="Título 3 3 3 5 3" xfId="40904" xr:uid="{A12767FE-66FC-40D7-980D-BCC8007A9675}"/>
    <cellStyle name="Título 3 3 3 5 4" xfId="17792" xr:uid="{666B1234-2D69-4DE1-B1B8-8873FD0BB46A}"/>
    <cellStyle name="Título 3 3 3 6" xfId="11515" xr:uid="{DC97B6CC-4643-4275-B059-E623B87CAB7D}"/>
    <cellStyle name="Título 3 3 3 6 2" xfId="27120" xr:uid="{F03B9F7B-1F16-43A0-902F-8E5FBD214D3C}"/>
    <cellStyle name="Título 3 3 3 6 3" xfId="40946" xr:uid="{4AF3908F-95B4-47DD-810C-C237EA6121EF}"/>
    <cellStyle name="Título 3 3 3 6 4" xfId="19637" xr:uid="{4A3072E0-70AC-4C15-AB89-C9CE3C14C59A}"/>
    <cellStyle name="Título 3 3 3 7" xfId="14455" xr:uid="{90E3F103-0194-452B-A248-B23854DE1B72}"/>
    <cellStyle name="Título 3 3 3 7 2" xfId="22872" xr:uid="{ADB116E6-E57E-4601-B469-1268DC2B11BA}"/>
    <cellStyle name="Título 3 3 3 8" xfId="40852" xr:uid="{E55DA52A-BBC6-47BD-989C-C7EA8B47B86C}"/>
    <cellStyle name="Título 3 3 3 9" xfId="15396" xr:uid="{7BCE01CE-2322-4FFC-A82B-A78421C962B6}"/>
    <cellStyle name="Título 3 3 4" xfId="13288" xr:uid="{F2D11F77-A83E-4596-B8CE-EA2E0C2F347C}"/>
    <cellStyle name="Título 3 3 4 2" xfId="21637" xr:uid="{124FD15A-4F31-4585-B4F8-EDAF3054EF53}"/>
    <cellStyle name="Título 3 3 5" xfId="22741" xr:uid="{E230466C-5F07-4416-B5DD-E3CB88C964E6}"/>
    <cellStyle name="Título 3 3 6" xfId="21979" xr:uid="{611A0847-8E0F-4E7A-BFE2-2A85C8251EAD}"/>
    <cellStyle name="Título 3 3 7" xfId="15304" xr:uid="{3D40670A-EE3E-4510-9D8E-1D708BEE6741}"/>
    <cellStyle name="Título 3 3 8" xfId="45791" xr:uid="{FFE9F0BE-62C1-4B60-AC45-0BB4A4D386C6}"/>
    <cellStyle name="Título 3 3_Budget _ 1 - 2011 (2)" xfId="14721" xr:uid="{8D8F9CC9-84CE-415D-8C6B-E8CE24E8A781}"/>
    <cellStyle name="Título 3 4" xfId="14456" xr:uid="{AA07A077-6ED2-4619-B63F-E5AD11D8AF22}"/>
    <cellStyle name="Título 3 4 2" xfId="14457" xr:uid="{EA08AFAD-0BEC-42FB-BE6D-0BE032076877}"/>
    <cellStyle name="Título 3 4 3" xfId="14458" xr:uid="{A8DF0978-4CE2-4BFC-8B2C-1B322ED2AD9B}"/>
    <cellStyle name="Título 3 4_Budget _ 1 - 2011 (2)" xfId="14722" xr:uid="{F071A3DF-2623-4875-B66D-013AF0484AC0}"/>
    <cellStyle name="Título 3 5" xfId="14723" xr:uid="{B34FE236-3AA0-4DE9-A9F8-603E46C6BFD4}"/>
    <cellStyle name="Título 4" xfId="1013" xr:uid="{3BE95040-08F8-4DE2-B197-D0A7434F2B87}"/>
    <cellStyle name="Título 4 2" xfId="1014" xr:uid="{762992F0-0778-46CF-A8C9-9913FBAE208B}"/>
    <cellStyle name="Título 4 2 2" xfId="7106" xr:uid="{E1D65F67-2BB8-4D6F-BDD0-38C1A293C327}"/>
    <cellStyle name="Título 4 2 2 2" xfId="14460" xr:uid="{02217DC1-2915-41C6-A41F-7265082421E5}"/>
    <cellStyle name="Título 4 2 3" xfId="14461" xr:uid="{6EB80BF0-F9F4-44C9-827D-F300D4E4B788}"/>
    <cellStyle name="Título 4 2 4" xfId="14462" xr:uid="{C3F9DD56-8F7D-45C2-8831-A18725BA72EA}"/>
    <cellStyle name="Título 4 2 5" xfId="14463" xr:uid="{BF99AD09-1682-4FC7-A1D3-3A1B977F70BD}"/>
    <cellStyle name="Título 4 2 6" xfId="14464" xr:uid="{936190BC-F034-4F09-8EBD-1A8078041443}"/>
    <cellStyle name="Título 4 2 7" xfId="14459" xr:uid="{1DDEE563-E9F4-4244-A724-8AEA1EA6C9B4}"/>
    <cellStyle name="Título 4 2_Fechamento Mensal de Novembro 2007" xfId="14465" xr:uid="{D910F0BA-41F5-4562-A010-A61D8F031496}"/>
    <cellStyle name="Título 4 3" xfId="1015" xr:uid="{115AC0D6-F505-4109-BA55-FC9EB7EC7C37}"/>
    <cellStyle name="Título 4 3 2" xfId="7107" xr:uid="{9ACDA113-2B95-4386-B644-079A35D02368}"/>
    <cellStyle name="Título 4 3 2 2" xfId="14467" xr:uid="{0E7617A3-0B64-4CF7-852A-CA0B27597668}"/>
    <cellStyle name="Título 4 3 3" xfId="14468" xr:uid="{E802BC27-0765-4A1F-9F46-CD22F1049734}"/>
    <cellStyle name="Título 4 3 4" xfId="14466" xr:uid="{977F5AA2-DC0B-4CF3-9CDE-08DCB907D6CB}"/>
    <cellStyle name="Título 4 4" xfId="6808" xr:uid="{E3C20817-F315-4558-AB4B-BD1D212A15FD}"/>
    <cellStyle name="Título 4 4 2" xfId="14470" xr:uid="{345640B8-A942-4A93-9D2E-47FD5D4B5D43}"/>
    <cellStyle name="Título 4 4 3" xfId="14471" xr:uid="{26BAD960-CE55-4117-8658-2D8DD330DC4F}"/>
    <cellStyle name="Título 4 4 4" xfId="14469" xr:uid="{5C75F657-F32C-4739-9368-B02CC2B4DBA3}"/>
    <cellStyle name="Título 4 5" xfId="7105" xr:uid="{980EB680-9540-4443-8BEB-362B93476F35}"/>
    <cellStyle name="Título 4 6" xfId="14859" xr:uid="{AB3AC9A5-4C1A-4CA2-8F5C-07A854EBEF23}"/>
    <cellStyle name="Título 4 6 2" xfId="41005" xr:uid="{AE58E411-98FB-4780-A777-3A33E34EE0CC}"/>
    <cellStyle name="Título 5" xfId="1016" xr:uid="{3E815D59-9DEE-441F-9CB2-D3F3B3400521}"/>
    <cellStyle name="Título 5 2" xfId="7108" xr:uid="{1FA8ECAD-DB48-4565-A176-CF96007FE047}"/>
    <cellStyle name="Título 5 2 2" xfId="14472" xr:uid="{FD704C2A-3D03-40AC-8DCA-DEB053652A95}"/>
    <cellStyle name="Título 5 3" xfId="14473" xr:uid="{6A9A1861-6F78-449C-811E-91D491BB3C25}"/>
    <cellStyle name="Título 5 4" xfId="14474" xr:uid="{0B5ADADC-01FF-4A61-BF8A-FB0BCA9F535D}"/>
    <cellStyle name="Título 5 5" xfId="14475" xr:uid="{FC393193-E065-40AD-ADE3-903715DE3881}"/>
    <cellStyle name="Título 5 6" xfId="14476" xr:uid="{1869EFCE-DB64-48F9-8767-0082C3F9F28F}"/>
    <cellStyle name="Título 5_Fechamento Mensal de Novembro 2007" xfId="14477" xr:uid="{3C62E279-9BF8-4985-8DCC-03C2B4AAD11D}"/>
    <cellStyle name="Título 6" xfId="6809" xr:uid="{DACB128C-0272-4850-91B9-97ECE115A7AD}"/>
    <cellStyle name="Título 6 2" xfId="7260" xr:uid="{3771A016-DF9E-474D-A626-1C3BACD18DE0}"/>
    <cellStyle name="Título 6 2 2" xfId="14479" xr:uid="{B0F77E72-98ED-486A-936D-0BB782C99A18}"/>
    <cellStyle name="Título 6 3" xfId="14480" xr:uid="{AF136CD9-24B3-41E6-AF9A-AA0E82CC147C}"/>
    <cellStyle name="Título 6 4" xfId="14478" xr:uid="{F6771B82-84B7-468A-8049-3D83F9440FB8}"/>
    <cellStyle name="Título 7" xfId="9026" xr:uid="{9B7FED47-F553-4CE0-934B-5EF7B314F75B}"/>
    <cellStyle name="Título 7 2" xfId="14482" xr:uid="{CEC30550-0368-4D9A-A70D-485DABE38A1F}"/>
    <cellStyle name="Título 7 2 2" xfId="41137" xr:uid="{CF1E432B-176B-4364-8905-16E881F365A7}"/>
    <cellStyle name="Título 7 3" xfId="14483" xr:uid="{F608681B-DACD-4723-ABF4-662A2C4DC0B8}"/>
    <cellStyle name="Título 7 4" xfId="14481" xr:uid="{A2676C2B-C546-4354-A7B0-24DB31E24CB8}"/>
    <cellStyle name="Título 8" xfId="14724" xr:uid="{073F2787-AF01-4E54-9063-A9832018FE5E}"/>
    <cellStyle name="Título 9" xfId="13952" xr:uid="{05A6BA8D-6A8A-4044-B63E-48820FA2E935}"/>
    <cellStyle name="Titulo tabla 3" xfId="42995" xr:uid="{67EF5938-50EA-40DA-AEEF-7434CA47524F}"/>
    <cellStyle name="Total" xfId="16" builtinId="25" customBuiltin="1"/>
    <cellStyle name="Total 2" xfId="1017" xr:uid="{01C45808-20F9-4292-8F27-962B5506FEDB}"/>
    <cellStyle name="Total 2 10" xfId="21970" xr:uid="{B1EC52CB-4101-4EC5-B50B-2DDECB1E8B4A}"/>
    <cellStyle name="Total 2 10 2" xfId="43490" xr:uid="{19E8BD08-CB0D-4E36-B882-EE6B3A623505}"/>
    <cellStyle name="Total 2 11" xfId="22587" xr:uid="{610B96D7-9973-491B-A66F-5D040126A5E3}"/>
    <cellStyle name="Total 2 12" xfId="41195" xr:uid="{EA149A4E-E962-4BB1-A0C9-7D2B8F2F0AAB}"/>
    <cellStyle name="Total 2 13" xfId="14970" xr:uid="{B0A590FD-5C89-4313-9D01-08440FBD6C24}"/>
    <cellStyle name="Total 2 2" xfId="1018" xr:uid="{00A46331-603C-4F74-B176-7E1005E0E254}"/>
    <cellStyle name="Total 2 2 10" xfId="3572" xr:uid="{25859FB2-1257-4C66-A233-7A50A56BBA0E}"/>
    <cellStyle name="Total 2 2 10 2" xfId="42821" xr:uid="{88FF4271-C019-4258-A492-930E33EA2A51}"/>
    <cellStyle name="Total 2 2 10 3" xfId="21801" xr:uid="{F934067D-1C7A-4B36-85DB-17E19A22F45C}"/>
    <cellStyle name="Total 2 2 11" xfId="5839" xr:uid="{02C23D74-5A73-4CD8-933F-DDBDD1C6779D}"/>
    <cellStyle name="Total 2 2 11 2" xfId="43056" xr:uid="{84CF6BF9-55C9-4DCC-9265-F105387CF70A}"/>
    <cellStyle name="Total 2 2 11 3" xfId="41085" xr:uid="{3E18B5EB-E6E4-48D1-BDC4-968C1A33A856}"/>
    <cellStyle name="Total 2 2 12" xfId="13282" xr:uid="{5BBC6E60-333C-4B5F-8B2E-D579EC87B191}"/>
    <cellStyle name="Total 2 2 12 2" xfId="43215" xr:uid="{AD80BCC0-2405-456D-B661-7C780FD58C01}"/>
    <cellStyle name="Total 2 2 12 3" xfId="41090" xr:uid="{FE336675-94A3-45C8-B4F9-B64E55357A01}"/>
    <cellStyle name="Total 2 2 13" xfId="13428" xr:uid="{26D8A113-2C17-4703-971B-4B33CCF2CD62}"/>
    <cellStyle name="Total 2 2 13 2" xfId="43044" xr:uid="{22F7A94D-EECF-4053-9D5C-9C7D8CF3AE67}"/>
    <cellStyle name="Total 2 2 13 3" xfId="41099" xr:uid="{92888A51-6042-4E85-884B-8FA50A4CFAEE}"/>
    <cellStyle name="Total 2 2 14" xfId="14128" xr:uid="{F891947A-6877-4561-AE5A-B90FEDAE2F82}"/>
    <cellStyle name="Total 2 2 14 2" xfId="41292" xr:uid="{EE7CA9D0-C94A-45BC-8C8D-9E69147946F9}"/>
    <cellStyle name="Total 2 2 15" xfId="14913" xr:uid="{1A4DD359-2B53-4428-9157-A2CDB5B3B78E}"/>
    <cellStyle name="Total 2 2 16" xfId="15069" xr:uid="{D38BCDB9-F4D5-4C2E-B7FC-0DD109AFCE24}"/>
    <cellStyle name="Total 2 2 17" xfId="45792" xr:uid="{628BF4FC-C7FE-4191-80E6-C8F913385178}"/>
    <cellStyle name="Total 2 2 18" xfId="45948" xr:uid="{0C206154-C5CB-4DEC-8C8C-BB267250A341}"/>
    <cellStyle name="Total 2 2 2" xfId="1065" xr:uid="{CD522F41-922C-4AA9-B3A8-D3EBC1F59900}"/>
    <cellStyle name="Total 2 2 2 10" xfId="21823" xr:uid="{8A0A4A49-CB70-48F8-BE9A-191759A45ED6}"/>
    <cellStyle name="Total 2 2 2 11" xfId="22082" xr:uid="{D2807B82-3FE0-4158-B863-3ADA4BEAE8D4}"/>
    <cellStyle name="Total 2 2 2 12" xfId="41443" xr:uid="{BF8E7328-90C7-444A-8649-02E4F0B68183}"/>
    <cellStyle name="Total 2 2 2 13" xfId="15222" xr:uid="{4897915D-3725-4252-B6C2-FDA123D8DE62}"/>
    <cellStyle name="Total 2 2 2 2" xfId="1514" xr:uid="{A4FA9623-0704-4C95-947B-AC6ABC8553F2}"/>
    <cellStyle name="Total 2 2 2 2 2" xfId="10544" xr:uid="{E4B28F66-07FD-4DF0-9BED-75A0AEF9C8D3}"/>
    <cellStyle name="Total 2 2 2 2 2 2" xfId="26149" xr:uid="{DEBEFC6F-6315-4291-AC08-23AE8258440B}"/>
    <cellStyle name="Total 2 2 2 2 2 3" xfId="32224" xr:uid="{309A15BA-E1E8-4812-9529-B9EF3311D854}"/>
    <cellStyle name="Total 2 2 2 2 2 4" xfId="38187" xr:uid="{DCFA5590-169C-4371-AC52-870D6017C19A}"/>
    <cellStyle name="Total 2 2 2 2 2 5" xfId="44211" xr:uid="{ED385D63-8CDC-4E99-B381-321A4E8916EC}"/>
    <cellStyle name="Total 2 2 2 2 2 6" xfId="18666" xr:uid="{A4333AD2-7381-4767-947B-916A13B5FC11}"/>
    <cellStyle name="Total 2 2 2 2 3" xfId="12389" xr:uid="{BBB40A89-E599-4F0B-9308-945E7351CB01}"/>
    <cellStyle name="Total 2 2 2 2 3 2" xfId="27994" xr:uid="{62098CFD-1857-4842-8765-A0F1CB2C6475}"/>
    <cellStyle name="Total 2 2 2 2 3 3" xfId="34031" xr:uid="{8C7DCBC8-A2C0-4853-9274-4FD7A2BDCCD0}"/>
    <cellStyle name="Total 2 2 2 2 3 4" xfId="39992" xr:uid="{584524A9-F0DC-471A-9DF1-7D2A2A32A720}"/>
    <cellStyle name="Total 2 2 2 2 3 5" xfId="45316" xr:uid="{9923CD26-3AE5-4D53-AF6E-6C3945CC88AC}"/>
    <cellStyle name="Total 2 2 2 2 3 6" xfId="20511" xr:uid="{F736EEA4-F4B5-41AD-9758-85FF7974BEF5}"/>
    <cellStyle name="Total 2 2 2 2 4" xfId="8137" xr:uid="{4F7CFB5E-204D-4F7B-90E1-67C7BC8F917F}"/>
    <cellStyle name="Total 2 2 2 2 4 2" xfId="23749" xr:uid="{0B780D8B-EF48-458C-8FF3-E0A3E8791743}"/>
    <cellStyle name="Total 2 2 2 2 5" xfId="29873" xr:uid="{4D4A856F-E582-4C8A-B497-D2AAF7C70FED}"/>
    <cellStyle name="Total 2 2 2 2 6" xfId="35839" xr:uid="{FCDDA6A6-7419-4B0F-AA1F-087248C23D5B}"/>
    <cellStyle name="Total 2 2 2 2 7" xfId="42151" xr:uid="{6292CC73-E156-43FA-A953-98F41D539398}"/>
    <cellStyle name="Total 2 2 2 2 8" xfId="16270" xr:uid="{221812F2-B21B-4B2D-90A8-80E76D891DF9}"/>
    <cellStyle name="Total 2 2 2 3" xfId="2552" xr:uid="{04EB280A-F59B-4F2D-85F4-DBF1E0DECECF}"/>
    <cellStyle name="Total 2 2 2 3 2" xfId="9863" xr:uid="{B29A2BCD-CD0E-40F0-B095-E7F7E56CCD9B}"/>
    <cellStyle name="Total 2 2 2 3 2 2" xfId="25468" xr:uid="{B679F0D1-1362-45FF-8890-47CB94849A87}"/>
    <cellStyle name="Total 2 2 2 3 2 3" xfId="31547" xr:uid="{C0A76F20-027C-42AB-80F2-563897498557}"/>
    <cellStyle name="Total 2 2 2 3 2 4" xfId="37510" xr:uid="{BCEBD36A-3705-44C7-A406-95EE7F210A15}"/>
    <cellStyle name="Total 2 2 2 3 2 5" xfId="44239" xr:uid="{571E4382-AC0D-4332-B223-DE06AE7416D7}"/>
    <cellStyle name="Total 2 2 2 3 2 6" xfId="17985" xr:uid="{E7815FDF-CEED-40E3-AADA-6014E01701BC}"/>
    <cellStyle name="Total 2 2 2 3 3" xfId="11708" xr:uid="{524E85B0-69C6-4336-839C-84812C08DBC7}"/>
    <cellStyle name="Total 2 2 2 3 3 2" xfId="27313" xr:uid="{6BB01CC7-CD4A-4A16-B397-A05A81DBD3A3}"/>
    <cellStyle name="Total 2 2 2 3 3 3" xfId="33354" xr:uid="{0A38B5DB-7ADC-4376-8C4E-950EE2E667EB}"/>
    <cellStyle name="Total 2 2 2 3 3 4" xfId="39315" xr:uid="{0D9F6E12-190D-4CEC-A300-E536768337ED}"/>
    <cellStyle name="Total 2 2 2 3 3 5" xfId="45344" xr:uid="{9E38220F-896E-47C6-B306-A25D16E4C887}"/>
    <cellStyle name="Total 2 2 2 3 3 6" xfId="19830" xr:uid="{7F0A3FFD-3D6F-48D3-9512-8A7D7F7E8596}"/>
    <cellStyle name="Total 2 2 2 3 4" xfId="7455" xr:uid="{E3E92147-B2CE-4B52-AD29-1033C0953DBC}"/>
    <cellStyle name="Total 2 2 2 3 4 2" xfId="23067" xr:uid="{ED29D9A9-49D7-4F7A-94E9-EF44C37F3FA7}"/>
    <cellStyle name="Total 2 2 2 3 5" xfId="29196" xr:uid="{28792BB1-4625-4DBD-8D2B-8A77A0AB5478}"/>
    <cellStyle name="Total 2 2 2 3 6" xfId="35162" xr:uid="{8CE02BDA-74D0-4E9E-BC6C-58BC1AFA8FE1}"/>
    <cellStyle name="Total 2 2 2 3 7" xfId="42179" xr:uid="{E5DE240A-9619-4086-B02C-B3CA7AD5D5DC}"/>
    <cellStyle name="Total 2 2 2 3 8" xfId="15589" xr:uid="{3151543E-6507-4F6D-8777-1978C4C43FF6}"/>
    <cellStyle name="Total 2 2 2 4" xfId="2818" xr:uid="{AC8B28BF-3675-40A1-AB04-1290094F0AE0}"/>
    <cellStyle name="Total 2 2 2 4 2" xfId="10812" xr:uid="{23938081-E325-42CA-B2CB-C3ACEC8086E5}"/>
    <cellStyle name="Total 2 2 2 4 2 2" xfId="26417" xr:uid="{C0C55784-F99F-4476-B79F-10C2990F3D1F}"/>
    <cellStyle name="Total 2 2 2 4 2 3" xfId="32489" xr:uid="{6ABE5720-1B17-46A2-B1F3-68C053B839EF}"/>
    <cellStyle name="Total 2 2 2 4 2 4" xfId="38452" xr:uid="{BCBFE862-3227-4E1E-A3AC-022C511AB30B}"/>
    <cellStyle name="Total 2 2 2 4 2 5" xfId="43633" xr:uid="{4FA7A42E-03CA-421D-B47F-1E13D19F9F48}"/>
    <cellStyle name="Total 2 2 2 4 2 6" xfId="18934" xr:uid="{7947EFEE-0AFB-49C4-80E1-C6DDE877F346}"/>
    <cellStyle name="Total 2 2 2 4 3" xfId="12657" xr:uid="{40FBEDC3-451A-47A6-BEB9-28AA01674451}"/>
    <cellStyle name="Total 2 2 2 4 3 2" xfId="28262" xr:uid="{6AA5CAF8-5F81-4D03-8414-ED787D948FDB}"/>
    <cellStyle name="Total 2 2 2 4 3 3" xfId="34296" xr:uid="{76174204-638B-449C-8DFF-E14441FDC790}"/>
    <cellStyle name="Total 2 2 2 4 3 4" xfId="40257" xr:uid="{5C924747-DF19-472E-9B50-2ADBA30881C5}"/>
    <cellStyle name="Total 2 2 2 4 3 5" xfId="44738" xr:uid="{D638DC95-CA2E-459D-8EC9-949C9D64EAE6}"/>
    <cellStyle name="Total 2 2 2 4 3 6" xfId="20779" xr:uid="{F12C17F7-D2CB-43C2-8526-F4D77ACDADC6}"/>
    <cellStyle name="Total 2 2 2 4 4" xfId="8405" xr:uid="{E3F8BDFB-0730-48D0-AD20-48D82BDFE33C}"/>
    <cellStyle name="Total 2 2 2 4 4 2" xfId="24017" xr:uid="{0BEEF931-D2C0-40AA-8215-9D97A702C132}"/>
    <cellStyle name="Total 2 2 2 4 5" xfId="30138" xr:uid="{0D7BDD7D-B91F-41FD-9D4C-B39C2F6FE6B0}"/>
    <cellStyle name="Total 2 2 2 4 6" xfId="36104" xr:uid="{633767F0-A1E5-46E1-8927-D51ED200D3B0}"/>
    <cellStyle name="Total 2 2 2 4 7" xfId="41573" xr:uid="{79890D49-2482-41A5-99D3-51BD2D65063F}"/>
    <cellStyle name="Total 2 2 2 4 8" xfId="16538" xr:uid="{82527F9B-6459-4ECF-BFCB-E2418A2292F4}"/>
    <cellStyle name="Total 2 2 2 5" xfId="3098" xr:uid="{6C3C0A22-73EB-4811-B969-B55F6A3B8304}"/>
    <cellStyle name="Total 2 2 2 5 2" xfId="11008" xr:uid="{63F7033C-D9A3-4F71-86EE-76BBA2DC2520}"/>
    <cellStyle name="Total 2 2 2 5 2 2" xfId="26613" xr:uid="{8E662C8E-1517-479E-8744-BCE22BD3A7DE}"/>
    <cellStyle name="Total 2 2 2 5 2 3" xfId="32682" xr:uid="{48728EFE-075A-4BFF-9EB3-608882855E3D}"/>
    <cellStyle name="Total 2 2 2 5 2 4" xfId="38644" xr:uid="{1D846694-5764-44FF-818C-DE0A70DBA54D}"/>
    <cellStyle name="Total 2 2 2 5 2 5" xfId="19130" xr:uid="{92342096-7751-449E-8D55-822AAD9ED0E5}"/>
    <cellStyle name="Total 2 2 2 5 3" xfId="12853" xr:uid="{6DAE109D-0AF1-4158-8381-72CEC1F97030}"/>
    <cellStyle name="Total 2 2 2 5 3 2" xfId="28458" xr:uid="{2E76ED18-7FBA-409B-85C4-BD39434349FE}"/>
    <cellStyle name="Total 2 2 2 5 3 3" xfId="34488" xr:uid="{C6303DB3-069E-4743-9176-C3C80196ECC6}"/>
    <cellStyle name="Total 2 2 2 5 3 4" xfId="40449" xr:uid="{5BCF9D2C-2E51-4410-8E3E-69DD57A1897C}"/>
    <cellStyle name="Total 2 2 2 5 3 5" xfId="20975" xr:uid="{13C4ED8C-F28A-4CC0-A252-15FC7369C325}"/>
    <cellStyle name="Total 2 2 2 5 4" xfId="8602" xr:uid="{288A6120-6C90-4D7B-8067-01A3D60D2445}"/>
    <cellStyle name="Total 2 2 2 5 4 2" xfId="24214" xr:uid="{04D32DEE-6307-48D7-B8AF-69D3B72E840B}"/>
    <cellStyle name="Total 2 2 2 5 5" xfId="30331" xr:uid="{7AE0246E-0221-431B-BB00-9FE125694DCE}"/>
    <cellStyle name="Total 2 2 2 5 6" xfId="36296" xr:uid="{3A08D0D6-2977-49A4-AE99-8727361084B5}"/>
    <cellStyle name="Total 2 2 2 5 7" xfId="43369" xr:uid="{2C9F5A9C-92F1-420A-89C1-37700AEBEDF9}"/>
    <cellStyle name="Total 2 2 2 5 8" xfId="16734" xr:uid="{D552EA56-1C32-44F2-9159-F8880B5A749D}"/>
    <cellStyle name="Total 2 2 2 6" xfId="3389" xr:uid="{E155C64D-844E-44FB-B293-4F023F913546}"/>
    <cellStyle name="Total 2 2 2 6 2" xfId="9427" xr:uid="{102F27CF-2EDB-4589-A6D3-D23624F2E168}"/>
    <cellStyle name="Total 2 2 2 6 2 2" xfId="25032" xr:uid="{3519B454-7E5D-4BCA-BEFA-249506358D7D}"/>
    <cellStyle name="Total 2 2 2 6 3" xfId="31125" xr:uid="{00F2C4AE-BE87-4A77-8C73-C24F27154E39}"/>
    <cellStyle name="Total 2 2 2 6 4" xfId="37088" xr:uid="{7EE57A48-DB86-4E81-B089-8D35B6BF50C7}"/>
    <cellStyle name="Total 2 2 2 6 5" xfId="43393" xr:uid="{B4D99126-E0A9-4CF7-91D8-0EEACBE73EDB}"/>
    <cellStyle name="Total 2 2 2 6 6" xfId="17551" xr:uid="{F0E56B13-17A5-43BB-8984-41144C620188}"/>
    <cellStyle name="Total 2 2 2 7" xfId="3463" xr:uid="{3C1F126D-CE18-4583-9E28-42A8127A0820}"/>
    <cellStyle name="Total 2 2 2 7 2" xfId="9094" xr:uid="{776AC718-FDEB-4431-9510-C0875A55A0D8}"/>
    <cellStyle name="Total 2 2 2 7 2 2" xfId="24699" xr:uid="{B6F61E5D-F813-40C0-98E6-370659504ED7}"/>
    <cellStyle name="Total 2 2 2 7 3" xfId="30793" xr:uid="{04D5FD8A-C995-40C8-B71B-1C40D1A36AF1}"/>
    <cellStyle name="Total 2 2 2 7 4" xfId="36756" xr:uid="{39473ED9-070A-49BA-A905-7F3CCD230902}"/>
    <cellStyle name="Total 2 2 2 7 5" xfId="17218" xr:uid="{6630C4BC-F800-4089-B04E-AE2B9CDA70B0}"/>
    <cellStyle name="Total 2 2 2 8" xfId="6022" xr:uid="{E2A8BA3F-DCE5-44AD-8142-82FEA633D8E2}"/>
    <cellStyle name="Total 2 2 2 8 2" xfId="21557" xr:uid="{83BF75DA-F638-43CA-BB0A-2AB037DDDE6D}"/>
    <cellStyle name="Total 2 2 2 9" xfId="22381" xr:uid="{4AAEE348-708D-4915-8696-F48AD71BE4A1}"/>
    <cellStyle name="Total 2 2 3" xfId="1358" xr:uid="{5EB6CD33-32E3-4C05-8092-F5B74E8256BF}"/>
    <cellStyle name="Total 2 2 3 10" xfId="22390" xr:uid="{70A55812-C5A8-4A5D-B81A-99D881D2F2B8}"/>
    <cellStyle name="Total 2 2 3 11" xfId="22815" xr:uid="{0F79E266-E413-49FA-9C09-E197BDF8821E}"/>
    <cellStyle name="Total 2 2 3 12" xfId="41520" xr:uid="{ACF7C014-550E-43D0-A4BA-4036A95C05FF}"/>
    <cellStyle name="Total 2 2 3 13" xfId="15305" xr:uid="{FF9399BC-DB9E-4218-B77E-33D9B2F9A394}"/>
    <cellStyle name="Total 2 2 3 2" xfId="8498" xr:uid="{7E6735B2-129D-4F0E-BD6D-27E222994D08}"/>
    <cellStyle name="Total 2 2 3 2 2" xfId="10905" xr:uid="{5459D866-6558-4CB8-89C3-782D8F40181A}"/>
    <cellStyle name="Total 2 2 3 2 2 2" xfId="26510" xr:uid="{E8D4B378-EA39-4968-8BF9-C57F7816629B}"/>
    <cellStyle name="Total 2 2 3 2 2 3" xfId="32581" xr:uid="{6C390665-CC3F-4149-A97E-BD904BDE9657}"/>
    <cellStyle name="Total 2 2 3 2 2 4" xfId="38543" xr:uid="{4CCCABB7-544F-49FA-93C9-DA39AB95D776}"/>
    <cellStyle name="Total 2 2 3 2 2 5" xfId="44442" xr:uid="{96EF26E8-C68A-4336-8751-CF659A688787}"/>
    <cellStyle name="Total 2 2 3 2 2 6" xfId="19027" xr:uid="{4DC26C25-E32B-41A2-BDBF-091610550A98}"/>
    <cellStyle name="Total 2 2 3 2 3" xfId="12750" xr:uid="{96257BBF-68B4-4725-A398-BF3172DA8762}"/>
    <cellStyle name="Total 2 2 3 2 3 2" xfId="28355" xr:uid="{B7D770C5-C85B-49AD-BC12-A41204AA6851}"/>
    <cellStyle name="Total 2 2 3 2 3 3" xfId="34387" xr:uid="{C7DE7520-4BB1-4CEC-9775-1ED1F1A19314}"/>
    <cellStyle name="Total 2 2 3 2 3 4" xfId="40348" xr:uid="{EA45152B-FB15-44B1-8194-EEF4FAAD2320}"/>
    <cellStyle name="Total 2 2 3 2 3 5" xfId="45547" xr:uid="{C8E5BE04-8144-4B1A-B614-7A1437749324}"/>
    <cellStyle name="Total 2 2 3 2 3 6" xfId="20872" xr:uid="{9510A19B-E95C-4D48-AFD3-4322F50767E0}"/>
    <cellStyle name="Total 2 2 3 2 4" xfId="24110" xr:uid="{AC5291D5-15FC-4824-B751-20D9E34AD66C}"/>
    <cellStyle name="Total 2 2 3 2 5" xfId="30230" xr:uid="{F6CE9E86-1C78-401B-9273-C5C2F3704697}"/>
    <cellStyle name="Total 2 2 3 2 6" xfId="36195" xr:uid="{8A5E36FF-6596-4CFD-A9AD-ABB9DBB92C99}"/>
    <cellStyle name="Total 2 2 3 2 7" xfId="42382" xr:uid="{C49B63B2-EC4B-4278-93C8-2770C445B520}"/>
    <cellStyle name="Total 2 2 3 2 8" xfId="16631" xr:uid="{F89ACCD2-C9B2-4E0F-BFFD-45CB42D2EC2D}"/>
    <cellStyle name="Total 2 2 3 3" xfId="7964" xr:uid="{27349E7A-C671-42FD-A52B-CD1528B008B7}"/>
    <cellStyle name="Total 2 2 3 3 2" xfId="10371" xr:uid="{A229000D-8481-4E54-BAFF-46F766B683EA}"/>
    <cellStyle name="Total 2 2 3 3 2 2" xfId="25976" xr:uid="{C9AEB1DD-CFBD-465E-8090-3C356375B133}"/>
    <cellStyle name="Total 2 2 3 3 2 3" xfId="32053" xr:uid="{CDC5A1FE-EC61-4FFD-9BB3-246861902C9D}"/>
    <cellStyle name="Total 2 2 3 3 2 4" xfId="38016" xr:uid="{E6127E8B-0227-48CC-B872-017BBF73B45F}"/>
    <cellStyle name="Total 2 2 3 3 2 5" xfId="44546" xr:uid="{EDA94CD0-1E35-4F72-A6DA-8B966BCD43B5}"/>
    <cellStyle name="Total 2 2 3 3 2 6" xfId="18493" xr:uid="{397AAFAD-12EA-4141-AFAC-4CE40460E52C}"/>
    <cellStyle name="Total 2 2 3 3 3" xfId="12216" xr:uid="{37ED1D79-AF8D-460C-85F5-DAB8891B93E5}"/>
    <cellStyle name="Total 2 2 3 3 3 2" xfId="27821" xr:uid="{B38D041E-83BC-4DE9-AA71-A438A12EE11D}"/>
    <cellStyle name="Total 2 2 3 3 3 3" xfId="33860" xr:uid="{9528595F-57AA-4756-BDBB-928F3A5F58F6}"/>
    <cellStyle name="Total 2 2 3 3 3 4" xfId="39821" xr:uid="{E72E41CB-E6C6-4783-ACAC-5709AC7DB8B1}"/>
    <cellStyle name="Total 2 2 3 3 3 5" xfId="45651" xr:uid="{D48FEF21-0C89-4E47-94FF-5D638084D3B7}"/>
    <cellStyle name="Total 2 2 3 3 3 6" xfId="20338" xr:uid="{0591F74C-B1FC-4CBE-B325-D10B781B223B}"/>
    <cellStyle name="Total 2 2 3 3 4" xfId="23576" xr:uid="{C8AFA20D-B77F-44F3-9A44-38771FBD821F}"/>
    <cellStyle name="Total 2 2 3 3 5" xfId="29702" xr:uid="{E4FCB985-820D-4BF9-A7AA-D824C8D7336B}"/>
    <cellStyle name="Total 2 2 3 3 6" xfId="35668" xr:uid="{C14B6502-28A7-41CB-937E-0E21311CE210}"/>
    <cellStyle name="Total 2 2 3 3 7" xfId="42486" xr:uid="{05A3F7F9-F87A-468E-9F6C-7E112E89AD23}"/>
    <cellStyle name="Total 2 2 3 3 8" xfId="16097" xr:uid="{BD8F7762-617B-43F5-9B5A-E3B82FF68265}"/>
    <cellStyle name="Total 2 2 3 4" xfId="8283" xr:uid="{37E3D017-7180-468E-969C-31018A1DDC0A}"/>
    <cellStyle name="Total 2 2 3 4 2" xfId="10690" xr:uid="{17B65E15-C4B4-4EB4-A1DF-F7ED50C408BC}"/>
    <cellStyle name="Total 2 2 3 4 2 2" xfId="26295" xr:uid="{580ECC44-891A-4C8C-B192-EF82BD453220}"/>
    <cellStyle name="Total 2 2 3 4 2 3" xfId="32367" xr:uid="{3C4404B9-AD82-4A0A-BD2A-ECDC0DD38021}"/>
    <cellStyle name="Total 2 2 3 4 2 4" xfId="38330" xr:uid="{20664C43-D291-4396-BFFB-46FCB9362A21}"/>
    <cellStyle name="Total 2 2 3 4 2 5" xfId="18812" xr:uid="{A6AB8C62-6267-4E2A-BA2C-3C2E9C5C8E11}"/>
    <cellStyle name="Total 2 2 3 4 3" xfId="12535" xr:uid="{2E9EFF10-A1C0-49C1-BFC0-963382E1030C}"/>
    <cellStyle name="Total 2 2 3 4 3 2" xfId="28140" xr:uid="{5D0B1082-8251-4AC7-9304-CEDC6BBC87B8}"/>
    <cellStyle name="Total 2 2 3 4 3 3" xfId="34174" xr:uid="{1CB10993-2644-44A4-93DD-A2263DADBAAD}"/>
    <cellStyle name="Total 2 2 3 4 3 4" xfId="40135" xr:uid="{E4719DD1-D7D3-4D95-B5C5-0E8185C19EFC}"/>
    <cellStyle name="Total 2 2 3 4 3 5" xfId="20657" xr:uid="{2D983BEC-D569-4636-A874-931A4A4799FB}"/>
    <cellStyle name="Total 2 2 3 4 4" xfId="23895" xr:uid="{77C72DD8-C753-4761-ABFF-404262BBBCAD}"/>
    <cellStyle name="Total 2 2 3 4 5" xfId="30016" xr:uid="{E7A88856-E2AA-4F8B-8114-DA7336C8E3E2}"/>
    <cellStyle name="Total 2 2 3 4 6" xfId="35982" xr:uid="{0878FE6C-25AF-46B5-8DA5-41B62BCC2CF6}"/>
    <cellStyle name="Total 2 2 3 4 7" xfId="43568" xr:uid="{95F238BD-2B39-4640-B9F6-923F2B31B6F6}"/>
    <cellStyle name="Total 2 2 3 4 8" xfId="16416" xr:uid="{134DF609-6CD8-41D6-B744-637F3D823B7C}"/>
    <cellStyle name="Total 2 2 3 5" xfId="8940" xr:uid="{9F46E790-26FE-441E-92DC-802F9CBD9E54}"/>
    <cellStyle name="Total 2 2 3 5 2" xfId="11346" xr:uid="{A2EBAD46-026C-4AF5-9545-B58BD8BD47D6}"/>
    <cellStyle name="Total 2 2 3 5 2 2" xfId="26951" xr:uid="{A45DE6E6-0E83-40D0-B9B4-767420C363D9}"/>
    <cellStyle name="Total 2 2 3 5 2 3" xfId="32996" xr:uid="{C80D4D70-63FB-45AA-81AC-69EF8BA8AA38}"/>
    <cellStyle name="Total 2 2 3 5 2 4" xfId="38958" xr:uid="{FAC77F67-EE97-4DBA-8AB6-DBFD2EB98713}"/>
    <cellStyle name="Total 2 2 3 5 2 5" xfId="19468" xr:uid="{92F32388-2B39-4621-A01F-677FD7427ECD}"/>
    <cellStyle name="Total 2 2 3 5 3" xfId="13191" xr:uid="{0DF5E38A-2857-4628-963C-B94436C48498}"/>
    <cellStyle name="Total 2 2 3 5 3 2" xfId="28796" xr:uid="{0C81E020-A352-4738-8461-739DC048CBCA}"/>
    <cellStyle name="Total 2 2 3 5 3 3" xfId="34802" xr:uid="{FC9710B3-9595-489C-B99E-42E2C4C1A57C}"/>
    <cellStyle name="Total 2 2 3 5 3 4" xfId="40763" xr:uid="{7F8E27FB-D666-46B9-B43D-25B074E41014}"/>
    <cellStyle name="Total 2 2 3 5 3 5" xfId="21313" xr:uid="{C3E497CF-DB45-4045-B9AF-013FFC53E31B}"/>
    <cellStyle name="Total 2 2 3 5 4" xfId="24552" xr:uid="{F10C5718-0F78-48A3-99CB-CC1BBA281133}"/>
    <cellStyle name="Total 2 2 3 5 5" xfId="30645" xr:uid="{47E544E5-E14E-4CB0-A3D4-9C3946168460}"/>
    <cellStyle name="Total 2 2 3 5 6" xfId="36610" xr:uid="{A1878156-60A1-47F4-9D57-FE01AD01024C}"/>
    <cellStyle name="Total 2 2 3 5 7" xfId="44685" xr:uid="{A0905DFB-0D69-4A1E-89DE-E563066C4E30}"/>
    <cellStyle name="Total 2 2 3 5 8" xfId="17072" xr:uid="{7E96B0CC-3817-49D3-A884-C30BAEBB2DCA}"/>
    <cellStyle name="Total 2 2 3 6" xfId="9551" xr:uid="{351DA555-31B7-4D6D-89F4-21A14F27376D}"/>
    <cellStyle name="Total 2 2 3 6 2" xfId="25156" xr:uid="{6D172D56-63F3-41AB-AA52-D843FE29287B}"/>
    <cellStyle name="Total 2 2 3 6 3" xfId="31246" xr:uid="{D739B006-A096-4C4D-93F5-EE40968881D5}"/>
    <cellStyle name="Total 2 2 3 6 4" xfId="37209" xr:uid="{483EED02-E12F-403A-8D03-BE49180805F7}"/>
    <cellStyle name="Total 2 2 3 6 5" xfId="17675" xr:uid="{EADBD8FA-3060-495E-8670-46D0EE5D8330}"/>
    <cellStyle name="Total 2 2 3 7" xfId="9037" xr:uid="{D05579EA-318E-4BF9-933C-DA3DDED33DB0}"/>
    <cellStyle name="Total 2 2 3 7 2" xfId="24642" xr:uid="{9E3CAEF3-C010-4F95-AD0A-04C644D1F80F}"/>
    <cellStyle name="Total 2 2 3 7 3" xfId="30736" xr:uid="{B9BFB7E7-27B9-4060-A459-772C5AB9782E}"/>
    <cellStyle name="Total 2 2 3 7 4" xfId="36699" xr:uid="{DCCB8FBC-FC29-4895-A858-DBEC473B9331}"/>
    <cellStyle name="Total 2 2 3 7 5" xfId="17161" xr:uid="{6759A2CA-B30B-467B-A701-E64F07716D5C}"/>
    <cellStyle name="Total 2 2 3 8" xfId="6811" xr:uid="{7957C026-B77C-4244-AB14-98F97C0A32BA}"/>
    <cellStyle name="Total 2 2 3 8 2" xfId="21638" xr:uid="{19D78070-EC69-4E81-866C-F09AC88138D0}"/>
    <cellStyle name="Total 2 2 3 9" xfId="22724" xr:uid="{FE28804F-F93B-4538-AFF0-5CA5ED6D1E16}"/>
    <cellStyle name="Total 2 2 4" xfId="1474" xr:uid="{227E05E2-7BB5-4FA7-88D7-BC1F1658A16E}"/>
    <cellStyle name="Total 2 2 4 10" xfId="28961" xr:uid="{1D957463-2069-4144-8AA9-B941371E51C7}"/>
    <cellStyle name="Total 2 2 4 11" xfId="34929" xr:uid="{B1AFEF82-0B5D-4D81-818C-98D007FE535F}"/>
    <cellStyle name="Total 2 2 4 12" xfId="41562" xr:uid="{4B9AD60E-331A-4B75-8BD1-4EE8CC754E11}"/>
    <cellStyle name="Total 2 2 4 13" xfId="15351" xr:uid="{E6F28259-D016-4ADB-B77F-5766A26FDDBC}"/>
    <cellStyle name="Total 2 2 4 2" xfId="8612" xr:uid="{97ABBCE8-0E86-4895-A7DA-8815368112CB}"/>
    <cellStyle name="Total 2 2 4 2 2" xfId="11018" xr:uid="{999E78D2-9A64-4924-A180-EF0FA8CE0D3D}"/>
    <cellStyle name="Total 2 2 4 2 2 2" xfId="26623" xr:uid="{D5E4A294-8C79-4ED9-9D3F-CD65025B7CF4}"/>
    <cellStyle name="Total 2 2 4 2 2 3" xfId="32689" xr:uid="{19903BE5-29DD-471B-B685-110F63CDA2FE}"/>
    <cellStyle name="Total 2 2 4 2 2 4" xfId="38651" xr:uid="{26120A52-BDB3-4A9C-8F3D-CFC6346D9160}"/>
    <cellStyle name="Total 2 2 4 2 2 5" xfId="44500" xr:uid="{72CAC53C-A47E-4E85-890C-6407595AA3B1}"/>
    <cellStyle name="Total 2 2 4 2 2 6" xfId="19140" xr:uid="{864D3CCB-0841-4F77-96CB-CF297F289CD7}"/>
    <cellStyle name="Total 2 2 4 2 3" xfId="12863" xr:uid="{E9C50A4B-BC23-4416-B17E-1789B6086D93}"/>
    <cellStyle name="Total 2 2 4 2 3 2" xfId="28468" xr:uid="{4AD890B0-7DCB-49D3-B67D-6A8757D5764A}"/>
    <cellStyle name="Total 2 2 4 2 3 3" xfId="34495" xr:uid="{62C9B98A-A345-4D9D-806C-9C5EB6BB1017}"/>
    <cellStyle name="Total 2 2 4 2 3 4" xfId="40456" xr:uid="{DD780DE1-9BFA-460F-B938-5045788EBA7E}"/>
    <cellStyle name="Total 2 2 4 2 3 5" xfId="45605" xr:uid="{48787A8D-B600-49C7-BF02-CC3F6396CB0E}"/>
    <cellStyle name="Total 2 2 4 2 3 6" xfId="20985" xr:uid="{112DCF03-AD00-4900-BC79-33E44C6AC5F9}"/>
    <cellStyle name="Total 2 2 4 2 4" xfId="24224" xr:uid="{B50DFFE6-A0DE-4591-9F4D-48C9B7838E04}"/>
    <cellStyle name="Total 2 2 4 2 5" xfId="30338" xr:uid="{123A89A8-70F3-4F23-B8BF-328082DA2FF0}"/>
    <cellStyle name="Total 2 2 4 2 6" xfId="36303" xr:uid="{487D0A65-3146-415A-9D27-109EF2203C41}"/>
    <cellStyle name="Total 2 2 4 2 7" xfId="42440" xr:uid="{2C7C2149-65EB-4EBA-8987-4E33359F4098}"/>
    <cellStyle name="Total 2 2 4 2 8" xfId="16744" xr:uid="{7D16BE4B-8B2C-4FF9-A6DB-1E5D2C7D2352}"/>
    <cellStyle name="Total 2 2 4 3" xfId="8762" xr:uid="{25D65299-1B08-4860-B04B-FFFA73B55FE0}"/>
    <cellStyle name="Total 2 2 4 3 2" xfId="11168" xr:uid="{0771ED93-8D9F-4ACE-8D29-FC587D966001}"/>
    <cellStyle name="Total 2 2 4 3 2 2" xfId="26773" xr:uid="{01FA6573-6359-431F-AD79-BE34FB54AF53}"/>
    <cellStyle name="Total 2 2 4 3 2 3" xfId="32830" xr:uid="{BA3BA8D3-B996-4EDD-8F3E-D76839A107A1}"/>
    <cellStyle name="Total 2 2 4 3 2 4" xfId="38792" xr:uid="{586BA55A-D41A-4839-B44A-252B9D0E111F}"/>
    <cellStyle name="Total 2 2 4 3 2 5" xfId="44590" xr:uid="{48FE316E-F437-452D-9F42-7EDBEBBECD6E}"/>
    <cellStyle name="Total 2 2 4 3 2 6" xfId="19290" xr:uid="{75271FFB-BF29-4868-80CE-0B12B846C6C3}"/>
    <cellStyle name="Total 2 2 4 3 3" xfId="13013" xr:uid="{360D672F-B274-49B1-AF28-C69DC41E66A6}"/>
    <cellStyle name="Total 2 2 4 3 3 2" xfId="28618" xr:uid="{B314CBB7-374D-436C-B0CC-9992806D8796}"/>
    <cellStyle name="Total 2 2 4 3 3 3" xfId="34636" xr:uid="{B6A66EED-D9E5-488F-B07D-6A63DE17A02A}"/>
    <cellStyle name="Total 2 2 4 3 3 4" xfId="40597" xr:uid="{C93A7984-B90A-4360-95AE-A9094123E6AB}"/>
    <cellStyle name="Total 2 2 4 3 3 5" xfId="45695" xr:uid="{85443095-ADFE-4A1C-B844-523B8941EAE9}"/>
    <cellStyle name="Total 2 2 4 3 3 6" xfId="21135" xr:uid="{EEF27CF4-748C-45A0-9F3B-C1473F8B4205}"/>
    <cellStyle name="Total 2 2 4 3 4" xfId="24374" xr:uid="{7C302D6A-4F19-4461-B87E-5146CE744FE0}"/>
    <cellStyle name="Total 2 2 4 3 5" xfId="30479" xr:uid="{3249D9B1-5E37-48F0-8535-F2B225306662}"/>
    <cellStyle name="Total 2 2 4 3 6" xfId="36444" xr:uid="{1EE2EC1D-6C15-46F9-BE2E-9B04D762FBD7}"/>
    <cellStyle name="Total 2 2 4 3 7" xfId="42530" xr:uid="{48162BEC-7822-4A7B-BBC4-FBF898AAC667}"/>
    <cellStyle name="Total 2 2 4 3 8" xfId="16894" xr:uid="{4792E0A0-E9B1-42B2-8A24-16F994068707}"/>
    <cellStyle name="Total 2 2 4 4" xfId="8888" xr:uid="{E6B03DD6-4684-4965-BDFC-67D05A3DC836}"/>
    <cellStyle name="Total 2 2 4 4 2" xfId="11294" xr:uid="{8669191F-B583-4157-B561-F8B5257D5E6B}"/>
    <cellStyle name="Total 2 2 4 4 2 2" xfId="26899" xr:uid="{2B26E9A9-5BF4-4E2E-8044-90670B8DCA84}"/>
    <cellStyle name="Total 2 2 4 4 2 3" xfId="32948" xr:uid="{B0569494-CA21-45B7-96A2-F7900FD7073A}"/>
    <cellStyle name="Total 2 2 4 4 2 4" xfId="38910" xr:uid="{75A7B17E-EC11-4748-929C-200C7CCC489B}"/>
    <cellStyle name="Total 2 2 4 4 2 5" xfId="44632" xr:uid="{0A726DDB-ACCB-469E-BEA8-C6A524F18C57}"/>
    <cellStyle name="Total 2 2 4 4 2 6" xfId="19416" xr:uid="{B6C99124-EA72-472D-913F-F879EA26E526}"/>
    <cellStyle name="Total 2 2 4 4 3" xfId="13139" xr:uid="{5EF7DF96-6292-4535-BEA6-583DD3524A3D}"/>
    <cellStyle name="Total 2 2 4 4 3 2" xfId="28744" xr:uid="{DB8A1CB7-61C8-443B-8F1B-05724F16589D}"/>
    <cellStyle name="Total 2 2 4 4 3 3" xfId="34754" xr:uid="{074D68C9-06C9-4939-AEE7-DC22A6172BF4}"/>
    <cellStyle name="Total 2 2 4 4 3 4" xfId="40715" xr:uid="{8E202048-146C-450B-8655-983FDE6071CD}"/>
    <cellStyle name="Total 2 2 4 4 3 5" xfId="45737" xr:uid="{6DA982D9-E4D1-471B-A86E-18A05FB3A56C}"/>
    <cellStyle name="Total 2 2 4 4 3 6" xfId="21261" xr:uid="{E64EFA87-05D1-427B-8EBD-476BE5C4DC2D}"/>
    <cellStyle name="Total 2 2 4 4 4" xfId="24500" xr:uid="{D0D005C4-B7DE-4CF3-8DF8-3F7323C9DA93}"/>
    <cellStyle name="Total 2 2 4 4 5" xfId="30597" xr:uid="{6D646938-6640-4D0F-8303-51F53DF17A1B}"/>
    <cellStyle name="Total 2 2 4 4 6" xfId="36562" xr:uid="{37802431-F54A-44C7-8FEF-134B8542866D}"/>
    <cellStyle name="Total 2 2 4 4 7" xfId="42572" xr:uid="{73AC0737-D1C3-4A03-9699-60758E397515}"/>
    <cellStyle name="Total 2 2 4 4 8" xfId="17020" xr:uid="{9D622FC2-B85B-487A-B527-9CE642540DF4}"/>
    <cellStyle name="Total 2 2 4 5" xfId="8981" xr:uid="{98B52F59-4335-44B5-BD42-AAF2A7708C2E}"/>
    <cellStyle name="Total 2 2 4 5 2" xfId="11387" xr:uid="{AE3A09E0-F031-4724-960D-1AB0CA67044A}"/>
    <cellStyle name="Total 2 2 4 5 2 2" xfId="26992" xr:uid="{E188F4F1-D848-432A-B1D8-B261753E7FCB}"/>
    <cellStyle name="Total 2 2 4 5 2 3" xfId="33037" xr:uid="{E06A11D6-DE42-4283-8BBC-F20F908FBD03}"/>
    <cellStyle name="Total 2 2 4 5 2 4" xfId="38999" xr:uid="{03B6E901-DEC0-4856-BB08-F24C4ABAD56B}"/>
    <cellStyle name="Total 2 2 4 5 2 5" xfId="19509" xr:uid="{BA184A8C-74C3-4CC6-9A51-E8C5E830767A}"/>
    <cellStyle name="Total 2 2 4 5 3" xfId="13232" xr:uid="{D2D73202-3EC3-4CA8-963C-0D66206355D2}"/>
    <cellStyle name="Total 2 2 4 5 3 2" xfId="28837" xr:uid="{53E19AEA-2249-4DA8-9037-244E0A4A58AE}"/>
    <cellStyle name="Total 2 2 4 5 3 3" xfId="34843" xr:uid="{ED2263E6-C065-414B-A061-574816610316}"/>
    <cellStyle name="Total 2 2 4 5 3 4" xfId="40804" xr:uid="{151BC6FB-98CF-4BED-AED8-2A4F5BF04897}"/>
    <cellStyle name="Total 2 2 4 5 3 5" xfId="21354" xr:uid="{026D47EA-55FA-47E7-8EF3-8B51BC2352E2}"/>
    <cellStyle name="Total 2 2 4 5 4" xfId="24593" xr:uid="{307B0374-BBBF-48E0-8166-16A7FE98B7CB}"/>
    <cellStyle name="Total 2 2 4 5 5" xfId="30686" xr:uid="{0D0358A4-3269-4390-8C1B-C276EF255305}"/>
    <cellStyle name="Total 2 2 4 5 6" xfId="36651" xr:uid="{61C089F4-F1F1-441A-B44D-286513D347C9}"/>
    <cellStyle name="Total 2 2 4 5 7" xfId="43622" xr:uid="{07FE472A-3483-44D4-84F1-0BD3923D16E7}"/>
    <cellStyle name="Total 2 2 4 5 8" xfId="17113" xr:uid="{98683AD1-C7D2-48F9-B155-7B3E098CDD05}"/>
    <cellStyle name="Total 2 2 4 6" xfId="9620" xr:uid="{E0417CFD-95DC-42CB-AE91-F6C1F3C9652F}"/>
    <cellStyle name="Total 2 2 4 6 2" xfId="25225" xr:uid="{35E0D7D1-A42D-45FD-8A5D-D090533BBE58}"/>
    <cellStyle name="Total 2 2 4 6 3" xfId="31311" xr:uid="{D167D7B0-FB38-4F40-A039-93B681DD77D6}"/>
    <cellStyle name="Total 2 2 4 6 4" xfId="37274" xr:uid="{BDAA39A2-EF5D-407C-874A-E62BACDEECB5}"/>
    <cellStyle name="Total 2 2 4 6 5" xfId="44727" xr:uid="{BDD0D6DC-49F9-42DE-B2E1-DCE7C139B95A}"/>
    <cellStyle name="Total 2 2 4 6 6" xfId="17744" xr:uid="{F4CAAF36-1C79-433F-BF1E-57882EEE540A}"/>
    <cellStyle name="Total 2 2 4 7" xfId="11470" xr:uid="{0F9DE039-3966-4432-BCEB-9627A80FD67B}"/>
    <cellStyle name="Total 2 2 4 7 2" xfId="27075" xr:uid="{20A4D8E6-AB4F-4241-A8D5-CC5188724101}"/>
    <cellStyle name="Total 2 2 4 7 3" xfId="33120" xr:uid="{AF9C7CAA-B5FE-416B-9B37-E3E87C592410}"/>
    <cellStyle name="Total 2 2 4 7 4" xfId="39082" xr:uid="{1B7AAEC4-2F90-4C5D-8448-D7FD120C7730}"/>
    <cellStyle name="Total 2 2 4 7 5" xfId="19592" xr:uid="{1E314605-E203-4986-B237-36B0976A9D40}"/>
    <cellStyle name="Total 2 2 4 8" xfId="7110" xr:uid="{BD43D626-F86C-4191-9185-02259188B9DF}"/>
    <cellStyle name="Total 2 2 4 8 2" xfId="21684" xr:uid="{FD3E2D92-F579-4B22-9848-3E4282233DB5}"/>
    <cellStyle name="Total 2 2 4 9" xfId="22816" xr:uid="{C73C06C5-2961-4506-B884-53DB8A65F94E}"/>
    <cellStyle name="Total 2 2 5" xfId="2506" xr:uid="{C745CB22-2F02-42BD-830B-E3824A4CA39A}"/>
    <cellStyle name="Total 2 2 5 10" xfId="34971" xr:uid="{69C6B33B-93F8-441D-B055-08BC9501415F}"/>
    <cellStyle name="Total 2 2 5 11" xfId="41997" xr:uid="{01B357F1-A494-40A4-8748-DDCED19254F9}"/>
    <cellStyle name="Total 2 2 5 12" xfId="15397" xr:uid="{CFC2F474-DADB-4D96-BA1B-923AC7B5EC95}"/>
    <cellStyle name="Total 2 2 5 2" xfId="8670" xr:uid="{2C4036A4-4B2D-4FAE-96A6-FD8A51F7CE19}"/>
    <cellStyle name="Total 2 2 5 2 2" xfId="11076" xr:uid="{BF5F79C7-E1BD-4085-BAB4-3C03CA57D94A}"/>
    <cellStyle name="Total 2 2 5 2 2 2" xfId="26681" xr:uid="{93BF6287-D936-4C4A-80CA-32A7DB88D589}"/>
    <cellStyle name="Total 2 2 5 2 2 3" xfId="32743" xr:uid="{A98CD8EC-02CF-4CDA-97C0-2C059317D297}"/>
    <cellStyle name="Total 2 2 5 2 2 4" xfId="38705" xr:uid="{5E24F665-6BC7-4093-AE6B-E4F3FA6D8D7F}"/>
    <cellStyle name="Total 2 2 5 2 2 5" xfId="19198" xr:uid="{3A5E135F-49C9-4E59-9373-9D530B04B96C}"/>
    <cellStyle name="Total 2 2 5 2 3" xfId="12921" xr:uid="{DE3887E1-4FD5-4AD8-972D-64E7BDD10595}"/>
    <cellStyle name="Total 2 2 5 2 3 2" xfId="28526" xr:uid="{CCB92899-68E9-46E1-B67A-0492C8192FFA}"/>
    <cellStyle name="Total 2 2 5 2 3 3" xfId="34549" xr:uid="{B08D1CF3-01AA-4C9E-A7C8-9B3CDD16443F}"/>
    <cellStyle name="Total 2 2 5 2 3 4" xfId="40510" xr:uid="{6FA8CB31-B76D-4F55-8C5E-42AEE5BA961E}"/>
    <cellStyle name="Total 2 2 5 2 3 5" xfId="21043" xr:uid="{32038CD6-AAD2-4CBF-A4CC-07FA8F2EC860}"/>
    <cellStyle name="Total 2 2 5 2 4" xfId="24282" xr:uid="{AEBF18AB-72C3-437C-9950-81E1A4645AEA}"/>
    <cellStyle name="Total 2 2 5 2 5" xfId="30392" xr:uid="{E259635E-CBED-4601-94C1-C0BA50164B33}"/>
    <cellStyle name="Total 2 2 5 2 6" xfId="36357" xr:uid="{B1493752-2503-4EA6-813D-64F0F5C10679}"/>
    <cellStyle name="Total 2 2 5 2 7" xfId="44057" xr:uid="{63128592-CBE2-4A00-B5EC-DEDBE53147F5}"/>
    <cellStyle name="Total 2 2 5 2 8" xfId="16802" xr:uid="{E301D24E-4197-4230-A717-2169B8779CA5}"/>
    <cellStyle name="Total 2 2 5 3" xfId="8821" xr:uid="{14224F17-6717-4F97-B234-DBEB2CCE8C8D}"/>
    <cellStyle name="Total 2 2 5 3 2" xfId="11227" xr:uid="{25AAF2BA-B6AE-4AD8-95F4-E11710C1858C}"/>
    <cellStyle name="Total 2 2 5 3 2 2" xfId="26832" xr:uid="{D5B7EA5C-0197-487E-8D65-AF6416937A48}"/>
    <cellStyle name="Total 2 2 5 3 2 3" xfId="32885" xr:uid="{FC4A15A1-4A46-4241-9F49-2E8348BC5F29}"/>
    <cellStyle name="Total 2 2 5 3 2 4" xfId="38847" xr:uid="{E3FF8651-2A69-4F9E-BED4-A8D6151A2783}"/>
    <cellStyle name="Total 2 2 5 3 2 5" xfId="19349" xr:uid="{89332C6E-6712-4357-AD54-91DEE9673400}"/>
    <cellStyle name="Total 2 2 5 3 3" xfId="13072" xr:uid="{01B4D6D6-DC33-4F1F-89F6-90511A2B9DBD}"/>
    <cellStyle name="Total 2 2 5 3 3 2" xfId="28677" xr:uid="{150B31C5-F13D-4488-A5C8-E411D2EA0BA1}"/>
    <cellStyle name="Total 2 2 5 3 3 3" xfId="34691" xr:uid="{75FE782D-9BD1-4B42-99F4-D38ECB34C39D}"/>
    <cellStyle name="Total 2 2 5 3 3 4" xfId="40652" xr:uid="{04212F16-2955-4CAA-8F96-41CDDF7A737E}"/>
    <cellStyle name="Total 2 2 5 3 3 5" xfId="21194" xr:uid="{546F871D-9E10-42FE-9B84-65A275D02F8A}"/>
    <cellStyle name="Total 2 2 5 3 4" xfId="24433" xr:uid="{3970C0BB-3107-4005-9414-4979499F1D8C}"/>
    <cellStyle name="Total 2 2 5 3 5" xfId="30534" xr:uid="{B7507F09-DBAE-4AD9-91F4-7C0876B44512}"/>
    <cellStyle name="Total 2 2 5 3 6" xfId="36499" xr:uid="{B47EE6F3-FB35-4D19-9B7D-9EAABA8A8906}"/>
    <cellStyle name="Total 2 2 5 3 7" xfId="45162" xr:uid="{C36020A5-C18A-427C-9760-40843D35ABC1}"/>
    <cellStyle name="Total 2 2 5 3 8" xfId="16953" xr:uid="{C5353753-A5F4-430B-9AFF-442F156CCCA7}"/>
    <cellStyle name="Total 2 2 5 4" xfId="8937" xr:uid="{4698FE57-FDF3-4723-8BE6-89D6DBAB847A}"/>
    <cellStyle name="Total 2 2 5 4 2" xfId="11343" xr:uid="{DEDF462C-DF7B-4714-9310-7CFDEC3AD651}"/>
    <cellStyle name="Total 2 2 5 4 2 2" xfId="26948" xr:uid="{B94415D5-1930-4BD6-BA33-D184DBD6BEAD}"/>
    <cellStyle name="Total 2 2 5 4 2 3" xfId="32993" xr:uid="{61190564-283F-4A68-A1F5-4B77476F4D05}"/>
    <cellStyle name="Total 2 2 5 4 2 4" xfId="38955" xr:uid="{E9A7028B-D08C-4FA8-AA92-738B8DEC347A}"/>
    <cellStyle name="Total 2 2 5 4 2 5" xfId="19465" xr:uid="{23DAA987-6CF0-4F9D-B490-3D8197E85E57}"/>
    <cellStyle name="Total 2 2 5 4 3" xfId="13188" xr:uid="{451FD289-F068-4939-AB17-197F40F5F7C7}"/>
    <cellStyle name="Total 2 2 5 4 3 2" xfId="28793" xr:uid="{47A3728D-A485-4828-84DE-BD613C883FFF}"/>
    <cellStyle name="Total 2 2 5 4 3 3" xfId="34799" xr:uid="{06C17415-1F47-4B3D-A53A-E86BB62DFB8D}"/>
    <cellStyle name="Total 2 2 5 4 3 4" xfId="40760" xr:uid="{F4189337-5DFC-412A-B8BF-21C496328B51}"/>
    <cellStyle name="Total 2 2 5 4 3 5" xfId="21310" xr:uid="{8FFFD406-8086-4F91-8BA6-107A3419B6F4}"/>
    <cellStyle name="Total 2 2 5 4 4" xfId="24549" xr:uid="{0F392C40-866E-4714-BFC5-DAED2EF95977}"/>
    <cellStyle name="Total 2 2 5 4 5" xfId="30642" xr:uid="{D4C358A4-00CC-424C-8CE6-E34F825A7CCC}"/>
    <cellStyle name="Total 2 2 5 4 6" xfId="36607" xr:uid="{5386F182-DBE6-4297-99AD-81D6587DD564}"/>
    <cellStyle name="Total 2 2 5 4 7" xfId="17069" xr:uid="{56A1AEA1-2D33-4BF7-BCEE-A3C0619DD110}"/>
    <cellStyle name="Total 2 2 5 5" xfId="9023" xr:uid="{36F297CD-74A8-4EBF-8D39-5570B5D4A9FF}"/>
    <cellStyle name="Total 2 2 5 5 2" xfId="11429" xr:uid="{D3529530-4FDD-4CD8-9FAD-DAFBAD28CB54}"/>
    <cellStyle name="Total 2 2 5 5 2 2" xfId="27034" xr:uid="{63AE8A57-C3AC-4635-91F9-E976DC285E7A}"/>
    <cellStyle name="Total 2 2 5 5 2 3" xfId="33079" xr:uid="{13B92733-1722-4278-B0CC-A5BA10365A60}"/>
    <cellStyle name="Total 2 2 5 5 2 4" xfId="39041" xr:uid="{D6A19E65-39B5-4D25-9380-8CF97752B5FE}"/>
    <cellStyle name="Total 2 2 5 5 2 5" xfId="19551" xr:uid="{3E2EEA8D-7C4E-4780-BB7C-37E8509A6875}"/>
    <cellStyle name="Total 2 2 5 5 3" xfId="13274" xr:uid="{59CB92F9-8DC4-433C-BA5D-21C61D7B9D07}"/>
    <cellStyle name="Total 2 2 5 5 3 2" xfId="28879" xr:uid="{E6C89AA2-BDAE-44DB-9C41-CED56EEAAEC2}"/>
    <cellStyle name="Total 2 2 5 5 3 3" xfId="34885" xr:uid="{FA9AC285-F6E4-4A4C-BA23-C05A63B2F5A8}"/>
    <cellStyle name="Total 2 2 5 5 3 4" xfId="40846" xr:uid="{2AB18EFE-6D49-4AEC-BA3D-4B16DFC66AA0}"/>
    <cellStyle name="Total 2 2 5 5 3 5" xfId="21396" xr:uid="{8708845E-C5E2-49F0-B97D-3913D1CA0C80}"/>
    <cellStyle name="Total 2 2 5 5 4" xfId="24635" xr:uid="{9B9DB86A-19DC-4AA5-B986-F0916849A76C}"/>
    <cellStyle name="Total 2 2 5 5 5" xfId="30728" xr:uid="{CEEC975B-D1AE-4B5D-95DE-DD1A87999CFC}"/>
    <cellStyle name="Total 2 2 5 5 6" xfId="36693" xr:uid="{9358B88C-9062-441B-B8B5-A03D4C465D2F}"/>
    <cellStyle name="Total 2 2 5 5 7" xfId="17155" xr:uid="{CD481AD7-EAE3-48C9-9FCF-6BF5BE32F961}"/>
    <cellStyle name="Total 2 2 5 6" xfId="9669" xr:uid="{4702FE0C-9D47-48F9-A2CB-B91A81CAB0BD}"/>
    <cellStyle name="Total 2 2 5 6 2" xfId="25274" xr:uid="{6E55DF0C-AF19-47FE-A431-CBDDA180D4B6}"/>
    <cellStyle name="Total 2 2 5 6 3" xfId="31356" xr:uid="{82F38643-474A-43A1-A075-59478DCB21D9}"/>
    <cellStyle name="Total 2 2 5 6 4" xfId="37319" xr:uid="{2609B261-8E0C-4D41-BCCD-4786B5AD020C}"/>
    <cellStyle name="Total 2 2 5 6 5" xfId="17793" xr:uid="{978A473D-8943-40CD-A439-C54AAC36E3C4}"/>
    <cellStyle name="Total 2 2 5 7" xfId="11516" xr:uid="{93BDD300-55AE-407D-A948-48C21532FADB}"/>
    <cellStyle name="Total 2 2 5 7 2" xfId="27121" xr:uid="{F36A9C19-4733-4582-A28F-171A4625A657}"/>
    <cellStyle name="Total 2 2 5 7 3" xfId="33163" xr:uid="{8E4EDE33-6761-49DC-8E74-A7B4301F2E88}"/>
    <cellStyle name="Total 2 2 5 7 4" xfId="39124" xr:uid="{FDFC3568-F588-472B-87A9-C6F82DC07677}"/>
    <cellStyle name="Total 2 2 5 7 5" xfId="19638" xr:uid="{9928EF69-B410-4BA2-B414-B0E78F5CAD12}"/>
    <cellStyle name="Total 2 2 5 8" xfId="7261" xr:uid="{66C9EB98-248C-49F1-B214-99768F6DD03D}"/>
    <cellStyle name="Total 2 2 5 8 2" xfId="22873" xr:uid="{4749C436-B825-4070-8800-1E956C38EBA4}"/>
    <cellStyle name="Total 2 2 5 9" xfId="29005" xr:uid="{8AFABAE6-5B48-4B56-83CC-484122F212AB}"/>
    <cellStyle name="Total 2 2 6" xfId="2773" xr:uid="{75A35610-8B77-4659-999B-7AAA8290679A}"/>
    <cellStyle name="Total 2 2 6 2" xfId="10615" xr:uid="{93722053-7588-4E14-AC4B-FF0C718EDE88}"/>
    <cellStyle name="Total 2 2 6 2 2" xfId="26220" xr:uid="{55520622-7229-4AFB-97C8-E979E7218A96}"/>
    <cellStyle name="Total 2 2 6 2 3" xfId="32294" xr:uid="{FB257F14-4B3A-477E-B2EF-D1E96B4755B8}"/>
    <cellStyle name="Total 2 2 6 2 4" xfId="38257" xr:uid="{503FA11B-EE31-4F37-9263-AA9A2A7CFA99}"/>
    <cellStyle name="Total 2 2 6 2 5" xfId="18737" xr:uid="{B80A6D03-093D-4DC1-8EAE-C47241796EF5}"/>
    <cellStyle name="Total 2 2 6 3" xfId="12460" xr:uid="{BB8E2033-870E-43A1-90E0-F2989F497DD3}"/>
    <cellStyle name="Total 2 2 6 3 2" xfId="28065" xr:uid="{59F083D5-EC84-4EBB-B053-5E17940D0DE1}"/>
    <cellStyle name="Total 2 2 6 3 3" xfId="34101" xr:uid="{B5683F82-40A7-4AC1-A6CF-57DF1FE87061}"/>
    <cellStyle name="Total 2 2 6 3 4" xfId="40062" xr:uid="{8AA59C68-1EDE-41AF-A831-57370CFBCF9C}"/>
    <cellStyle name="Total 2 2 6 3 5" xfId="20582" xr:uid="{D1CD23B3-8A39-47CD-AD9C-30EE98905F82}"/>
    <cellStyle name="Total 2 2 6 4" xfId="8208" xr:uid="{B2A11E18-7A7A-4443-906B-0B3587DC66C4}"/>
    <cellStyle name="Total 2 2 6 4 2" xfId="23820" xr:uid="{6387DEA6-6504-40A3-953E-C2103338BEC1}"/>
    <cellStyle name="Total 2 2 6 5" xfId="29943" xr:uid="{DD46BA97-113A-4FE8-9AA4-B43785F7C434}"/>
    <cellStyle name="Total 2 2 6 6" xfId="35909" xr:uid="{7BFB6742-006F-497B-A033-78FE7E05DE2E}"/>
    <cellStyle name="Total 2 2 6 7" xfId="42888" xr:uid="{F4CC363D-A85F-4B33-B76D-4BD8E2B3A4F2}"/>
    <cellStyle name="Total 2 2 6 8" xfId="16341" xr:uid="{E11CAC03-F8EA-42E0-BEE5-9F180D1675ED}"/>
    <cellStyle name="Total 2 2 7" xfId="3056" xr:uid="{8B7A93CD-F271-4495-B68A-B76F47B0980F}"/>
    <cellStyle name="Total 2 2 7 2" xfId="9500" xr:uid="{6E6E9719-46A2-4AB9-8C2A-240FA20E7311}"/>
    <cellStyle name="Total 2 2 7 2 2" xfId="25105" xr:uid="{9E170042-E7D0-46C3-B047-302E7DB62066}"/>
    <cellStyle name="Total 2 2 7 3" xfId="31197" xr:uid="{461AB2EB-3FB1-4722-B0DD-3A1DA423A32D}"/>
    <cellStyle name="Total 2 2 7 4" xfId="37160" xr:uid="{62FBFDB5-7279-4278-89E0-81992FDCEA36}"/>
    <cellStyle name="Total 2 2 7 5" xfId="42908" xr:uid="{E82AE313-9AE3-48C8-A52B-D8D01CA97A13}"/>
    <cellStyle name="Total 2 2 7 6" xfId="17624" xr:uid="{C2B21997-DED5-4BA0-810A-678A1D0562F7}"/>
    <cellStyle name="Total 2 2 8" xfId="3423" xr:uid="{95C0217B-DDCD-4967-BCF6-2696021F0955}"/>
    <cellStyle name="Total 2 2 8 2" xfId="42944" xr:uid="{7627FD3B-AC93-4BE6-8DA7-B56CA95E704D}"/>
    <cellStyle name="Total 2 2 8 3" xfId="22212" xr:uid="{1741E402-5AD2-4491-B081-E303BC5C2AC7}"/>
    <cellStyle name="Total 2 2 9" xfId="3520" xr:uid="{F2474664-E1E8-4B64-BC6E-D482BD8B417F}"/>
    <cellStyle name="Total 2 2 9 2" xfId="42966" xr:uid="{AC401FBF-7142-474C-84AD-EA5CE6FE0F60}"/>
    <cellStyle name="Total 2 2 9 3" xfId="22520" xr:uid="{DEE42E60-B62F-4C96-8C1B-972AACB81BF2}"/>
    <cellStyle name="Total 2 3" xfId="1019" xr:uid="{5A201CF5-3892-4C46-B0A0-C5B62C72240D}"/>
    <cellStyle name="Total 2 3 10" xfId="3573" xr:uid="{37A91C80-B465-420B-A603-E0095B861147}"/>
    <cellStyle name="Total 2 3 10 2" xfId="9171" xr:uid="{DFB39692-4FA8-4067-BEAB-24A84ABC7937}"/>
    <cellStyle name="Total 2 3 10 2 2" xfId="24776" xr:uid="{05C55E8F-6481-4D9D-B45F-F13BED732D9F}"/>
    <cellStyle name="Total 2 3 10 3" xfId="30870" xr:uid="{8770F855-8DB5-4836-A487-27CDC51FFFF7}"/>
    <cellStyle name="Total 2 3 10 4" xfId="36833" xr:uid="{D58124DC-73DA-412B-AC0F-8A3438305B8E}"/>
    <cellStyle name="Total 2 3 10 5" xfId="43057" xr:uid="{E6981803-0330-4ECF-8EFE-9AB96D700A6D}"/>
    <cellStyle name="Total 2 3 10 6" xfId="17295" xr:uid="{2E9B7112-B308-43A4-863F-4A1D489CA258}"/>
    <cellStyle name="Total 2 3 11" xfId="5925" xr:uid="{27384A79-AE71-44A5-92BD-862149D776D4}"/>
    <cellStyle name="Total 2 3 11 2" xfId="43272" xr:uid="{7A2C5B43-5F92-46DD-9817-1F496821CF01}"/>
    <cellStyle name="Total 2 3 11 3" xfId="21460" xr:uid="{EFBAEA98-EF25-43CF-A9B9-FEE81C4BA7C7}"/>
    <cellStyle name="Total 2 3 12" xfId="13283" xr:uid="{ABA1C026-67CC-4B45-ACAC-024685C3897C}"/>
    <cellStyle name="Total 2 3 12 2" xfId="42663" xr:uid="{9BAEDDBF-8B30-48C1-B6B6-E7E0A2767654}"/>
    <cellStyle name="Total 2 3 12 3" xfId="22284" xr:uid="{AE35F969-23BF-409B-9106-F75394783848}"/>
    <cellStyle name="Total 2 3 13" xfId="13429" xr:uid="{65B03550-15F9-48BD-A35F-8FAD375178CA}"/>
    <cellStyle name="Total 2 3 13 2" xfId="21898" xr:uid="{752C0DD8-4AC4-4C4B-8477-E6CD7F7B227F}"/>
    <cellStyle name="Total 2 3 14" xfId="14129" xr:uid="{9C5EEB8F-F3D5-4E95-BFDF-09B9C23E550D}"/>
    <cellStyle name="Total 2 3 14 2" xfId="21701" xr:uid="{65353EC0-7CC2-40CA-B556-DA7EE210E6D6}"/>
    <cellStyle name="Total 2 3 15" xfId="14914" xr:uid="{033456CC-C7B2-4769-AD33-A1519869F99D}"/>
    <cellStyle name="Total 2 3 15 2" xfId="41086" xr:uid="{A262D9BF-E51B-42F0-A55D-6132B9027C1A}"/>
    <cellStyle name="Total 2 3 16" xfId="41091" xr:uid="{3C347F1F-50CA-439C-B146-94125E852226}"/>
    <cellStyle name="Total 2 3 17" xfId="41098" xr:uid="{4E96D51B-5130-403B-9A2B-8522853D4B24}"/>
    <cellStyle name="Total 2 3 18" xfId="41346" xr:uid="{361BAF27-0CBF-4290-A06B-B0BE227F96DE}"/>
    <cellStyle name="Total 2 3 19" xfId="15125" xr:uid="{F1844871-732C-4853-A027-DBD28296BAE7}"/>
    <cellStyle name="Total 2 3 2" xfId="1066" xr:uid="{D37D21D4-3D52-430D-8B4B-48CA8ADF8B37}"/>
    <cellStyle name="Total 2 3 2 10" xfId="22739" xr:uid="{96D2568D-A03A-43B9-88DA-CD555E5E3089}"/>
    <cellStyle name="Total 2 3 2 11" xfId="28883" xr:uid="{859D2721-F2CB-4EB7-B061-BB6367518A43}"/>
    <cellStyle name="Total 2 3 2 12" xfId="41521" xr:uid="{76568BA3-B9D4-426A-B9B4-70BD1A8CCD06}"/>
    <cellStyle name="Total 2 3 2 13" xfId="15306" xr:uid="{8ED3E1C0-72D8-4738-A31B-0061EB123454}"/>
    <cellStyle name="Total 2 3 2 2" xfId="1515" xr:uid="{4DFF63AC-BA5D-40F0-BA21-BF19106B8A27}"/>
    <cellStyle name="Total 2 3 2 2 2" xfId="10906" xr:uid="{5CAD97FD-2489-4E3F-8439-ABF794CD6DD0}"/>
    <cellStyle name="Total 2 3 2 2 2 2" xfId="26511" xr:uid="{A217ADC5-B189-415B-B67D-6451C90EA0E5}"/>
    <cellStyle name="Total 2 3 2 2 2 3" xfId="32582" xr:uid="{F5465AB8-E038-44FB-BAD8-FC6A4C783A95}"/>
    <cellStyle name="Total 2 3 2 2 2 4" xfId="38544" xr:uid="{F338A2A2-B830-4381-9063-CDA9A953FD33}"/>
    <cellStyle name="Total 2 3 2 2 2 5" xfId="44443" xr:uid="{9D1FC1A8-9B44-4C11-9E7B-6F3203BEE2AC}"/>
    <cellStyle name="Total 2 3 2 2 2 6" xfId="19028" xr:uid="{63462949-FEC8-441C-B47D-96BF5EEC91CC}"/>
    <cellStyle name="Total 2 3 2 2 3" xfId="12751" xr:uid="{7BFE557C-4BCB-46CA-A4FF-126DD52EE1F2}"/>
    <cellStyle name="Total 2 3 2 2 3 2" xfId="28356" xr:uid="{1D07CBC0-51BB-49CE-8F6B-DE0ED2294063}"/>
    <cellStyle name="Total 2 3 2 2 3 3" xfId="34388" xr:uid="{F3F20165-02C4-4147-B444-D2E7591C0FF9}"/>
    <cellStyle name="Total 2 3 2 2 3 4" xfId="40349" xr:uid="{0B3DCDA6-B812-4BB2-A176-85F86D9B3688}"/>
    <cellStyle name="Total 2 3 2 2 3 5" xfId="45548" xr:uid="{6C8F0858-2F09-4CFF-B90D-602A95A5EC54}"/>
    <cellStyle name="Total 2 3 2 2 3 6" xfId="20873" xr:uid="{1E0CABBC-AD32-4503-91A8-E2791DAEBE5F}"/>
    <cellStyle name="Total 2 3 2 2 4" xfId="8499" xr:uid="{786BFC55-7690-41B5-A9AD-782EF05CC962}"/>
    <cellStyle name="Total 2 3 2 2 4 2" xfId="24111" xr:uid="{872D6555-E5EE-4128-855C-4D6A9DE19072}"/>
    <cellStyle name="Total 2 3 2 2 5" xfId="30231" xr:uid="{3FCAB256-0A8E-4963-BE64-D07B3E0DBE56}"/>
    <cellStyle name="Total 2 3 2 2 6" xfId="36196" xr:uid="{0EAFC8DC-D992-469C-8D6E-B33B4BE44EAB}"/>
    <cellStyle name="Total 2 3 2 2 7" xfId="42383" xr:uid="{61B12AA7-DE2C-4C7D-AF09-3E567881DD4B}"/>
    <cellStyle name="Total 2 3 2 2 8" xfId="16632" xr:uid="{F3786897-8D50-4948-A308-770ABA12A50A}"/>
    <cellStyle name="Total 2 3 2 3" xfId="2553" xr:uid="{5E05689B-BB9D-40EF-8413-774987012007}"/>
    <cellStyle name="Total 2 3 2 3 2" xfId="10557" xr:uid="{C5F775C1-6C14-44EE-81F3-158C58A8203C}"/>
    <cellStyle name="Total 2 3 2 3 2 2" xfId="26162" xr:uid="{08A7004F-239B-41BF-97AE-703264B0D4B7}"/>
    <cellStyle name="Total 2 3 2 3 2 3" xfId="32236" xr:uid="{C817F893-403A-450D-8D2E-9DF42D40EE07}"/>
    <cellStyle name="Total 2 3 2 3 2 4" xfId="38199" xr:uid="{7F236F6C-FF7C-4EB1-8770-37C5531E1E02}"/>
    <cellStyle name="Total 2 3 2 3 2 5" xfId="44547" xr:uid="{021B1503-E99A-4581-BFB4-92096667640A}"/>
    <cellStyle name="Total 2 3 2 3 2 6" xfId="18679" xr:uid="{DD837FD2-A9FB-4990-986A-4A3C0E19D61F}"/>
    <cellStyle name="Total 2 3 2 3 3" xfId="12402" xr:uid="{A3CF9C20-17D7-4B0B-A30A-BC1897C409D9}"/>
    <cellStyle name="Total 2 3 2 3 3 2" xfId="28007" xr:uid="{B2DF2B1D-9915-4911-B55E-B0E0AC68F54B}"/>
    <cellStyle name="Total 2 3 2 3 3 3" xfId="34043" xr:uid="{2FC826F3-A42D-42FC-A47C-2C9C4869B5FF}"/>
    <cellStyle name="Total 2 3 2 3 3 4" xfId="40004" xr:uid="{979FD4CB-B9A1-4E75-B840-BFBC613392B0}"/>
    <cellStyle name="Total 2 3 2 3 3 5" xfId="45652" xr:uid="{2DB6A872-4A21-40F0-A45C-22944534334E}"/>
    <cellStyle name="Total 2 3 2 3 3 6" xfId="20524" xr:uid="{163D1B17-5CCF-4261-829C-EDECC59D8E3E}"/>
    <cellStyle name="Total 2 3 2 3 4" xfId="8150" xr:uid="{2747CD10-545A-4A77-96CF-874D0292EBF8}"/>
    <cellStyle name="Total 2 3 2 3 4 2" xfId="23762" xr:uid="{06325D98-966F-4912-8601-2C4DC5FCBAED}"/>
    <cellStyle name="Total 2 3 2 3 5" xfId="29885" xr:uid="{DC2792AB-E71E-4970-8103-480AF20659C3}"/>
    <cellStyle name="Total 2 3 2 3 6" xfId="35851" xr:uid="{CCE8FBCD-4631-4543-A4A1-B534ABFFECDB}"/>
    <cellStyle name="Total 2 3 2 3 7" xfId="42487" xr:uid="{954AD831-84F6-4584-8D95-B7869F217CEC}"/>
    <cellStyle name="Total 2 3 2 3 8" xfId="16283" xr:uid="{D047D37D-9EFA-4B1A-A2B6-91AD9A4749D4}"/>
    <cellStyle name="Total 2 3 2 4" xfId="2819" xr:uid="{B393EAB5-997C-4A07-AAEB-82A3E272A068}"/>
    <cellStyle name="Total 2 3 2 4 2" xfId="9857" xr:uid="{43752089-9759-4EBA-B28A-431E4DCBC3C5}"/>
    <cellStyle name="Total 2 3 2 4 2 2" xfId="25462" xr:uid="{4E38EBCE-28FD-4792-A36B-5CDD5A23B665}"/>
    <cellStyle name="Total 2 3 2 4 2 3" xfId="31541" xr:uid="{1240B1BB-5EBC-4C74-90C2-BB8BB2754132}"/>
    <cellStyle name="Total 2 3 2 4 2 4" xfId="37504" xr:uid="{AC556BE0-EA1E-4002-AD1B-5044FEBE405D}"/>
    <cellStyle name="Total 2 3 2 4 2 5" xfId="17979" xr:uid="{7CD5A440-BB14-4A9E-8301-FDC6F5B4A1DE}"/>
    <cellStyle name="Total 2 3 2 4 3" xfId="11702" xr:uid="{D8DF0C83-7813-4B2F-8330-179C2341E1F1}"/>
    <cellStyle name="Total 2 3 2 4 3 2" xfId="27307" xr:uid="{6C6025AA-70F0-4098-8FB7-AD5D1CC7A59F}"/>
    <cellStyle name="Total 2 3 2 4 3 3" xfId="33348" xr:uid="{01A174CF-F44D-44E6-95F0-E41C5CE6EA4F}"/>
    <cellStyle name="Total 2 3 2 4 3 4" xfId="39309" xr:uid="{280F24A3-E282-4175-9577-90CA7AD73CA6}"/>
    <cellStyle name="Total 2 3 2 4 3 5" xfId="19824" xr:uid="{BC0BA668-921F-44B4-912E-FFAD1BB7C847}"/>
    <cellStyle name="Total 2 3 2 4 4" xfId="7449" xr:uid="{26DBC594-551C-4A5B-9C10-7207A19A8535}"/>
    <cellStyle name="Total 2 3 2 4 4 2" xfId="23061" xr:uid="{8827611D-7640-4862-A3CD-B31C603263EF}"/>
    <cellStyle name="Total 2 3 2 4 5" xfId="29190" xr:uid="{071EBB7D-CEA4-4F0A-AB27-6514B569B3B4}"/>
    <cellStyle name="Total 2 3 2 4 6" xfId="35156" xr:uid="{7554EC00-E02F-4F40-87BB-9E0C5E770C72}"/>
    <cellStyle name="Total 2 3 2 4 7" xfId="43569" xr:uid="{4B7573E9-3C76-47BF-B719-36557792BD59}"/>
    <cellStyle name="Total 2 3 2 4 8" xfId="15583" xr:uid="{7F1561E0-09A5-4402-8BAB-94BCA3E149FA}"/>
    <cellStyle name="Total 2 3 2 5" xfId="3099" xr:uid="{D6B07424-5F03-4253-B8ED-1CE243D68462}"/>
    <cellStyle name="Total 2 3 2 5 2" xfId="11347" xr:uid="{14C7A94B-7949-4F8A-B944-911630BB0BB8}"/>
    <cellStyle name="Total 2 3 2 5 2 2" xfId="26952" xr:uid="{51797B48-CFD8-4055-B4B2-195BAA12565E}"/>
    <cellStyle name="Total 2 3 2 5 2 3" xfId="32997" xr:uid="{2FF58B9E-D356-4111-8E39-219EDE3EE25F}"/>
    <cellStyle name="Total 2 3 2 5 2 4" xfId="38959" xr:uid="{1D18B471-87BE-4C13-A5E3-DCA947D3511E}"/>
    <cellStyle name="Total 2 3 2 5 2 5" xfId="19469" xr:uid="{A30FCCC7-BA45-4867-8C14-F06E6EF5AA4D}"/>
    <cellStyle name="Total 2 3 2 5 3" xfId="13192" xr:uid="{E9EAE54C-56A8-4375-958B-6B30E1BC1C49}"/>
    <cellStyle name="Total 2 3 2 5 3 2" xfId="28797" xr:uid="{41EBC485-893E-4F1C-B6FD-B32C474F9C1A}"/>
    <cellStyle name="Total 2 3 2 5 3 3" xfId="34803" xr:uid="{2B2333A5-68AA-4541-A6AD-1516ED26EE27}"/>
    <cellStyle name="Total 2 3 2 5 3 4" xfId="40764" xr:uid="{7A1A4BEA-BCF6-47D4-A14E-9F05E8EDC03B}"/>
    <cellStyle name="Total 2 3 2 5 3 5" xfId="21314" xr:uid="{248004EC-290A-4957-8754-97D46D0F80E1}"/>
    <cellStyle name="Total 2 3 2 5 4" xfId="8941" xr:uid="{182E842A-3B41-4275-975A-A9CCD03823FD}"/>
    <cellStyle name="Total 2 3 2 5 4 2" xfId="24553" xr:uid="{4DEBBD73-C34E-4D39-86B9-8FE9B2C2FC80}"/>
    <cellStyle name="Total 2 3 2 5 5" xfId="30646" xr:uid="{BA0E54D3-FD9E-4EFA-B1F0-255FA7CD24D9}"/>
    <cellStyle name="Total 2 3 2 5 6" xfId="36611" xr:uid="{EFE8C32C-3F35-4F4C-9193-ED1D31CCAFFC}"/>
    <cellStyle name="Total 2 3 2 5 7" xfId="44686" xr:uid="{4416D860-5252-471C-A855-72442585AAAD}"/>
    <cellStyle name="Total 2 3 2 5 8" xfId="17073" xr:uid="{7E564E0A-4813-4BAB-B838-C6011BEC1711}"/>
    <cellStyle name="Total 2 3 2 6" xfId="3390" xr:uid="{22BD8A14-D1D0-4B30-8FAC-306F71B44808}"/>
    <cellStyle name="Total 2 3 2 6 2" xfId="9552" xr:uid="{C3FE282F-1E7D-4612-A9F8-EBDB15E143B5}"/>
    <cellStyle name="Total 2 3 2 6 2 2" xfId="25157" xr:uid="{0E2D1B4F-7337-4942-8AD4-A2D6257AF70C}"/>
    <cellStyle name="Total 2 3 2 6 3" xfId="31247" xr:uid="{EF022FA7-0000-4F71-89EA-5DEAE7C972A2}"/>
    <cellStyle name="Total 2 3 2 6 4" xfId="37210" xr:uid="{D1056AE7-A0E8-48A4-A98D-855ED5A4128E}"/>
    <cellStyle name="Total 2 3 2 6 5" xfId="17676" xr:uid="{E8612140-24CE-49B6-900B-FBA1FC425ACF}"/>
    <cellStyle name="Total 2 3 2 7" xfId="3464" xr:uid="{EDDA9EB5-FB05-4146-8147-3D34994D2374}"/>
    <cellStyle name="Total 2 3 2 7 2" xfId="9555" xr:uid="{B0A27DE0-B158-425C-949F-65C4AF165270}"/>
    <cellStyle name="Total 2 3 2 7 2 2" xfId="25160" xr:uid="{EFB24A7D-8CC7-4A29-9904-E8578256BE6A}"/>
    <cellStyle name="Total 2 3 2 7 3" xfId="31250" xr:uid="{E1306626-277B-40F8-B31F-F1E611009202}"/>
    <cellStyle name="Total 2 3 2 7 4" xfId="37213" xr:uid="{4F7AE411-2163-4A87-A09A-778FC2AEC722}"/>
    <cellStyle name="Total 2 3 2 7 5" xfId="17679" xr:uid="{F032E005-F0CE-42AA-A071-745B46312C5B}"/>
    <cellStyle name="Total 2 3 2 8" xfId="6812" xr:uid="{6F8C5F34-7AB5-4931-9816-79452B5F0DE8}"/>
    <cellStyle name="Total 2 3 2 8 2" xfId="21639" xr:uid="{3A203FD3-2050-4B54-B983-0D21D38AFB71}"/>
    <cellStyle name="Total 2 3 2 9" xfId="22725" xr:uid="{0255EA5D-A6E5-4ECB-91B2-44F4E3A8A601}"/>
    <cellStyle name="Total 2 3 20" xfId="45793" xr:uid="{E1CFE765-A25A-4FF3-B18F-FD829D805FAA}"/>
    <cellStyle name="Total 2 3 21" xfId="45949" xr:uid="{E96F923E-0E17-44E5-8C70-D964AFAF3538}"/>
    <cellStyle name="Total 2 3 3" xfId="1359" xr:uid="{FE19EA74-D7A1-45B1-9F84-31438FC9048F}"/>
    <cellStyle name="Total 2 3 3 10" xfId="28962" xr:uid="{EF32E231-1441-43C2-AD04-1A445231CD17}"/>
    <cellStyle name="Total 2 3 3 11" xfId="34930" xr:uid="{180050A2-A4AC-466E-BF8B-47F13CB76FCA}"/>
    <cellStyle name="Total 2 3 3 12" xfId="41563" xr:uid="{7BC8BC0F-EF82-499F-AA8C-A113164055F1}"/>
    <cellStyle name="Total 2 3 3 13" xfId="15352" xr:uid="{50DD7819-466D-4257-BAF0-E6DE23449165}"/>
    <cellStyle name="Total 2 3 3 2" xfId="8613" xr:uid="{7400DEA3-19BE-4A9F-A759-D0AD6B10546C}"/>
    <cellStyle name="Total 2 3 3 2 2" xfId="11019" xr:uid="{BC38CF34-F675-467E-8909-EB7C829D6878}"/>
    <cellStyle name="Total 2 3 3 2 2 2" xfId="26624" xr:uid="{20F83223-BFBC-4057-96E1-EE0C93A13C04}"/>
    <cellStyle name="Total 2 3 3 2 2 3" xfId="32690" xr:uid="{910BCC14-3094-450E-9665-741A5F238144}"/>
    <cellStyle name="Total 2 3 3 2 2 4" xfId="38652" xr:uid="{F7E46507-3B6C-4CF0-B780-2EA535BD63B8}"/>
    <cellStyle name="Total 2 3 3 2 2 5" xfId="44501" xr:uid="{DD0A151F-D258-43E2-B6B4-82F120322A08}"/>
    <cellStyle name="Total 2 3 3 2 2 6" xfId="19141" xr:uid="{3F2769EA-65BF-4644-9707-FB08C7F7D596}"/>
    <cellStyle name="Total 2 3 3 2 3" xfId="12864" xr:uid="{BEA3C0DA-8371-47E1-A6F3-3726D63B3649}"/>
    <cellStyle name="Total 2 3 3 2 3 2" xfId="28469" xr:uid="{C91C56B3-C629-412B-A928-D2E7C9D3ED9D}"/>
    <cellStyle name="Total 2 3 3 2 3 3" xfId="34496" xr:uid="{0F7FCFAB-03AC-42A0-A385-FC36F46F64C7}"/>
    <cellStyle name="Total 2 3 3 2 3 4" xfId="40457" xr:uid="{60C7C797-28BB-4FBE-95A7-449CC7D667E5}"/>
    <cellStyle name="Total 2 3 3 2 3 5" xfId="45606" xr:uid="{AC8DFDB9-9E5F-43C3-828F-DED587E9FE4E}"/>
    <cellStyle name="Total 2 3 3 2 3 6" xfId="20986" xr:uid="{0F0F53BC-5603-4136-BB6C-7031CEDDEAF7}"/>
    <cellStyle name="Total 2 3 3 2 4" xfId="24225" xr:uid="{A20D3E6D-10DE-49DC-8F7D-677C32A4BFBB}"/>
    <cellStyle name="Total 2 3 3 2 5" xfId="30339" xr:uid="{C5285E90-F2CD-4027-8C5A-1D5E5C02B08E}"/>
    <cellStyle name="Total 2 3 3 2 6" xfId="36304" xr:uid="{646977E2-7518-4BA3-843A-63DE2A59AF28}"/>
    <cellStyle name="Total 2 3 3 2 7" xfId="42441" xr:uid="{BF8DACB9-E3D8-4F72-A591-3CE07D4EC67A}"/>
    <cellStyle name="Total 2 3 3 2 8" xfId="16745" xr:uid="{339526A4-CFA5-4057-9FFD-74655BF0BCAA}"/>
    <cellStyle name="Total 2 3 3 3" xfId="8763" xr:uid="{EB5FEBD5-5D07-4FD0-A805-6AD72453FDA7}"/>
    <cellStyle name="Total 2 3 3 3 2" xfId="11169" xr:uid="{426A3FFF-0C57-438C-BB18-2CB6B95FC086}"/>
    <cellStyle name="Total 2 3 3 3 2 2" xfId="26774" xr:uid="{86964C39-142A-4925-A00B-9482D8D11F68}"/>
    <cellStyle name="Total 2 3 3 3 2 3" xfId="32831" xr:uid="{BE696B55-0F5B-4E91-98B3-1E77F8A73D6A}"/>
    <cellStyle name="Total 2 3 3 3 2 4" xfId="38793" xr:uid="{243C48DD-50E6-42AF-B858-A7CC22C86670}"/>
    <cellStyle name="Total 2 3 3 3 2 5" xfId="44591" xr:uid="{D5AF7769-4FC1-4CB3-A6D4-A3B3F711A5BC}"/>
    <cellStyle name="Total 2 3 3 3 2 6" xfId="19291" xr:uid="{49AF55FC-7686-4552-8AEE-0AC2F4C47389}"/>
    <cellStyle name="Total 2 3 3 3 3" xfId="13014" xr:uid="{24C2A8E8-6063-466F-88C7-46CE87DDD20A}"/>
    <cellStyle name="Total 2 3 3 3 3 2" xfId="28619" xr:uid="{5FC44AAA-64FD-4C8B-A6F6-F84C435A549C}"/>
    <cellStyle name="Total 2 3 3 3 3 3" xfId="34637" xr:uid="{C430C813-B005-47FE-AB11-0400B987F0BA}"/>
    <cellStyle name="Total 2 3 3 3 3 4" xfId="40598" xr:uid="{F1694161-181C-4778-A86E-9BFD78910411}"/>
    <cellStyle name="Total 2 3 3 3 3 5" xfId="45696" xr:uid="{B6E47A9A-6BFF-4943-B624-00FD98817C80}"/>
    <cellStyle name="Total 2 3 3 3 3 6" xfId="21136" xr:uid="{84A22EA9-F378-4AD4-9907-2F04777BD79E}"/>
    <cellStyle name="Total 2 3 3 3 4" xfId="24375" xr:uid="{93DA1269-A856-425A-922A-0E46BC65DAE6}"/>
    <cellStyle name="Total 2 3 3 3 5" xfId="30480" xr:uid="{B290F687-AA24-4214-B075-75C065E7EB5F}"/>
    <cellStyle name="Total 2 3 3 3 6" xfId="36445" xr:uid="{0B02D237-A690-4669-A85B-6FB09B26F873}"/>
    <cellStyle name="Total 2 3 3 3 7" xfId="42531" xr:uid="{36C0CD53-E86E-4FCC-8B7D-956CF98AA22B}"/>
    <cellStyle name="Total 2 3 3 3 8" xfId="16895" xr:uid="{A21462D7-2462-45C8-82B1-C1B8C515643E}"/>
    <cellStyle name="Total 2 3 3 4" xfId="8889" xr:uid="{79669ABF-D5A4-4FAB-AE2A-F8E786E7369B}"/>
    <cellStyle name="Total 2 3 3 4 2" xfId="11295" xr:uid="{6B617041-9AF2-4108-B8EA-6CFAE396E247}"/>
    <cellStyle name="Total 2 3 3 4 2 2" xfId="26900" xr:uid="{D9B41D0A-F347-46BD-97D0-FE460F311885}"/>
    <cellStyle name="Total 2 3 3 4 2 3" xfId="32949" xr:uid="{A31387D2-7417-4556-9A0B-06310D31AF51}"/>
    <cellStyle name="Total 2 3 3 4 2 4" xfId="38911" xr:uid="{F9D8BA3A-5D6F-423F-B8EA-E1C5E06B9853}"/>
    <cellStyle name="Total 2 3 3 4 2 5" xfId="44633" xr:uid="{E715EC56-C01F-49BC-966D-007BDE47DFA3}"/>
    <cellStyle name="Total 2 3 3 4 2 6" xfId="19417" xr:uid="{7B679B02-C7A4-45BB-B2F9-2B703894239A}"/>
    <cellStyle name="Total 2 3 3 4 3" xfId="13140" xr:uid="{9D813A73-BE58-4AAC-89FD-CA56CBAD4649}"/>
    <cellStyle name="Total 2 3 3 4 3 2" xfId="28745" xr:uid="{964BD6C6-FE9B-4C02-9D2F-8C8785B35167}"/>
    <cellStyle name="Total 2 3 3 4 3 3" xfId="34755" xr:uid="{EC50BCAB-0C44-4543-BAA4-DDE8D30E5909}"/>
    <cellStyle name="Total 2 3 3 4 3 4" xfId="40716" xr:uid="{E3AF8DD4-FDA7-4FFC-81BF-BD98CBF29817}"/>
    <cellStyle name="Total 2 3 3 4 3 5" xfId="45738" xr:uid="{05A750CA-C381-432E-8B74-7848899F2174}"/>
    <cellStyle name="Total 2 3 3 4 3 6" xfId="21262" xr:uid="{E104C09A-F0F3-4A44-AC60-2EEAC3A79278}"/>
    <cellStyle name="Total 2 3 3 4 4" xfId="24501" xr:uid="{7502A729-7876-472A-8B0B-C3758A931BF2}"/>
    <cellStyle name="Total 2 3 3 4 5" xfId="30598" xr:uid="{C8D42177-9980-4197-AD56-8E12B765823C}"/>
    <cellStyle name="Total 2 3 3 4 6" xfId="36563" xr:uid="{DEEC6BC4-B409-46C8-AAA2-62EF50FA04E6}"/>
    <cellStyle name="Total 2 3 3 4 7" xfId="42573" xr:uid="{B0AB878C-F326-4F67-B816-28844F50BA76}"/>
    <cellStyle name="Total 2 3 3 4 8" xfId="17021" xr:uid="{D8A47D0C-78E6-49C3-B141-D92132A30BCE}"/>
    <cellStyle name="Total 2 3 3 5" xfId="8982" xr:uid="{2695B645-CBF3-4924-85D6-73CF2F832B7A}"/>
    <cellStyle name="Total 2 3 3 5 2" xfId="11388" xr:uid="{385B3F4D-0744-459D-B9D5-2B97CE2A27D2}"/>
    <cellStyle name="Total 2 3 3 5 2 2" xfId="26993" xr:uid="{A00A8375-928D-4456-B027-F96DEEE3CB66}"/>
    <cellStyle name="Total 2 3 3 5 2 3" xfId="33038" xr:uid="{71C032C2-E440-4028-89F7-718F165C8753}"/>
    <cellStyle name="Total 2 3 3 5 2 4" xfId="39000" xr:uid="{B429F9A4-4719-40F2-B78D-84C8F1B005C5}"/>
    <cellStyle name="Total 2 3 3 5 2 5" xfId="19510" xr:uid="{4BA41927-F9CA-4333-8BB9-89A99E79AC47}"/>
    <cellStyle name="Total 2 3 3 5 3" xfId="13233" xr:uid="{44728B25-5BCA-4346-9276-28D992E5A0EF}"/>
    <cellStyle name="Total 2 3 3 5 3 2" xfId="28838" xr:uid="{E63A896A-871A-45BD-BF53-BEC47441F2A3}"/>
    <cellStyle name="Total 2 3 3 5 3 3" xfId="34844" xr:uid="{61CF24DF-73B0-4AA7-900B-DC1FA466D29A}"/>
    <cellStyle name="Total 2 3 3 5 3 4" xfId="40805" xr:uid="{EA8E11BF-A5FA-4091-9A16-C19EEBF9DA1D}"/>
    <cellStyle name="Total 2 3 3 5 3 5" xfId="21355" xr:uid="{735621F2-FB13-49CA-B0EA-C10B46DEFE68}"/>
    <cellStyle name="Total 2 3 3 5 4" xfId="24594" xr:uid="{3E3D6D7A-E5C8-4711-89C2-030736BB38E9}"/>
    <cellStyle name="Total 2 3 3 5 5" xfId="30687" xr:uid="{1333CDB5-26D0-4D90-B3D0-939F6AC1F0C3}"/>
    <cellStyle name="Total 2 3 3 5 6" xfId="36652" xr:uid="{8DD63C74-168C-4D82-963B-ABEBEA03DD98}"/>
    <cellStyle name="Total 2 3 3 5 7" xfId="43623" xr:uid="{32BE60EF-DC33-407A-BC0F-2558EEE85F8B}"/>
    <cellStyle name="Total 2 3 3 5 8" xfId="17114" xr:uid="{87DBA0DC-8E9F-45CE-B102-B3C5D441C587}"/>
    <cellStyle name="Total 2 3 3 6" xfId="9621" xr:uid="{62367C4A-26D7-43AF-B2B6-FF0EC855BDB2}"/>
    <cellStyle name="Total 2 3 3 6 2" xfId="25226" xr:uid="{F56D7D7F-0B6A-4109-B1DC-5AFB37826B03}"/>
    <cellStyle name="Total 2 3 3 6 3" xfId="31312" xr:uid="{4C8709E4-0F34-4B2D-836D-AED682C5CF1A}"/>
    <cellStyle name="Total 2 3 3 6 4" xfId="37275" xr:uid="{08B03D68-A87C-4296-B3ED-78BFE5E0EAAD}"/>
    <cellStyle name="Total 2 3 3 6 5" xfId="44728" xr:uid="{D4841110-9227-49CE-93F6-A8BBDF04F0CD}"/>
    <cellStyle name="Total 2 3 3 6 6" xfId="17745" xr:uid="{FFAB058D-F11E-4550-9C64-D24AF14C9DAC}"/>
    <cellStyle name="Total 2 3 3 7" xfId="11471" xr:uid="{10C47880-3047-41A9-B55C-1C3A8E9E7B36}"/>
    <cellStyle name="Total 2 3 3 7 2" xfId="27076" xr:uid="{8B2ED2A2-524C-405E-995D-45DF2FFEEECA}"/>
    <cellStyle name="Total 2 3 3 7 3" xfId="33121" xr:uid="{EA1F1980-5DE6-4A98-9308-CEF347EC6066}"/>
    <cellStyle name="Total 2 3 3 7 4" xfId="39083" xr:uid="{84C47136-067A-4CDF-8DC9-538DB6C97808}"/>
    <cellStyle name="Total 2 3 3 7 5" xfId="19593" xr:uid="{79B0C7D0-F1BB-44EB-AFDD-CAA4E9C6DE78}"/>
    <cellStyle name="Total 2 3 3 8" xfId="7111" xr:uid="{F0068A28-3B18-434E-926F-E30DBD024EEC}"/>
    <cellStyle name="Total 2 3 3 8 2" xfId="21685" xr:uid="{C998BBCC-FB4E-412C-AA1E-E62FCF4A34EC}"/>
    <cellStyle name="Total 2 3 3 9" xfId="22817" xr:uid="{735FEFFA-B600-4A88-84C6-784D09446A16}"/>
    <cellStyle name="Total 2 3 4" xfId="1475" xr:uid="{5E16ED42-AD54-409D-B1E1-41169AFF235D}"/>
    <cellStyle name="Total 2 3 4 10" xfId="34972" xr:uid="{EB01D0AB-021F-447B-8E28-41A006F67D0D}"/>
    <cellStyle name="Total 2 3 4 11" xfId="42054" xr:uid="{9D0FDFE3-5BF0-4F02-8B2A-BBB2E4C7B8F7}"/>
    <cellStyle name="Total 2 3 4 12" xfId="15398" xr:uid="{1017C030-DA41-43E1-AD45-376563B826D7}"/>
    <cellStyle name="Total 2 3 4 2" xfId="8671" xr:uid="{AE5868DE-41AD-4709-8855-FE4523D2DFBF}"/>
    <cellStyle name="Total 2 3 4 2 2" xfId="11077" xr:uid="{26B271B3-526F-4519-A8B9-C9058B6A4C51}"/>
    <cellStyle name="Total 2 3 4 2 2 2" xfId="26682" xr:uid="{57C6A0A6-2A33-4927-8FC0-1AC499087A95}"/>
    <cellStyle name="Total 2 3 4 2 2 3" xfId="32744" xr:uid="{98BFD351-7F49-4ACB-A0A2-24CF8E0550D2}"/>
    <cellStyle name="Total 2 3 4 2 2 4" xfId="38706" xr:uid="{DB95F160-B183-4979-A53A-606D5CA56ED9}"/>
    <cellStyle name="Total 2 3 4 2 2 5" xfId="19199" xr:uid="{45E8BB4B-8417-467B-A174-BB473927B1B3}"/>
    <cellStyle name="Total 2 3 4 2 3" xfId="12922" xr:uid="{6BAC7804-88B0-4C65-9EB1-35168787C630}"/>
    <cellStyle name="Total 2 3 4 2 3 2" xfId="28527" xr:uid="{7521E7FB-094E-4F38-AC60-FEA5F3DC083A}"/>
    <cellStyle name="Total 2 3 4 2 3 3" xfId="34550" xr:uid="{307A1CC9-E200-4C73-885D-794150ECB57E}"/>
    <cellStyle name="Total 2 3 4 2 3 4" xfId="40511" xr:uid="{0DB3F824-20F0-44CD-85B4-438B37374096}"/>
    <cellStyle name="Total 2 3 4 2 3 5" xfId="21044" xr:uid="{42DDE086-B0E9-4672-A731-016071C72BCC}"/>
    <cellStyle name="Total 2 3 4 2 4" xfId="24283" xr:uid="{C7B4779E-C61B-4D9F-9A91-0637673AB0AC}"/>
    <cellStyle name="Total 2 3 4 2 5" xfId="30393" xr:uid="{5191D354-2BF9-47C7-B954-BD8F320B955D}"/>
    <cellStyle name="Total 2 3 4 2 6" xfId="36358" xr:uid="{04D9FF8C-7798-4B10-AB67-B5FE3912200F}"/>
    <cellStyle name="Total 2 3 4 2 7" xfId="44114" xr:uid="{6213CA6A-4D15-44F4-A2EF-539215705847}"/>
    <cellStyle name="Total 2 3 4 2 8" xfId="16803" xr:uid="{054DC018-193C-4240-A818-4D159D9AA28D}"/>
    <cellStyle name="Total 2 3 4 3" xfId="8822" xr:uid="{070F506B-1A95-4F83-961B-5AA86C470235}"/>
    <cellStyle name="Total 2 3 4 3 2" xfId="11228" xr:uid="{A3FA0BB9-096D-4BF2-9D50-82337370115B}"/>
    <cellStyle name="Total 2 3 4 3 2 2" xfId="26833" xr:uid="{6BC4CEF6-C31C-48B9-BCDB-5608D58B6784}"/>
    <cellStyle name="Total 2 3 4 3 2 3" xfId="32886" xr:uid="{22EE9654-E790-4ECB-9382-E39B8029603C}"/>
    <cellStyle name="Total 2 3 4 3 2 4" xfId="38848" xr:uid="{16366C64-F30E-41E6-B5E2-245F74F1CE08}"/>
    <cellStyle name="Total 2 3 4 3 2 5" xfId="19350" xr:uid="{42941C12-AD7F-42BC-870F-D880964B4BCA}"/>
    <cellStyle name="Total 2 3 4 3 3" xfId="13073" xr:uid="{19F3DB3C-D2C2-42CE-A751-A589695F5180}"/>
    <cellStyle name="Total 2 3 4 3 3 2" xfId="28678" xr:uid="{7F8F7CCA-B85B-42D8-A9C7-5B2405B48F68}"/>
    <cellStyle name="Total 2 3 4 3 3 3" xfId="34692" xr:uid="{9ABE4DBE-F9FB-49FF-99AB-8C902B67EC0F}"/>
    <cellStyle name="Total 2 3 4 3 3 4" xfId="40653" xr:uid="{3E992D58-5991-422E-A61B-2467DFC1870F}"/>
    <cellStyle name="Total 2 3 4 3 3 5" xfId="21195" xr:uid="{461E998E-2198-4C6A-837F-0459A9CB5018}"/>
    <cellStyle name="Total 2 3 4 3 4" xfId="24434" xr:uid="{CCC3BADE-BB3F-4E5A-B2B8-BCB835F5E84E}"/>
    <cellStyle name="Total 2 3 4 3 5" xfId="30535" xr:uid="{4BA0AA77-96AD-4E92-B14A-739A9C080C04}"/>
    <cellStyle name="Total 2 3 4 3 6" xfId="36500" xr:uid="{17EF10C7-AC72-4817-99D4-012E7030F57B}"/>
    <cellStyle name="Total 2 3 4 3 7" xfId="45219" xr:uid="{D68FC725-963E-4B5C-8D12-1FA13DA02473}"/>
    <cellStyle name="Total 2 3 4 3 8" xfId="16954" xr:uid="{91D935EF-D35A-4D9E-97AA-F7D6D6CD043D}"/>
    <cellStyle name="Total 2 3 4 4" xfId="8938" xr:uid="{D4DB1F74-792D-434E-A0E7-4FAEC44FA09F}"/>
    <cellStyle name="Total 2 3 4 4 2" xfId="11344" xr:uid="{BAEE45C5-9843-4164-9F06-20480E26A292}"/>
    <cellStyle name="Total 2 3 4 4 2 2" xfId="26949" xr:uid="{4BE6A6E1-FEE2-4FC2-ABC3-E9F0BFA87625}"/>
    <cellStyle name="Total 2 3 4 4 2 3" xfId="32994" xr:uid="{9E31B39C-FBC6-41A7-BD8D-E26B9F1042E7}"/>
    <cellStyle name="Total 2 3 4 4 2 4" xfId="38956" xr:uid="{2147C49B-173B-46F1-8B68-2CC6478E4976}"/>
    <cellStyle name="Total 2 3 4 4 2 5" xfId="19466" xr:uid="{61D5F540-E823-4728-B25C-B4D71CED7340}"/>
    <cellStyle name="Total 2 3 4 4 3" xfId="13189" xr:uid="{8E0628CA-AA17-4778-8A7C-2CE8FA856421}"/>
    <cellStyle name="Total 2 3 4 4 3 2" xfId="28794" xr:uid="{60ADDBAF-0269-474B-ADF9-BCD94616A50D}"/>
    <cellStyle name="Total 2 3 4 4 3 3" xfId="34800" xr:uid="{2E5EF3FA-D267-43A7-B0C8-41AEBA172CDB}"/>
    <cellStyle name="Total 2 3 4 4 3 4" xfId="40761" xr:uid="{16AEBC5E-FFFB-4B9E-BDB5-D869AB8118A8}"/>
    <cellStyle name="Total 2 3 4 4 3 5" xfId="21311" xr:uid="{A810F03C-A7FC-4E40-ACB0-1397640D119D}"/>
    <cellStyle name="Total 2 3 4 4 4" xfId="24550" xr:uid="{A6D53173-FEFA-4B2E-B283-BDE07D0E03D2}"/>
    <cellStyle name="Total 2 3 4 4 5" xfId="30643" xr:uid="{326DA19D-8D9B-4D82-9F1F-A047FC0B2880}"/>
    <cellStyle name="Total 2 3 4 4 6" xfId="36608" xr:uid="{B8121E9A-43CA-46B4-8F23-8C84A2EFCCB2}"/>
    <cellStyle name="Total 2 3 4 4 7" xfId="17070" xr:uid="{558E7E75-BEDA-4D14-B41D-827B9A211BAF}"/>
    <cellStyle name="Total 2 3 4 5" xfId="9024" xr:uid="{37DAE241-7BF1-4F05-94D4-0D3CBD44C139}"/>
    <cellStyle name="Total 2 3 4 5 2" xfId="11430" xr:uid="{F2261EE1-29A2-4962-95AC-AF2C1466694A}"/>
    <cellStyle name="Total 2 3 4 5 2 2" xfId="27035" xr:uid="{DD237E99-275A-491E-9212-8C946DC691E9}"/>
    <cellStyle name="Total 2 3 4 5 2 3" xfId="33080" xr:uid="{F84C4E2E-741C-4408-9107-16CD4CA3E078}"/>
    <cellStyle name="Total 2 3 4 5 2 4" xfId="39042" xr:uid="{AC2CA9EC-4603-4E25-8AF5-91D23A3E1D46}"/>
    <cellStyle name="Total 2 3 4 5 2 5" xfId="19552" xr:uid="{23EDBBE9-BAFB-48EF-9677-9476141A2C46}"/>
    <cellStyle name="Total 2 3 4 5 3" xfId="13275" xr:uid="{F53A2E28-BFC0-49C3-9ED8-0CCDA4816734}"/>
    <cellStyle name="Total 2 3 4 5 3 2" xfId="28880" xr:uid="{190B042C-7E2D-477F-8CFB-F379E4708049}"/>
    <cellStyle name="Total 2 3 4 5 3 3" xfId="34886" xr:uid="{0680F846-DDC2-4B66-8528-FA2E0489E7CC}"/>
    <cellStyle name="Total 2 3 4 5 3 4" xfId="40847" xr:uid="{7A8B2F78-DCF0-4948-A0EE-59B9B2B9A755}"/>
    <cellStyle name="Total 2 3 4 5 3 5" xfId="21397" xr:uid="{8F74DE02-A9FA-4496-B849-99098CEDC076}"/>
    <cellStyle name="Total 2 3 4 5 4" xfId="24636" xr:uid="{EF77FAE7-D7E5-4472-9C81-BF21F6E5CCF3}"/>
    <cellStyle name="Total 2 3 4 5 5" xfId="30729" xr:uid="{3404176D-3CF5-427F-889C-F44F2BF76E02}"/>
    <cellStyle name="Total 2 3 4 5 6" xfId="36694" xr:uid="{230213D3-E307-440C-9CBF-8D03BF5000CB}"/>
    <cellStyle name="Total 2 3 4 5 7" xfId="17156" xr:uid="{42034F01-2D4C-4C9F-892E-F131FDB63D67}"/>
    <cellStyle name="Total 2 3 4 6" xfId="9670" xr:uid="{D1264DE4-31E7-4D9C-B99D-7BA591DD312F}"/>
    <cellStyle name="Total 2 3 4 6 2" xfId="25275" xr:uid="{F9B736A7-5976-4860-835E-F1AA6453F37E}"/>
    <cellStyle name="Total 2 3 4 6 3" xfId="31357" xr:uid="{047EE497-4D1D-4E22-8771-D40B54CF6C9E}"/>
    <cellStyle name="Total 2 3 4 6 4" xfId="37320" xr:uid="{0B38B5FF-3067-45AE-B975-882AB0A438AF}"/>
    <cellStyle name="Total 2 3 4 6 5" xfId="17794" xr:uid="{B5CFF709-A68F-4A47-8CCD-29A9E543BB52}"/>
    <cellStyle name="Total 2 3 4 7" xfId="11517" xr:uid="{465FD4F2-B13E-470A-AFD4-37F64AD2D6A8}"/>
    <cellStyle name="Total 2 3 4 7 2" xfId="27122" xr:uid="{FAD1D65D-C653-4250-9BC4-D1B711008A89}"/>
    <cellStyle name="Total 2 3 4 7 3" xfId="33164" xr:uid="{4F6A396D-105F-48C0-8C8A-1F4C3506661E}"/>
    <cellStyle name="Total 2 3 4 7 4" xfId="39125" xr:uid="{EBE32F22-A935-4F53-B798-CFA831E4EF12}"/>
    <cellStyle name="Total 2 3 4 7 5" xfId="19639" xr:uid="{C94F72EC-D985-4D2F-B871-5C685AAC0DBC}"/>
    <cellStyle name="Total 2 3 4 8" xfId="7262" xr:uid="{2D52D56E-0407-4CDD-A58E-91A53E211481}"/>
    <cellStyle name="Total 2 3 4 8 2" xfId="22874" xr:uid="{94E8F103-565F-4E7A-8EEA-5FA5CF503658}"/>
    <cellStyle name="Total 2 3 4 9" xfId="29006" xr:uid="{47D994EA-A66D-463A-A19F-8B6B0530EB3A}"/>
    <cellStyle name="Total 2 3 5" xfId="2507" xr:uid="{BEFABA8B-3293-4AA3-B8C2-E10C7058C8A0}"/>
    <cellStyle name="Total 2 3 5 2" xfId="10447" xr:uid="{B399640F-549D-435E-B7AB-C695FBEEF93F}"/>
    <cellStyle name="Total 2 3 5 2 2" xfId="26052" xr:uid="{730FD078-1EDD-4628-A684-5B6E427F8F7F}"/>
    <cellStyle name="Total 2 3 5 2 3" xfId="32127" xr:uid="{00C7BED1-E49B-43D2-9B6E-E4C67E4CB971}"/>
    <cellStyle name="Total 2 3 5 2 4" xfId="38090" xr:uid="{BD1AB8AE-388D-466B-B4A0-E416DE208C2F}"/>
    <cellStyle name="Total 2 3 5 2 5" xfId="18569" xr:uid="{2F3B5208-564A-45A3-909A-E52059353DFF}"/>
    <cellStyle name="Total 2 3 5 3" xfId="12292" xr:uid="{B62E8B2A-7EB5-49F7-B1F2-CE5236AC45AF}"/>
    <cellStyle name="Total 2 3 5 3 2" xfId="27897" xr:uid="{12DCE4B8-4779-4987-9A35-0EEA24E75085}"/>
    <cellStyle name="Total 2 3 5 3 3" xfId="33934" xr:uid="{F06F61CD-602C-4A26-813A-C113C021C062}"/>
    <cellStyle name="Total 2 3 5 3 4" xfId="39895" xr:uid="{611EDD2E-BCAD-4E30-912D-7E15A37A6089}"/>
    <cellStyle name="Total 2 3 5 3 5" xfId="20414" xr:uid="{BA257509-4879-464A-A917-E79F3C0B75A7}"/>
    <cellStyle name="Total 2 3 5 4" xfId="8040" xr:uid="{381B7FD4-733A-4FAC-BFA5-56430F3A4545}"/>
    <cellStyle name="Total 2 3 5 4 2" xfId="23652" xr:uid="{B5673D6B-C3A4-43B9-BF9A-852A6A0500A1}"/>
    <cellStyle name="Total 2 3 5 5" xfId="29776" xr:uid="{B877C189-F6C7-4B5A-85E0-096D3F11E169}"/>
    <cellStyle name="Total 2 3 5 6" xfId="35742" xr:uid="{7EF67761-9600-42F2-B1AD-CCC16B069451}"/>
    <cellStyle name="Total 2 3 5 7" xfId="42889" xr:uid="{E6429538-AC7B-412C-8EFE-E97FC5932E29}"/>
    <cellStyle name="Total 2 3 5 8" xfId="16173" xr:uid="{90D08FEF-F916-4754-979E-FA0E08805188}"/>
    <cellStyle name="Total 2 3 6" xfId="2774" xr:uid="{A02C64F9-5B71-4B7B-9CDD-ACDD70EBF623}"/>
    <cellStyle name="Total 2 3 6 2" xfId="9941" xr:uid="{CA039AE6-A260-4F1B-AEC4-61920B943CA4}"/>
    <cellStyle name="Total 2 3 6 2 2" xfId="25546" xr:uid="{28CBD5AB-9D68-471D-9D0A-10902D891D13}"/>
    <cellStyle name="Total 2 3 6 2 3" xfId="31625" xr:uid="{A9B8577C-3685-4424-AEAE-CAF9FA40A433}"/>
    <cellStyle name="Total 2 3 6 2 4" xfId="37588" xr:uid="{64E86FDC-D36A-4806-A5B1-AF24C57B37EE}"/>
    <cellStyle name="Total 2 3 6 2 5" xfId="18063" xr:uid="{614629FF-5846-4C8A-9686-452983751950}"/>
    <cellStyle name="Total 2 3 6 3" xfId="11786" xr:uid="{BB82E277-FD74-4409-8D2E-4B2AB23D0B3A}"/>
    <cellStyle name="Total 2 3 6 3 2" xfId="27391" xr:uid="{94840C24-2C74-4398-8A2B-C01B94BA8BFD}"/>
    <cellStyle name="Total 2 3 6 3 3" xfId="33432" xr:uid="{B2679B39-BCFD-4B94-A962-C65B74FE89B0}"/>
    <cellStyle name="Total 2 3 6 3 4" xfId="39393" xr:uid="{C7978BDD-FFAF-4F02-8338-D4C91318D420}"/>
    <cellStyle name="Total 2 3 6 3 5" xfId="19908" xr:uid="{B19958CD-5CC7-42B1-A730-0CCB62FF4D42}"/>
    <cellStyle name="Total 2 3 6 4" xfId="7533" xr:uid="{800F3B87-4D58-4415-97E5-E47341D50594}"/>
    <cellStyle name="Total 2 3 6 4 2" xfId="23145" xr:uid="{DD73B21D-28AA-493B-949E-511A4E4A1EDA}"/>
    <cellStyle name="Total 2 3 6 5" xfId="29274" xr:uid="{B79E49CB-1739-4D92-93D9-2F239E0E397A}"/>
    <cellStyle name="Total 2 3 6 6" xfId="35240" xr:uid="{74011441-B0B5-4056-B421-1A052E414661}"/>
    <cellStyle name="Total 2 3 6 7" xfId="42909" xr:uid="{7120DAF7-9E49-4148-BC9C-F83EE77F95AD}"/>
    <cellStyle name="Total 2 3 6 8" xfId="15667" xr:uid="{103A7F49-1A13-480C-917A-1F2670DA7CAB}"/>
    <cellStyle name="Total 2 3 7" xfId="3057" xr:uid="{CA70686C-57CE-4E4C-B92F-EB63A2577410}"/>
    <cellStyle name="Total 2 3 7 2" xfId="9818" xr:uid="{19607CA2-B1E4-4FD9-868A-811FC869302A}"/>
    <cellStyle name="Total 2 3 7 2 2" xfId="25423" xr:uid="{24096B21-D52D-4CCB-AFBF-B680E4DBE037}"/>
    <cellStyle name="Total 2 3 7 2 3" xfId="31502" xr:uid="{ABC01769-8EC7-4620-90EA-DA23D9AEBE53}"/>
    <cellStyle name="Total 2 3 7 2 4" xfId="37465" xr:uid="{5D6AEE28-99E1-4353-AA64-0299C6201ECB}"/>
    <cellStyle name="Total 2 3 7 2 5" xfId="17940" xr:uid="{4D3EF69D-48A8-4246-BCB6-2874FD0B7653}"/>
    <cellStyle name="Total 2 3 7 3" xfId="11663" xr:uid="{0F4E9342-2D46-437E-9CB3-D000CC360DDC}"/>
    <cellStyle name="Total 2 3 7 3 2" xfId="27268" xr:uid="{029EC922-BF9B-4D88-963E-D96B3BF8C570}"/>
    <cellStyle name="Total 2 3 7 3 3" xfId="33309" xr:uid="{6D80D5DE-D536-4D3D-A197-6C9ACA74CF94}"/>
    <cellStyle name="Total 2 3 7 3 4" xfId="39270" xr:uid="{2C68024A-C5EC-4EE3-B8E4-BDCFFFBAC03C}"/>
    <cellStyle name="Total 2 3 7 3 5" xfId="19785" xr:uid="{1EBBEE84-513C-4EE4-BB98-842F5517F19B}"/>
    <cellStyle name="Total 2 3 7 4" xfId="7410" xr:uid="{54922A90-9404-487E-AAFF-6A1FC6EA30FF}"/>
    <cellStyle name="Total 2 3 7 4 2" xfId="23022" xr:uid="{BD5000A8-906A-4E18-AEF7-7881E2B8A940}"/>
    <cellStyle name="Total 2 3 7 5" xfId="29151" xr:uid="{56C36F40-F23F-488D-BD36-81A83A460566}"/>
    <cellStyle name="Total 2 3 7 6" xfId="35117" xr:uid="{41F05CDB-CDCE-4ECB-9EBD-0120F271148C}"/>
    <cellStyle name="Total 2 3 7 7" xfId="42945" xr:uid="{5C429E39-E1A2-4618-989D-DCFC181B9AB0}"/>
    <cellStyle name="Total 2 3 7 8" xfId="15544" xr:uid="{2857F161-99C5-458A-9862-3A14E7E2B41D}"/>
    <cellStyle name="Total 2 3 8" xfId="3424" xr:uid="{6C777E31-E54F-4C6F-B732-7BD609DDAD4C}"/>
    <cellStyle name="Total 2 3 8 2" xfId="10078" xr:uid="{A129BB92-75E4-4F7B-AACE-11037162EA4C}"/>
    <cellStyle name="Total 2 3 8 2 2" xfId="25683" xr:uid="{573319B0-FDAF-4884-94DC-5A7DA2616B10}"/>
    <cellStyle name="Total 2 3 8 2 3" xfId="31761" xr:uid="{7AB2195A-65B5-43A2-A25A-3DA99C282584}"/>
    <cellStyle name="Total 2 3 8 2 4" xfId="37724" xr:uid="{42710C05-88D7-49E3-9843-6906643682B8}"/>
    <cellStyle name="Total 2 3 8 2 5" xfId="18200" xr:uid="{587496FC-18FD-46A6-A6FA-7BCD6D4AF72E}"/>
    <cellStyle name="Total 2 3 8 3" xfId="11923" xr:uid="{2AFD42A4-F260-4672-A096-74A8916C07B3}"/>
    <cellStyle name="Total 2 3 8 3 2" xfId="27528" xr:uid="{99B0E480-C93B-4C29-AB94-B20EE9AD76BA}"/>
    <cellStyle name="Total 2 3 8 3 3" xfId="33568" xr:uid="{B2567F56-B31A-4398-822E-826F8A346CEA}"/>
    <cellStyle name="Total 2 3 8 3 4" xfId="39529" xr:uid="{F9EC042A-55E7-44DA-914B-BB05A52E6E89}"/>
    <cellStyle name="Total 2 3 8 3 5" xfId="20045" xr:uid="{CE0298D6-4273-432B-8141-FA0F4AF170E7}"/>
    <cellStyle name="Total 2 3 8 4" xfId="7670" xr:uid="{0E7A03AA-D50D-402C-A0B3-3E491F238206}"/>
    <cellStyle name="Total 2 3 8 4 2" xfId="23282" xr:uid="{C90C240F-F27F-42CB-AD45-90E9A8CA6436}"/>
    <cellStyle name="Total 2 3 8 5" xfId="29410" xr:uid="{0A81F504-79DD-4261-8954-CF7E7782939E}"/>
    <cellStyle name="Total 2 3 8 6" xfId="35376" xr:uid="{0CEFAC45-C20D-4402-8D6C-E94788A5E00D}"/>
    <cellStyle name="Total 2 3 8 7" xfId="42967" xr:uid="{5A261CB7-309A-46E3-BDD1-D05C9250C2C2}"/>
    <cellStyle name="Total 2 3 8 8" xfId="15804" xr:uid="{EB69C69B-1964-4BA5-A98E-E38DE98C9CE2}"/>
    <cellStyle name="Total 2 3 9" xfId="3521" xr:uid="{8CE9C688-E7C1-4A3F-9DCA-8DD0BAD5BCC1}"/>
    <cellStyle name="Total 2 3 9 2" xfId="9330" xr:uid="{B54853BE-2C0D-4655-9C9A-BC0724466DDA}"/>
    <cellStyle name="Total 2 3 9 2 2" xfId="24935" xr:uid="{D4ACF79A-1DB9-418F-BB4A-45192BB4DAA3}"/>
    <cellStyle name="Total 2 3 9 3" xfId="31028" xr:uid="{50A5089C-2BB5-4C1F-ACF5-F6D6CCB4C65D}"/>
    <cellStyle name="Total 2 3 9 4" xfId="36991" xr:uid="{B24D9787-9B51-433B-A655-8648092D3752}"/>
    <cellStyle name="Total 2 3 9 5" xfId="42949" xr:uid="{E56103AE-FA70-43E1-911C-06E9EA18411E}"/>
    <cellStyle name="Total 2 3 9 6" xfId="17454" xr:uid="{105952B2-8213-4B4A-977C-A906147C5B1C}"/>
    <cellStyle name="Total 2 4" xfId="6813" xr:uid="{54656485-F355-4E26-8AAF-DE743E48666D}"/>
    <cellStyle name="Total 2 4 2" xfId="14484" xr:uid="{186A8E48-39E0-4800-8CD3-B84519A5E704}"/>
    <cellStyle name="Total 2 5" xfId="6810" xr:uid="{D2A4F7DC-9E3D-43D7-9231-80946924141F}"/>
    <cellStyle name="Total 2 5 2" xfId="14485" xr:uid="{A4A0E51A-3030-4904-844E-D9642EBA7982}"/>
    <cellStyle name="Total 2 6" xfId="7109" xr:uid="{5353A08F-1CD9-4513-9786-FFB8868A5976}"/>
    <cellStyle name="Total 2 6 2" xfId="14486" xr:uid="{23A02FAD-2F8C-4891-9B24-F7A3918A5237}"/>
    <cellStyle name="Total 2 7" xfId="7710" xr:uid="{96338988-AE40-4392-9CB1-A3FE2A15616C}"/>
    <cellStyle name="Total 2 7 2" xfId="10118" xr:uid="{2B465085-DB57-455C-984E-8BBB28F46647}"/>
    <cellStyle name="Total 2 7 2 2" xfId="25723" xr:uid="{888CC30D-DF3A-43C3-8441-A97B183019BC}"/>
    <cellStyle name="Total 2 7 2 3" xfId="31801" xr:uid="{527B03E8-1BAA-4330-A330-9D2E93D3FDCB}"/>
    <cellStyle name="Total 2 7 2 4" xfId="37764" xr:uid="{A82D77BE-94B0-4798-81D0-9E49CF61695B}"/>
    <cellStyle name="Total 2 7 2 5" xfId="43960" xr:uid="{3320FBE3-E86B-4E5C-8C20-32F42FDBF3AD}"/>
    <cellStyle name="Total 2 7 2 6" xfId="18240" xr:uid="{DA490FA3-EEC1-4AEF-B3A8-D2BFBF7DECF6}"/>
    <cellStyle name="Total 2 7 3" xfId="11963" xr:uid="{397D237D-6DCC-4081-937B-1C4C38648156}"/>
    <cellStyle name="Total 2 7 3 2" xfId="27568" xr:uid="{B3C71407-5D88-4EE7-B8D0-82621531A64F}"/>
    <cellStyle name="Total 2 7 3 3" xfId="33608" xr:uid="{BE2309F0-6D2F-4E64-BA59-9283C90C08BF}"/>
    <cellStyle name="Total 2 7 3 4" xfId="39569" xr:uid="{2D384791-3F72-4E1F-8F61-36E7BB3E3AA0}"/>
    <cellStyle name="Total 2 7 3 5" xfId="45065" xr:uid="{05FB01CC-BC9D-4226-9679-6B7E8E0D4738}"/>
    <cellStyle name="Total 2 7 3 6" xfId="20085" xr:uid="{ECF5EA9A-085D-400E-98CC-BA91E45B14B9}"/>
    <cellStyle name="Total 2 7 4" xfId="23322" xr:uid="{2063DDF2-E497-4A70-945D-1A64707E3968}"/>
    <cellStyle name="Total 2 7 5" xfId="29450" xr:uid="{2A4C4320-A852-4E48-8F4E-77B23F32F467}"/>
    <cellStyle name="Total 2 7 6" xfId="35416" xr:uid="{828219AA-C4E9-4300-9B68-A4209E3270C4}"/>
    <cellStyle name="Total 2 7 7" xfId="41900" xr:uid="{F472D40C-FA67-46CA-A815-F4C8CDB3D425}"/>
    <cellStyle name="Total 2 7 8" xfId="15844" xr:uid="{6A9FCF52-588D-4EF1-8A2D-1CCA08DE8401}"/>
    <cellStyle name="Total 2 8" xfId="9539" xr:uid="{4B006223-8D04-4034-B741-E296001A3A8F}"/>
    <cellStyle name="Total 2 8 2" xfId="25144" xr:uid="{7623D06D-5418-474B-AEB0-C0E919ABF3AB}"/>
    <cellStyle name="Total 2 8 2 2" xfId="44335" xr:uid="{56BC7D75-CBB0-41EA-9F86-6C4B02C37F09}"/>
    <cellStyle name="Total 2 8 3" xfId="31236" xr:uid="{6B0484F6-1014-4BB7-BF5A-0CD3E1CF6AF9}"/>
    <cellStyle name="Total 2 8 3 2" xfId="45440" xr:uid="{84DC2135-3840-40AB-835C-A4F1F184D6E6}"/>
    <cellStyle name="Total 2 8 4" xfId="37199" xr:uid="{DA64C490-06E0-4022-9E17-543F7A654F93}"/>
    <cellStyle name="Total 2 8 5" xfId="42275" xr:uid="{B668C5E6-FCEE-43BC-87EF-AE1B6E361E0A}"/>
    <cellStyle name="Total 2 8 6" xfId="17663" xr:uid="{01A66FC4-58DB-45AF-B39A-23FAE6C6019B}"/>
    <cellStyle name="Total 2 9" xfId="5744" xr:uid="{CD5358D4-ECC4-46F6-9DDF-3BE65BF8EA45}"/>
    <cellStyle name="Total 2 9 2" xfId="43117" xr:uid="{C84E763A-1BAE-48B3-8D36-88DC72CE4430}"/>
    <cellStyle name="Total 2 9 3" xfId="22112" xr:uid="{08625D5E-0D71-4D70-B0A1-0D48138E93B7}"/>
    <cellStyle name="Total 2_Budget _ 1 - 2011 (2)" xfId="14725" xr:uid="{B9541252-555B-4CA7-A82D-788560417229}"/>
    <cellStyle name="Total 3" xfId="1020" xr:uid="{5EB3BC32-B820-4B0A-985C-F764404572CD}"/>
    <cellStyle name="Total 3 10" xfId="3574" xr:uid="{C40F7605-6683-4BEF-A6FE-C3424DB31FD1}"/>
    <cellStyle name="Total 3 10 2" xfId="43058" xr:uid="{0A1EB636-76CB-476C-B39A-6B0C911581F1}"/>
    <cellStyle name="Total 3 10 3" xfId="21817" xr:uid="{E174DA6E-4C20-4EC3-B49B-83CC492692B8}"/>
    <cellStyle name="Total 3 11" xfId="6814" xr:uid="{C13DA06C-FD9E-4AAA-ACF9-3ED05243E22F}"/>
    <cellStyle name="Total 3 11 2" xfId="43570" xr:uid="{C7D35511-5635-49BE-8A74-A0867C6D06D3}"/>
    <cellStyle name="Total 3 11 3" xfId="41087" xr:uid="{FCB3C893-8939-4567-AEDE-2DD5C1579BD8}"/>
    <cellStyle name="Total 3 12" xfId="13284" xr:uid="{F388F91B-F447-4210-9C27-A0088C35D61E}"/>
    <cellStyle name="Total 3 12 2" xfId="44687" xr:uid="{CACE7942-A8B0-4613-8874-D7D9E3ADBDA4}"/>
    <cellStyle name="Total 3 12 3" xfId="41092" xr:uid="{8B5B3C20-A50D-4D31-BF3A-B46F6B74C67E}"/>
    <cellStyle name="Total 3 13" xfId="13430" xr:uid="{1431448C-1D82-4184-A1A2-65DAAAE25E64}"/>
    <cellStyle name="Total 3 13 2" xfId="41097" xr:uid="{E9E88371-F3D9-4ECA-B6B5-0B1CFEE5A50A}"/>
    <cellStyle name="Total 3 14" xfId="14130" xr:uid="{9550E5D7-27E2-4F8C-8A3C-F731B26301FA}"/>
    <cellStyle name="Total 3 14 2" xfId="41522" xr:uid="{DE5981C4-6AB4-48DB-BBEC-C0EE101B4F33}"/>
    <cellStyle name="Total 3 15" xfId="14915" xr:uid="{CB570DF8-76AE-4782-81EB-720782808BA1}"/>
    <cellStyle name="Total 3 16" xfId="15307" xr:uid="{E8520098-2C47-456E-A814-4DD3ACDBC146}"/>
    <cellStyle name="Total 3 17" xfId="45794" xr:uid="{7452FA79-C8D0-4C87-97F4-4FEB5BE9416F}"/>
    <cellStyle name="Total 3 18" xfId="45950" xr:uid="{1FA7D987-E3A6-4B90-BA94-C1FC76AB65E6}"/>
    <cellStyle name="Total 3 2" xfId="1067" xr:uid="{539FFCD3-A9AF-4F01-82FD-FF734B33A39A}"/>
    <cellStyle name="Total 3 2 10" xfId="28963" xr:uid="{3DF5558E-C81B-4AF2-90C7-8D53C4E67253}"/>
    <cellStyle name="Total 3 2 11" xfId="34931" xr:uid="{76A0DB9D-348E-471B-8C22-A294476B24F0}"/>
    <cellStyle name="Total 3 2 12" xfId="41564" xr:uid="{B86C527B-7058-4E22-8E0B-72C81E2C9488}"/>
    <cellStyle name="Total 3 2 13" xfId="15353" xr:uid="{CA1751CF-7A7F-473B-89D8-259BEDC94ABA}"/>
    <cellStyle name="Total 3 2 2" xfId="1516" xr:uid="{F86B84E7-6717-4685-97F4-B60CB4C38E18}"/>
    <cellStyle name="Total 3 2 2 2" xfId="11020" xr:uid="{EE63E414-012D-41A8-8107-4F735BFA585A}"/>
    <cellStyle name="Total 3 2 2 2 2" xfId="26625" xr:uid="{3B2CF4EE-14FE-43FA-B6AE-DBE8B68F2C6E}"/>
    <cellStyle name="Total 3 2 2 2 3" xfId="32691" xr:uid="{AF884482-E014-4F8D-8179-63CBC60320F2}"/>
    <cellStyle name="Total 3 2 2 2 4" xfId="38653" xr:uid="{84D2E8B6-307E-4B09-88CC-F00E85BCB2CB}"/>
    <cellStyle name="Total 3 2 2 2 5" xfId="44502" xr:uid="{D37E9312-9252-4D1E-A20E-B80B3272E1E1}"/>
    <cellStyle name="Total 3 2 2 2 6" xfId="19142" xr:uid="{F407361A-C434-4686-B74C-20E00BE91DB1}"/>
    <cellStyle name="Total 3 2 2 3" xfId="12865" xr:uid="{57E37C7F-ED9D-4F40-88A9-447D2D131F1C}"/>
    <cellStyle name="Total 3 2 2 3 2" xfId="28470" xr:uid="{1B176BB9-5FCA-48B8-A1C0-375F00304273}"/>
    <cellStyle name="Total 3 2 2 3 3" xfId="34497" xr:uid="{77B4634F-A0DE-4909-870C-CEC78590C6E3}"/>
    <cellStyle name="Total 3 2 2 3 4" xfId="40458" xr:uid="{2B7EFF30-A1DE-467F-A2AF-D3CC0C24E007}"/>
    <cellStyle name="Total 3 2 2 3 5" xfId="45607" xr:uid="{3269A57A-0C37-4B67-8290-156A52B6F7F0}"/>
    <cellStyle name="Total 3 2 2 3 6" xfId="20987" xr:uid="{9C6713DF-F4CF-4E47-AEBE-53A997DF1F07}"/>
    <cellStyle name="Total 3 2 2 4" xfId="8614" xr:uid="{1AB29D26-6C34-4607-997D-7E811F8DC7A4}"/>
    <cellStyle name="Total 3 2 2 4 2" xfId="24226" xr:uid="{7F0ADC6C-4B9E-48F4-A68A-F61AD9796D2A}"/>
    <cellStyle name="Total 3 2 2 5" xfId="30340" xr:uid="{D00FFA93-A7FF-4BB1-90EA-470BE32C4DF2}"/>
    <cellStyle name="Total 3 2 2 6" xfId="36305" xr:uid="{8B65D32A-AFD2-449E-ADFA-7724220586FA}"/>
    <cellStyle name="Total 3 2 2 7" xfId="42442" xr:uid="{B23258A9-DDDE-4F07-922F-9F87134F7AD8}"/>
    <cellStyle name="Total 3 2 2 8" xfId="16746" xr:uid="{8BF53A28-377E-4107-88BF-5F4E7031A25F}"/>
    <cellStyle name="Total 3 2 3" xfId="2554" xr:uid="{0699FF0C-4EB1-4918-B055-C90059B4B6EE}"/>
    <cellStyle name="Total 3 2 3 2" xfId="11170" xr:uid="{DDC27E70-A9F3-4BA4-A5CD-CCDC9FDC1C51}"/>
    <cellStyle name="Total 3 2 3 2 2" xfId="26775" xr:uid="{7DB19788-9E69-4D6B-9969-2B09CCBCF06D}"/>
    <cellStyle name="Total 3 2 3 2 3" xfId="32832" xr:uid="{CA1E0EF8-BA8D-4076-AE5A-0C7BCDAEACC0}"/>
    <cellStyle name="Total 3 2 3 2 4" xfId="38794" xr:uid="{14B029C6-70B3-4EA6-9A41-D6EA90FD9006}"/>
    <cellStyle name="Total 3 2 3 2 5" xfId="44592" xr:uid="{E45D1FBD-C176-42FF-A036-86A82227A653}"/>
    <cellStyle name="Total 3 2 3 2 6" xfId="19292" xr:uid="{089F946B-5A34-480A-94E9-7635B80B258D}"/>
    <cellStyle name="Total 3 2 3 3" xfId="13015" xr:uid="{AFF159E8-3E35-4D94-8A64-3A5920E0D5E9}"/>
    <cellStyle name="Total 3 2 3 3 2" xfId="28620" xr:uid="{1B159A11-4A66-48EC-A0D3-7136932E7298}"/>
    <cellStyle name="Total 3 2 3 3 3" xfId="34638" xr:uid="{79AA8B88-0392-4ABC-B51B-6772C0BD6D1D}"/>
    <cellStyle name="Total 3 2 3 3 4" xfId="40599" xr:uid="{B1CCE5DE-6195-47E1-97D5-8CBD9FC5A572}"/>
    <cellStyle name="Total 3 2 3 3 5" xfId="45697" xr:uid="{B0544D87-1602-4B90-B9AF-C462A5864C81}"/>
    <cellStyle name="Total 3 2 3 3 6" xfId="21137" xr:uid="{DF1EF0D6-9465-47A7-AEC4-C32A24EE09D7}"/>
    <cellStyle name="Total 3 2 3 4" xfId="8764" xr:uid="{8AE24F06-9B42-42A2-816A-C1DFFC0152F2}"/>
    <cellStyle name="Total 3 2 3 4 2" xfId="24376" xr:uid="{DF1B9D66-1697-499F-A92E-78B650328DE9}"/>
    <cellStyle name="Total 3 2 3 5" xfId="30481" xr:uid="{59809E06-155B-4391-9F00-F4BD9D777EC0}"/>
    <cellStyle name="Total 3 2 3 6" xfId="36446" xr:uid="{9AEFD4E4-43E2-48D5-888B-622D5FE71634}"/>
    <cellStyle name="Total 3 2 3 7" xfId="42532" xr:uid="{ECEE7BDE-8BAA-4EFA-A9DE-137B659C8B7E}"/>
    <cellStyle name="Total 3 2 3 8" xfId="16896" xr:uid="{E17334E9-DEED-4A49-8642-283E456862D7}"/>
    <cellStyle name="Total 3 2 4" xfId="2820" xr:uid="{BAEA39FD-0912-4BE3-B71D-2A3401ADD7AB}"/>
    <cellStyle name="Total 3 2 4 2" xfId="11296" xr:uid="{60B63975-C844-4C37-83ED-7831C28CFB14}"/>
    <cellStyle name="Total 3 2 4 2 2" xfId="26901" xr:uid="{2BD7E4C1-0734-46A9-8E66-2C4E099B1BBE}"/>
    <cellStyle name="Total 3 2 4 2 3" xfId="32950" xr:uid="{0381C3A3-82E9-4940-808E-DD35E8CCB505}"/>
    <cellStyle name="Total 3 2 4 2 4" xfId="38912" xr:uid="{36065567-E71D-40B7-9812-821A05DABA36}"/>
    <cellStyle name="Total 3 2 4 2 5" xfId="44634" xr:uid="{C6C255F3-8EBB-4BC1-BAB4-E7F3588AAF27}"/>
    <cellStyle name="Total 3 2 4 2 6" xfId="19418" xr:uid="{E46098B4-C687-4514-8F3F-AFB6ED882E9B}"/>
    <cellStyle name="Total 3 2 4 3" xfId="13141" xr:uid="{FFA020AB-DD66-4DC3-AC68-90376F956EBC}"/>
    <cellStyle name="Total 3 2 4 3 2" xfId="28746" xr:uid="{B5C4E750-4037-4109-89F3-AB391DBD80D5}"/>
    <cellStyle name="Total 3 2 4 3 3" xfId="34756" xr:uid="{27D3B7E3-D848-418F-9CAB-67EC7FE12E75}"/>
    <cellStyle name="Total 3 2 4 3 4" xfId="40717" xr:uid="{7A759A85-2317-440A-ACC1-16CB31C8DEB6}"/>
    <cellStyle name="Total 3 2 4 3 5" xfId="45739" xr:uid="{E854DFB5-9526-4687-9DBD-A602DEA64795}"/>
    <cellStyle name="Total 3 2 4 3 6" xfId="21263" xr:uid="{943137FC-67C8-472B-8B59-33D8EF87B1F3}"/>
    <cellStyle name="Total 3 2 4 4" xfId="8890" xr:uid="{D325F227-5DE2-4313-A77D-FD5589F24F05}"/>
    <cellStyle name="Total 3 2 4 4 2" xfId="24502" xr:uid="{305F2FCD-5D3B-43AB-BDB9-5CC7C47C7F60}"/>
    <cellStyle name="Total 3 2 4 5" xfId="30599" xr:uid="{C44641AE-3666-4D4B-827F-2F132CABE478}"/>
    <cellStyle name="Total 3 2 4 6" xfId="36564" xr:uid="{3CF5545A-DE1B-4392-B8A5-53611421243E}"/>
    <cellStyle name="Total 3 2 4 7" xfId="42574" xr:uid="{8CFC4929-E35B-42AF-9660-29DDF541ABA6}"/>
    <cellStyle name="Total 3 2 4 8" xfId="17022" xr:uid="{4FFB9392-650E-4FFB-B90A-D77E193203A8}"/>
    <cellStyle name="Total 3 2 5" xfId="3100" xr:uid="{4D41F821-7126-4DB8-B3F4-03877F2CEF34}"/>
    <cellStyle name="Total 3 2 5 2" xfId="11389" xr:uid="{0048BED0-DE6C-45C8-A43E-74F6AB9575BE}"/>
    <cellStyle name="Total 3 2 5 2 2" xfId="26994" xr:uid="{3D9473D5-B694-40D6-9FBB-EB706D9CB867}"/>
    <cellStyle name="Total 3 2 5 2 3" xfId="33039" xr:uid="{DC7F4372-EFAA-41ED-AED1-76D8BE304D40}"/>
    <cellStyle name="Total 3 2 5 2 4" xfId="39001" xr:uid="{5B204CD8-3361-4DB5-9BBB-0A62817464A1}"/>
    <cellStyle name="Total 3 2 5 2 5" xfId="19511" xr:uid="{EE385613-E1E2-4440-B307-435697F137C9}"/>
    <cellStyle name="Total 3 2 5 3" xfId="13234" xr:uid="{F7AAA0DA-027C-43C3-94B7-7D40083DFE49}"/>
    <cellStyle name="Total 3 2 5 3 2" xfId="28839" xr:uid="{2463B29B-AA08-4F7E-884E-FC1356601927}"/>
    <cellStyle name="Total 3 2 5 3 3" xfId="34845" xr:uid="{31929679-16EF-48BB-9700-3FF35CD0C047}"/>
    <cellStyle name="Total 3 2 5 3 4" xfId="40806" xr:uid="{E677351E-DAE0-42E5-BE1C-69D9AC27DB40}"/>
    <cellStyle name="Total 3 2 5 3 5" xfId="21356" xr:uid="{EF9B6BDA-3C96-4BE0-8B18-B60D9BD19123}"/>
    <cellStyle name="Total 3 2 5 4" xfId="8983" xr:uid="{2CC1AE09-2205-4ADD-9BB7-8BB5284A6160}"/>
    <cellStyle name="Total 3 2 5 4 2" xfId="24595" xr:uid="{6C67166D-8165-4DEA-A980-B23C0591F2AB}"/>
    <cellStyle name="Total 3 2 5 5" xfId="30688" xr:uid="{D0AEAB5F-700A-4D6F-8206-51C3B69CA30C}"/>
    <cellStyle name="Total 3 2 5 6" xfId="36653" xr:uid="{96A84D6E-CCB0-424D-8697-A7A5BF551B71}"/>
    <cellStyle name="Total 3 2 5 7" xfId="43624" xr:uid="{E60102CA-EC8B-43DA-B8CB-EBEB18C34953}"/>
    <cellStyle name="Total 3 2 5 8" xfId="17115" xr:uid="{9703EE25-6219-4F33-B4D4-064F8E01ED55}"/>
    <cellStyle name="Total 3 2 6" xfId="3391" xr:uid="{03E9FF19-20AE-4878-AE3B-C69937CB51F8}"/>
    <cellStyle name="Total 3 2 6 2" xfId="9622" xr:uid="{7733D341-B668-4273-9313-76CD026BD996}"/>
    <cellStyle name="Total 3 2 6 2 2" xfId="25227" xr:uid="{D9371023-5092-469B-B4FD-D6B38AB377EB}"/>
    <cellStyle name="Total 3 2 6 3" xfId="31313" xr:uid="{AA4A05F2-44C5-4C7C-B73C-DA72C950E4C9}"/>
    <cellStyle name="Total 3 2 6 4" xfId="37276" xr:uid="{310A40EB-A11F-4625-9F35-EAF6C2574953}"/>
    <cellStyle name="Total 3 2 6 5" xfId="44729" xr:uid="{1E78B5A4-DF61-44F8-B381-1A6BC0EEC6B0}"/>
    <cellStyle name="Total 3 2 6 6" xfId="17746" xr:uid="{98FCFCB9-607F-4256-829B-A71044C59DA6}"/>
    <cellStyle name="Total 3 2 7" xfId="3465" xr:uid="{2A9612BF-F44D-47A7-BB68-A6C29E62FDF9}"/>
    <cellStyle name="Total 3 2 7 2" xfId="11472" xr:uid="{7C5CC072-5DC4-4791-871C-C73C39415378}"/>
    <cellStyle name="Total 3 2 7 2 2" xfId="27077" xr:uid="{AD5D39C0-4172-4046-8DAC-1A7CEA635104}"/>
    <cellStyle name="Total 3 2 7 3" xfId="33122" xr:uid="{D4A33CFA-A192-474F-8882-65D023DE246B}"/>
    <cellStyle name="Total 3 2 7 4" xfId="39084" xr:uid="{AE483D26-EFC8-42F5-9A6C-0CB3407CA6DB}"/>
    <cellStyle name="Total 3 2 7 5" xfId="19594" xr:uid="{BD393CFE-CA14-40B5-85CA-422BA84AD81D}"/>
    <cellStyle name="Total 3 2 8" xfId="7112" xr:uid="{99279156-08DF-41D7-9A4E-4A2D863DC3F7}"/>
    <cellStyle name="Total 3 2 8 2" xfId="21686" xr:uid="{8E88B2AF-88D7-468B-A085-B4F53AF05B3D}"/>
    <cellStyle name="Total 3 2 9" xfId="14487" xr:uid="{F7FA772B-BCD2-4B17-AFB6-F088F2A9672B}"/>
    <cellStyle name="Total 3 2 9 2" xfId="22818" xr:uid="{EB5C443F-2729-407C-9C08-E3905F02B8F8}"/>
    <cellStyle name="Total 3 3" xfId="1360" xr:uid="{9B8148BE-87A2-4218-A207-789078DE5D64}"/>
    <cellStyle name="Total 3 3 10" xfId="34973" xr:uid="{AD9451C0-BB3B-45A9-88FF-C45949CB80E6}"/>
    <cellStyle name="Total 3 3 11" xfId="42384" xr:uid="{938D3176-4079-446A-8985-89D57222042B}"/>
    <cellStyle name="Total 3 3 12" xfId="15399" xr:uid="{2A761927-B632-485F-9112-B941D0EE1387}"/>
    <cellStyle name="Total 3 3 2" xfId="8672" xr:uid="{423A3B7D-77FB-405A-AFB5-321B7A76EC19}"/>
    <cellStyle name="Total 3 3 2 2" xfId="11078" xr:uid="{687D178F-06C5-4449-964A-8AD6C119BFED}"/>
    <cellStyle name="Total 3 3 2 2 2" xfId="26683" xr:uid="{36A0D263-B9D8-4BEB-8DF7-12D52EF638CF}"/>
    <cellStyle name="Total 3 3 2 2 3" xfId="32745" xr:uid="{22827998-3AA7-4D24-8ED6-317D479874AF}"/>
    <cellStyle name="Total 3 3 2 2 4" xfId="38707" xr:uid="{FB924716-A5D1-47AD-B169-8F11CA777DDF}"/>
    <cellStyle name="Total 3 3 2 2 5" xfId="19200" xr:uid="{863935CF-34E8-4713-B932-6ECA5ED4F6A5}"/>
    <cellStyle name="Total 3 3 2 3" xfId="12923" xr:uid="{7C13700F-B718-4AB3-9991-D172CB2AE4BB}"/>
    <cellStyle name="Total 3 3 2 3 2" xfId="28528" xr:uid="{58C5FCAC-EF9E-4F71-B0A2-D5356A22AD33}"/>
    <cellStyle name="Total 3 3 2 3 3" xfId="34551" xr:uid="{362660F2-4EBE-473F-9C51-225419520740}"/>
    <cellStyle name="Total 3 3 2 3 4" xfId="40512" xr:uid="{B106BAC8-21C1-4B36-97F5-02DC433459BD}"/>
    <cellStyle name="Total 3 3 2 3 5" xfId="21045" xr:uid="{FDC6EAA3-3EDF-4667-81AD-9C08D2FA5CC3}"/>
    <cellStyle name="Total 3 3 2 4" xfId="24284" xr:uid="{5E43CCDD-D75F-4F8D-8483-EA6013C83AF6}"/>
    <cellStyle name="Total 3 3 2 5" xfId="30394" xr:uid="{A8187512-9E9B-47AC-ACB0-85D5E5744A1C}"/>
    <cellStyle name="Total 3 3 2 6" xfId="36359" xr:uid="{B841F121-ECCD-4696-BD87-8746212140AB}"/>
    <cellStyle name="Total 3 3 2 7" xfId="44444" xr:uid="{4C638E74-C930-4656-B02A-A9EC150C04B0}"/>
    <cellStyle name="Total 3 3 2 8" xfId="16804" xr:uid="{88ED122C-8371-4845-8365-7A5BE92BE44C}"/>
    <cellStyle name="Total 3 3 3" xfId="8823" xr:uid="{E7254E88-FE91-4FA0-970B-CA75BC0E6460}"/>
    <cellStyle name="Total 3 3 3 2" xfId="11229" xr:uid="{5195F41C-B3C5-449E-BA2D-E0711F45E9F3}"/>
    <cellStyle name="Total 3 3 3 2 2" xfId="26834" xr:uid="{4740B291-826C-40C3-B4BB-D7AC1D164E2E}"/>
    <cellStyle name="Total 3 3 3 2 3" xfId="32887" xr:uid="{87E965D5-678A-4997-9BF2-C2D01E23EA7B}"/>
    <cellStyle name="Total 3 3 3 2 4" xfId="38849" xr:uid="{23C4A025-3572-449F-BFFC-A562FA092AF6}"/>
    <cellStyle name="Total 3 3 3 2 5" xfId="19351" xr:uid="{99661058-E5AB-41BF-9924-9EAB7C909AA0}"/>
    <cellStyle name="Total 3 3 3 3" xfId="13074" xr:uid="{7D5FEF52-4D64-41A7-BF42-DAF7493C36A7}"/>
    <cellStyle name="Total 3 3 3 3 2" xfId="28679" xr:uid="{FB4D9DBC-1281-4A10-B8F0-8FD8A2A06288}"/>
    <cellStyle name="Total 3 3 3 3 3" xfId="34693" xr:uid="{2F8BFE84-2D8A-4079-A4FB-CC4ACF9668A7}"/>
    <cellStyle name="Total 3 3 3 3 4" xfId="40654" xr:uid="{656DE62C-0D23-470E-89FE-76D18D31EED4}"/>
    <cellStyle name="Total 3 3 3 3 5" xfId="21196" xr:uid="{8AE48875-BC04-4803-AE05-5687A438AF26}"/>
    <cellStyle name="Total 3 3 3 4" xfId="24435" xr:uid="{82E9756F-ACE3-4E95-8F67-0702494670ED}"/>
    <cellStyle name="Total 3 3 3 5" xfId="30536" xr:uid="{5A63FFE4-F2E3-4E74-94D2-6DE21FF04764}"/>
    <cellStyle name="Total 3 3 3 6" xfId="36501" xr:uid="{153B9FFB-5F4B-4C91-B282-07D2B9602B8E}"/>
    <cellStyle name="Total 3 3 3 7" xfId="45549" xr:uid="{391DB60E-033D-43A3-9DFE-68BEB0F91ACA}"/>
    <cellStyle name="Total 3 3 3 8" xfId="16955" xr:uid="{305DDA61-F4F9-4888-85C3-25C0EF5D47CF}"/>
    <cellStyle name="Total 3 3 4" xfId="8939" xr:uid="{A8E75244-340A-450D-9443-A4492A823E1D}"/>
    <cellStyle name="Total 3 3 4 2" xfId="11345" xr:uid="{D1E76E0A-C0BE-407F-9E6A-5CD7579EF189}"/>
    <cellStyle name="Total 3 3 4 2 2" xfId="26950" xr:uid="{D2C78CFF-FE7D-446F-BC62-6995194794E9}"/>
    <cellStyle name="Total 3 3 4 2 3" xfId="32995" xr:uid="{F852AF3C-0783-472C-9FFF-191D2CFB862C}"/>
    <cellStyle name="Total 3 3 4 2 4" xfId="38957" xr:uid="{AFAA15C1-5E97-47C8-9B2F-DD1DC4156639}"/>
    <cellStyle name="Total 3 3 4 2 5" xfId="19467" xr:uid="{87723C11-CC1F-46A3-97FE-CB27EE5B2A4A}"/>
    <cellStyle name="Total 3 3 4 3" xfId="13190" xr:uid="{934C6611-66A5-4C32-84C7-A1CA7430EB42}"/>
    <cellStyle name="Total 3 3 4 3 2" xfId="28795" xr:uid="{C5F7F6E1-FE9F-42AA-B7D3-8A9E2D6E9326}"/>
    <cellStyle name="Total 3 3 4 3 3" xfId="34801" xr:uid="{513C3E58-550C-4FBE-9229-8B74C8DC772D}"/>
    <cellStyle name="Total 3 3 4 3 4" xfId="40762" xr:uid="{45D8B004-CF96-4677-AC5D-5844C45FAEEB}"/>
    <cellStyle name="Total 3 3 4 3 5" xfId="21312" xr:uid="{6B287570-BC1E-4AE9-8845-9241160E4657}"/>
    <cellStyle name="Total 3 3 4 4" xfId="24551" xr:uid="{B30BF8ED-7854-4277-8A21-770A8AF6D924}"/>
    <cellStyle name="Total 3 3 4 5" xfId="30644" xr:uid="{C6923475-2F28-4902-BDCD-BD526FAF112A}"/>
    <cellStyle name="Total 3 3 4 6" xfId="36609" xr:uid="{C323EAD8-A991-443B-B44D-C480DD5ACD3C}"/>
    <cellStyle name="Total 3 3 4 7" xfId="17071" xr:uid="{F6B9AF1E-ED2E-45F3-871B-BD845BBC45DC}"/>
    <cellStyle name="Total 3 3 5" xfId="9025" xr:uid="{19BA2DF0-5AC2-42DC-B01A-2F7531D902EF}"/>
    <cellStyle name="Total 3 3 5 2" xfId="11431" xr:uid="{8F81995E-9AEC-4E15-B85D-BA50312E690B}"/>
    <cellStyle name="Total 3 3 5 2 2" xfId="27036" xr:uid="{BF2FE0C0-D82F-440E-974E-81900C4E521E}"/>
    <cellStyle name="Total 3 3 5 2 3" xfId="33081" xr:uid="{0BC0466B-373D-4862-A6C3-2D518E3CF24F}"/>
    <cellStyle name="Total 3 3 5 2 4" xfId="39043" xr:uid="{5BB7C727-5433-49BD-AB1A-40ED7F6CEF65}"/>
    <cellStyle name="Total 3 3 5 2 5" xfId="19553" xr:uid="{5EE87786-A544-4909-A397-6062E65FC11C}"/>
    <cellStyle name="Total 3 3 5 3" xfId="13276" xr:uid="{92E09CEF-B2CC-47DB-8A58-500AC20F92C7}"/>
    <cellStyle name="Total 3 3 5 3 2" xfId="28881" xr:uid="{72D36311-C11B-4056-95E0-732C94014F4F}"/>
    <cellStyle name="Total 3 3 5 3 3" xfId="34887" xr:uid="{F011E185-4850-4213-9A92-E16F56F54AB2}"/>
    <cellStyle name="Total 3 3 5 3 4" xfId="40848" xr:uid="{9493F53E-E272-45E8-9B75-59B3A52244FD}"/>
    <cellStyle name="Total 3 3 5 3 5" xfId="21398" xr:uid="{7A5D5A77-A525-42D7-80F3-8949B477C65C}"/>
    <cellStyle name="Total 3 3 5 4" xfId="24637" xr:uid="{2232539C-B823-4D39-9520-711D6CCEBEA9}"/>
    <cellStyle name="Total 3 3 5 5" xfId="30730" xr:uid="{862C2FA4-DCE1-4C5B-8395-BCBE66302A1E}"/>
    <cellStyle name="Total 3 3 5 6" xfId="36695" xr:uid="{26A82759-AEC0-4D21-815C-89381344357D}"/>
    <cellStyle name="Total 3 3 5 7" xfId="17157" xr:uid="{5642DA24-7DFB-44E1-8E8E-B70F1EFECEEA}"/>
    <cellStyle name="Total 3 3 6" xfId="9671" xr:uid="{6C12CA1C-02F8-443E-8065-8D9552BE9480}"/>
    <cellStyle name="Total 3 3 6 2" xfId="25276" xr:uid="{BDC8081C-BAF0-4850-AAAC-C33CFF4E756B}"/>
    <cellStyle name="Total 3 3 6 3" xfId="31358" xr:uid="{84DA24E7-8BE6-47F4-8B81-C0B38BCFC83F}"/>
    <cellStyle name="Total 3 3 6 4" xfId="37321" xr:uid="{651C1275-8E6B-4C8B-B0AD-13A7F7F6DE87}"/>
    <cellStyle name="Total 3 3 6 5" xfId="17795" xr:uid="{1B9FC783-1C81-478C-B25B-C05B3F8D6C83}"/>
    <cellStyle name="Total 3 3 7" xfId="11518" xr:uid="{767BBCC8-0227-438D-98F8-2D7F1BDF68F2}"/>
    <cellStyle name="Total 3 3 7 2" xfId="27123" xr:uid="{54FA0745-4B03-4DF7-980D-65A03F536233}"/>
    <cellStyle name="Total 3 3 7 3" xfId="33165" xr:uid="{1BEAAE0D-ADFE-4ACA-BD02-A49E1506DCFF}"/>
    <cellStyle name="Total 3 3 7 4" xfId="39126" xr:uid="{2B2E2839-EA66-4AD0-B0FE-6FBED3B3BA8D}"/>
    <cellStyle name="Total 3 3 7 5" xfId="19640" xr:uid="{A1F16574-073E-4EA8-A471-8069549558B2}"/>
    <cellStyle name="Total 3 3 8" xfId="7263" xr:uid="{7594EBEF-AA04-4512-85FD-433C4F1B7BE5}"/>
    <cellStyle name="Total 3 3 8 2" xfId="22875" xr:uid="{3DD71983-7E52-4077-B3DA-F0242E7FF16E}"/>
    <cellStyle name="Total 3 3 9" xfId="14488" xr:uid="{FCB079DC-07CE-44A3-A043-6AFD7053DFBB}"/>
    <cellStyle name="Total 3 3 9 2" xfId="29007" xr:uid="{2498BE5A-67EF-4347-BCA9-9400C1315373}"/>
    <cellStyle name="Total 3 4" xfId="1476" xr:uid="{32FEEEF9-606C-470D-9C1B-F674DE824FF8}"/>
    <cellStyle name="Total 3 4 2" xfId="10921" xr:uid="{2EF7C9B6-2BA7-4AC0-A692-B1BD40E2C20B}"/>
    <cellStyle name="Total 3 4 2 2" xfId="26526" xr:uid="{B054B6B5-0322-4BD3-A483-63B3AE2A0EE6}"/>
    <cellStyle name="Total 3 4 2 3" xfId="32597" xr:uid="{F18E16BF-20A9-4942-8740-87079305763F}"/>
    <cellStyle name="Total 3 4 2 4" xfId="38559" xr:uid="{5386A9E7-535C-4272-8287-48E121920801}"/>
    <cellStyle name="Total 3 4 2 5" xfId="44548" xr:uid="{2BECD932-6867-460C-99CF-39B0C2A97EC6}"/>
    <cellStyle name="Total 3 4 2 6" xfId="19043" xr:uid="{77B01C86-93D1-467D-842D-F700A0ED795F}"/>
    <cellStyle name="Total 3 4 3" xfId="12766" xr:uid="{3491A01A-9CE0-4544-AA36-CC12FECD68BF}"/>
    <cellStyle name="Total 3 4 3 2" xfId="28371" xr:uid="{FE1F726F-9DD2-44F8-812A-9E57C6705EF1}"/>
    <cellStyle name="Total 3 4 3 3" xfId="34403" xr:uid="{D7B27472-8196-4650-94CC-2BDC4F461136}"/>
    <cellStyle name="Total 3 4 3 4" xfId="40364" xr:uid="{CA091074-11E6-422F-8A89-34E66810DEAB}"/>
    <cellStyle name="Total 3 4 3 5" xfId="45653" xr:uid="{201E1534-8AFF-4C33-8FE2-2D72F2C797D9}"/>
    <cellStyle name="Total 3 4 3 6" xfId="20888" xr:uid="{0D68AFEA-87B0-4402-913D-93ED69F45F05}"/>
    <cellStyle name="Total 3 4 4" xfId="8514" xr:uid="{F009D210-D3B6-4C38-81A1-20741A1BAF70}"/>
    <cellStyle name="Total 3 4 4 2" xfId="24126" xr:uid="{2E4A20DB-FD2D-4AE4-8C0D-2D7C1E078F67}"/>
    <cellStyle name="Total 3 4 5" xfId="30246" xr:uid="{8DDE06C9-14C4-4D24-A479-67008E1C02EF}"/>
    <cellStyle name="Total 3 4 6" xfId="36211" xr:uid="{BDCA06DF-C030-41F7-A1A6-9EBD73CC69F9}"/>
    <cellStyle name="Total 3 4 7" xfId="42488" xr:uid="{5D0092A6-0AA9-4DC8-B1AB-1E1D78787038}"/>
    <cellStyle name="Total 3 4 8" xfId="16647" xr:uid="{27E09433-5234-495D-B219-A658B1C62092}"/>
    <cellStyle name="Total 3 5" xfId="2508" xr:uid="{B68259DD-16E2-41BA-8C9F-30F559DF2F05}"/>
    <cellStyle name="Total 3 5 2" xfId="11086" xr:uid="{B81D8088-06EE-4802-8FE7-0314B9362ADA}"/>
    <cellStyle name="Total 3 5 2 2" xfId="26691" xr:uid="{8A7B07CA-6FE5-498C-A8C3-8252418DFDC8}"/>
    <cellStyle name="Total 3 5 2 3" xfId="32753" xr:uid="{64B8CD14-81A3-4441-A376-892FEBD01443}"/>
    <cellStyle name="Total 3 5 2 4" xfId="38715" xr:uid="{4AB40E96-4FAA-4D9E-8F3C-FB7DA8C44659}"/>
    <cellStyle name="Total 3 5 2 5" xfId="19208" xr:uid="{5AD6877D-EABF-4F3E-BE38-518D90D92F58}"/>
    <cellStyle name="Total 3 5 3" xfId="12931" xr:uid="{0A7BA049-8F9F-4200-8ED4-A23D004494D0}"/>
    <cellStyle name="Total 3 5 3 2" xfId="28536" xr:uid="{1EDEC2FE-C5F3-4DCF-BAFE-C2B6AE755EC1}"/>
    <cellStyle name="Total 3 5 3 3" xfId="34559" xr:uid="{DD1752D3-DE30-4698-9026-3DB4B305A884}"/>
    <cellStyle name="Total 3 5 3 4" xfId="40520" xr:uid="{13B5BEF1-B963-451F-821E-4BADA8B86010}"/>
    <cellStyle name="Total 3 5 3 5" xfId="21053" xr:uid="{07D6E20F-2DD6-4DE7-9778-5CE98AE819B1}"/>
    <cellStyle name="Total 3 5 4" xfId="8680" xr:uid="{7E9B8C93-1CC7-4709-AE75-FF7B30D99E44}"/>
    <cellStyle name="Total 3 5 4 2" xfId="24292" xr:uid="{ABA79FC6-48C7-4154-B6E9-549C1E4E3827}"/>
    <cellStyle name="Total 3 5 5" xfId="30402" xr:uid="{15E9779D-DAB7-4FB2-8528-04B34834E045}"/>
    <cellStyle name="Total 3 5 6" xfId="36367" xr:uid="{4E506C86-6EF9-4FCA-BC50-525A4A2831F9}"/>
    <cellStyle name="Total 3 5 7" xfId="42890" xr:uid="{79439D1E-038E-4B60-98FA-D95169681603}"/>
    <cellStyle name="Total 3 5 8" xfId="16812" xr:uid="{083BC48B-9BA2-4C8A-B068-B2279CD32846}"/>
    <cellStyle name="Total 3 6" xfId="2775" xr:uid="{D32233D5-E9C8-465C-8431-7CC3100E4574}"/>
    <cellStyle name="Total 3 6 2" xfId="9437" xr:uid="{5AE31649-6DEE-47C2-9232-B6A3D186DA0B}"/>
    <cellStyle name="Total 3 6 2 2" xfId="25042" xr:uid="{3E5FC277-CA19-441E-95A3-935E5E4006FC}"/>
    <cellStyle name="Total 3 6 3" xfId="31134" xr:uid="{1C52D45B-888C-40CF-951A-8D1CFBEF2207}"/>
    <cellStyle name="Total 3 6 4" xfId="37097" xr:uid="{2F48C891-FC92-4769-BD96-45FA44C67E1B}"/>
    <cellStyle name="Total 3 6 5" xfId="42934" xr:uid="{EE54E2B2-4BB2-49D8-9215-298F8FEE565E}"/>
    <cellStyle name="Total 3 6 6" xfId="17561" xr:uid="{0D0028DB-5BC0-4885-9E0F-FF96BB5CBA31}"/>
    <cellStyle name="Total 3 7" xfId="3058" xr:uid="{99A2DEA3-3D17-412A-A8C6-3633D85CC3D0}"/>
    <cellStyle name="Total 3 7 2" xfId="42946" xr:uid="{88543D9F-C814-4C35-BE80-B43F45F4065B}"/>
    <cellStyle name="Total 3 7 3" xfId="21640" xr:uid="{3F76A33E-9041-4F9A-8D08-B618C1F3660E}"/>
    <cellStyle name="Total 3 8" xfId="3425" xr:uid="{A02048CD-835B-4544-860A-CCF50DDFA78E}"/>
    <cellStyle name="Total 3 8 2" xfId="42968" xr:uid="{49F13606-9C6C-4EA3-BD6D-75111BAC7711}"/>
    <cellStyle name="Total 3 8 3" xfId="22726" xr:uid="{120140E7-10E9-4E89-A71B-453DC7C8B588}"/>
    <cellStyle name="Total 3 9" xfId="3522" xr:uid="{DF97C6C7-2822-4E4D-AAE9-56A8F782DDFF}"/>
    <cellStyle name="Total 3 9 2" xfId="42822" xr:uid="{82872D26-44CB-4367-BE29-7EE1E81D0492}"/>
    <cellStyle name="Total 3 9 3" xfId="22738" xr:uid="{E7DC94A5-8934-43BE-ABE3-C30D1B9460F3}"/>
    <cellStyle name="Total 3_Budget _ 1 - 2011 (2)" xfId="14726" xr:uid="{C191CAA3-DA65-4F3D-A791-0B10C9D160DC}"/>
    <cellStyle name="Total 4" xfId="14489" xr:uid="{C4838EAB-CE6D-428F-A674-82EACCE6897E}"/>
    <cellStyle name="Total 4 2" xfId="14490" xr:uid="{2FF9C12A-767E-40D1-BF86-F5680209958D}"/>
    <cellStyle name="Total 4 3" xfId="14491" xr:uid="{ED07022B-538F-4E4A-8486-24D42983A4D7}"/>
    <cellStyle name="Total 4_Budget _ 1 - 2011 (2)" xfId="14727" xr:uid="{3988FAB7-D9AD-4252-AE3F-F0F555D45B40}"/>
    <cellStyle name="Total 5" xfId="14728" xr:uid="{C5E64724-320D-4ACB-B217-0A68ADC12B88}"/>
    <cellStyle name="Total 6" xfId="14729" xr:uid="{B1CA3A78-3D4F-48AF-8733-59E1C40CA01F}"/>
    <cellStyle name="Vírgula 16" xfId="14854" xr:uid="{B2BA10FD-28D5-4FAF-80D5-6F7A56F4FA31}"/>
    <cellStyle name="Vírgula 2" xfId="13958" xr:uid="{1B9945EC-5B38-4E12-9141-B0C80E2C3963}"/>
    <cellStyle name="Vírgula 2 2" xfId="14730" xr:uid="{CB2AD40F-22FB-4AC2-A52D-F5CE55D1625D}"/>
    <cellStyle name="Vírgula 2 3" xfId="14731" xr:uid="{099BADBA-5B30-4C80-A419-FC7C006D1453}"/>
    <cellStyle name="Vírgula 2 3 2" xfId="14732" xr:uid="{8473FD5A-C0BF-428D-B2F0-1A86FA7EDC74}"/>
    <cellStyle name="Vírgula 2 4" xfId="13448" xr:uid="{32E2815E-A17B-41A9-904D-FA9978EE6025}"/>
    <cellStyle name="Vírgula 3" xfId="14492" xr:uid="{50FB69CE-2B07-4C84-9CE4-274B798BF1DA}"/>
    <cellStyle name="Vírgula 3 2" xfId="14495" xr:uid="{D4334BE8-9D5B-4E4D-850F-7CE03E0F9DAF}"/>
    <cellStyle name="Vírgula 4" xfId="14493" xr:uid="{C6488110-1522-4224-8C04-08B64FB08DD8}"/>
    <cellStyle name="Vírgula 5" xfId="14733" xr:uid="{6655EF40-A344-4746-AE92-0D686261BCC5}"/>
    <cellStyle name="Vírgula 6" xfId="14734" xr:uid="{2D9FEF43-EACC-406B-B0E5-6FEAFD776491}"/>
    <cellStyle name="Vírgula 7" xfId="14735" xr:uid="{2187BB84-1013-47AF-9F01-45C92A7E89F9}"/>
    <cellStyle name="Vírgula 8" xfId="14777" xr:uid="{9269CB81-B88C-4777-BA2C-7C27773028C4}"/>
    <cellStyle name="Vírgula 9" xfId="13954" xr:uid="{9A01495C-8BAC-4EA8-BC76-4B3A5B1C9A56}"/>
    <cellStyle name="Währung" xfId="1021" xr:uid="{ED8DDD53-76E1-4CD0-B3BB-3CC910F9F437}"/>
    <cellStyle name="Währung 2" xfId="6831" xr:uid="{D857ECC4-A75A-42A4-8881-DB39153AB276}"/>
    <cellStyle name="Warning Text 2" xfId="6815" xr:uid="{6F0BD5AA-F4C8-40C9-9108-14B299CDB653}"/>
    <cellStyle name="Warning Text 2 2" xfId="13326" xr:uid="{0D4E5A9C-2D12-477E-A6F2-0F4D9548066F}"/>
    <cellStyle name="Warning Text 3" xfId="7113" xr:uid="{B93AA90A-5CB7-47FF-817B-91F99975709D}"/>
    <cellStyle name="Warning Text 4" xfId="1022" xr:uid="{D2C620FB-9721-44B8-9BFA-FBAB7F334C76}"/>
    <cellStyle name="XComma" xfId="127" xr:uid="{666D05EE-D5BB-4F06-B211-5C0D88D01379}"/>
    <cellStyle name="XComma 0.0" xfId="128" xr:uid="{065D8BA2-AC56-4237-A6E0-30EA71BB7A8F}"/>
    <cellStyle name="XComma 0.00" xfId="129" xr:uid="{4A44AE29-EA10-4285-B531-701470ED128E}"/>
    <cellStyle name="XComma 0.000" xfId="130" xr:uid="{CDF65B43-E1DE-4AB2-832D-CB6B2585F00F}"/>
    <cellStyle name="XComma_Worksheet in J: MARKETING Templates D&amp;T Templates Noviembre 2002 Informe Modelo" xfId="131" xr:uid="{9369E264-44EA-414F-B50A-4C830D03E603}"/>
    <cellStyle name="XCurrency" xfId="132" xr:uid="{030D0CB0-C678-4D5B-BC14-761E7C7CBF2B}"/>
    <cellStyle name="XCurrency 0.0" xfId="133" xr:uid="{8795ADA1-8002-40A5-B528-FA9C30E18419}"/>
    <cellStyle name="XCurrency 0.00" xfId="134" xr:uid="{86D90E1B-CB58-4C37-AF69-22E8F7548B2F}"/>
    <cellStyle name="XCurrency 0.000" xfId="135" xr:uid="{A4D5A683-1741-4C03-B4FB-1666C05ABB1B}"/>
    <cellStyle name="XCurrency_Worksheet in J: MARKETING Templates D&amp;T Templates Noviembre 2002 Informe Modelo" xfId="136" xr:uid="{D517D285-34CB-4B5B-817A-CA82441FBFE7}"/>
  </cellStyles>
  <dxfs count="4">
    <dxf>
      <fill>
        <patternFill>
          <bgColor rgb="FFFFFFFF"/>
        </patternFill>
      </fill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7F7F7F"/>
        </patternFill>
      </fill>
    </dxf>
    <dxf>
      <border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 style="thin">
          <color rgb="FFDCDCDC"/>
        </vertical>
        <horizontal style="thin">
          <color rgb="FFDCDCDC"/>
        </horizontal>
      </border>
    </dxf>
  </dxfs>
  <tableStyles count="1" defaultTableStyle="TableStyleMedium2" defaultPivotStyle="PivotStyleLight16">
    <tableStyle name="Analytics Table" pivot="0" count="4" xr9:uid="{A7469C22-01C5-4D12-99F4-7511008EB935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007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184150</xdr:colOff>
      <xdr:row>0</xdr:row>
      <xdr:rowOff>88900</xdr:rowOff>
    </xdr:from>
    <xdr:to>
      <xdr:col>6</xdr:col>
      <xdr:colOff>577850</xdr:colOff>
      <xdr:row>11</xdr:row>
      <xdr:rowOff>33037</xdr:rowOff>
    </xdr:to>
    <xdr:pic>
      <xdr:nvPicPr>
        <xdr:cNvPr id="2" name="Imagen 1" descr="Imagen que contiene oscuro, animal, agua, sostener&#10;&#10;Descripción generada automáticamente">
          <a:extLst>
            <a:ext uri="{FF2B5EF4-FFF2-40B4-BE49-F238E27FC236}">
              <a16:creationId xmlns:a16="http://schemas.microsoft.com/office/drawing/2014/main" id="{85CA5039-2D73-4890-BE55-3F3334725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0" y="88900"/>
          <a:ext cx="3600450" cy="2185687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0</xdr:row>
      <xdr:rowOff>79218</xdr:rowOff>
    </xdr:from>
    <xdr:to>
      <xdr:col>9</xdr:col>
      <xdr:colOff>630239</xdr:colOff>
      <xdr:row>4</xdr:row>
      <xdr:rowOff>83929</xdr:rowOff>
    </xdr:to>
    <xdr:pic>
      <xdr:nvPicPr>
        <xdr:cNvPr id="3" name="Gráfico 14">
          <a:extLst>
            <a:ext uri="{FF2B5EF4-FFF2-40B4-BE49-F238E27FC236}">
              <a16:creationId xmlns:a16="http://schemas.microsoft.com/office/drawing/2014/main" id="{6C88A004-64F7-412F-9286-9D6D7A500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33850" y="79218"/>
          <a:ext cx="1760539" cy="7413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P0008PFS\shrdata\Documents%20and%20Settings\Andre%20Azevedo\Local%20Settings\Temp\Presentation%202003%2010\Valuation\01%20Viceroy-Scholar%20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dustries\Latin%20America%20(ex%20Brazil)\1.%20Companies%20by%20Country\Colombia\Procaps\1.%20Project%20Corona\10.%20Project%20Vital\6.%20Excel\4.%20Financial%20Model\VDR%20-%20Project%20Vital%20-%20Financial%20Model%203.14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VTASUN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exchange/sforero/Inbox/FW:%20ODC%20NUEVA%20BASE_DETALLE%20JORNALS.xls.EML/ODC%20NUEVA%20BASE_DETALLE%20JORNALS.xls/C58EA28C-18C0-4a97-9AF2-036E93DDAFB3/ODC%20NUEVA%20BASE_DETALLE%20JORN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varela\Docu%202006\Proveedores\PROVEEDOR%20EN%20PRUEBA%20MARZO%202006%20I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Documentos\MSOFFICE\Excel\SIACE\EXCEL\PPTO98\JAGUA\JAGUA1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aps1-my.sharepoint.com/avarela/Docu%202006/Proveedores/PROVEEDOR%20EN%20PRUEBA%20MARZO%202006%20I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CCIIS\Users\dbowden\AppData\Local\Temp\Rar$DI00.242\Rar$DI03.969\MSOFFICE\Excel\SIACE\EXCEL\PPTO98\JAGUA\JAGUA1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FILESERVER\Impuestos\Users\csalcedo\Documents\Archivos%20Tesoreria\Forecast%202010\Presupuesto%202011-2013\Mining\Admin\Template%20Models\Blank%2027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EVARG~1\LOCALS~1\Temp\notes5E6E79\Datos\Excel\Impto.Renta\Activos%20Samper%20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QFILESERVER\Impuestos\MSOFFICE\Excel\SIACE\EXCEL\PPTO98\JAGUA\JAGUA1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varela\Docu%202006\Proveedores\PROVEEDOR%20EN%20PRUEBA%20MARZO%202006%20I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0%20Deudores%20pruebas%20Y&amp;R%20Diciembre%202003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1%20Conciliaci&#243;n%20con%20vinculadas%20-Diciembre%20de%2020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2%20Conciliacion%20Intercompany%20-Dic%2020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UTILITIE\Email\03_Wed\De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ANALYSTS/98JUN/NETEARN.WK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s%20&amp;%20Taxes\1.%20General\Controlling\Financial%20Controlling%20Tool\fc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NT\Profiles\dpons\Desktop\CARHCO\CARHCO%20v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NT\Profiles\dpons\Desktop\CARHCO\CARHCO%20v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Delhaize"/>
      <sheetName val="Prop Model"/>
      <sheetName val="Office Data"/>
      <sheetName val="salesvol_"/>
      <sheetName val="sales vol_"/>
      <sheetName val="oldSEG"/>
      <sheetName val="Quarters"/>
      <sheetName val="Financial Overview ShortProfile"/>
      <sheetName val="Summary"/>
      <sheetName val="CUS Image"/>
      <sheetName val="9-05046L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Assumptions"/>
      <sheetName val="Input Projected"/>
      <sheetName val="Summary Financials"/>
      <sheetName val="P&amp;L --KRON"/>
      <sheetName val="P&amp;L -BayTV"/>
      <sheetName val="Amarillo I-40-HI"/>
      <sheetName val="LTM"/>
      <sheetName val="CREDIT STATS"/>
      <sheetName val="DropZone"/>
      <sheetName val="Cover"/>
      <sheetName val="Ass"/>
      <sheetName val="Q1 Jan 07"/>
      <sheetName val="Q1 Jan 06"/>
      <sheetName val="Page 6 - Source #2"/>
      <sheetName val="CoCo Descript"/>
      <sheetName val="company"/>
      <sheetName val="MktAss"/>
      <sheetName val="Total Firm"/>
      <sheetName val="Data for 03-04 Base Position"/>
      <sheetName val="215002"/>
      <sheetName val="BS Rollup"/>
      <sheetName val="Divisional Model"/>
      <sheetName val="Stock Price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consolidated"/>
      <sheetName val="BTMAIN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Amort Sched"/>
      <sheetName val="Controls"/>
      <sheetName val="Market"/>
      <sheetName val="c10cc13"/>
      <sheetName val="RESUMO"/>
      <sheetName val="GERAL"/>
      <sheetName val="Imob custo"/>
      <sheetName val="Imob dep"/>
      <sheetName val="RLP"/>
      <sheetName val="Equity Main"/>
      <sheetName val="Quarterly rates"/>
      <sheetName val="mes"/>
      <sheetName val="R.5"/>
      <sheetName val="Produtos"/>
      <sheetName val="Serie Fat"/>
      <sheetName val="Serie Filial"/>
      <sheetName val="Country Risk"/>
      <sheetName val="Revisão ativo-passivo"/>
      <sheetName val="XREF"/>
      <sheetName val="brazil risk"/>
      <sheetName val="Comps"/>
      <sheetName val="Price History ADI"/>
      <sheetName val="#REF"/>
      <sheetName val="Model"/>
      <sheetName val="Qcharts"/>
      <sheetName val="Charts"/>
      <sheetName val="Offers G&amp;C"/>
      <sheetName val="Offers GE"/>
      <sheetName val="Offers GS"/>
      <sheetName val="Offers MC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Balanço reunião"/>
      <sheetName val="GEN Inputs"/>
      <sheetName val="Inputs"/>
      <sheetName val="Detail"/>
      <sheetName val="DO NOT USE PRINT! Macro Data"/>
      <sheetName val="Main Menu"/>
      <sheetName val="Instructions"/>
      <sheetName val="Profit &amp; Loss"/>
      <sheetName val="Lookup"/>
      <sheetName val="pcQueryData"/>
      <sheetName val="Area A 1P Model"/>
      <sheetName val="Hf"/>
      <sheetName val="NA - Revenue"/>
      <sheetName val="NA - Revenue - SD"/>
      <sheetName val="MLP IPO Yields vs MLP Index"/>
      <sheetName val="SD NA - Revenue - SD"/>
      <sheetName val="Ferco - CCC"/>
      <sheetName val="Refunds Weekly"/>
      <sheetName val="Final Payments"/>
      <sheetName val="List"/>
      <sheetName val="fxrates"/>
      <sheetName val="Sheet1 (2)"/>
      <sheetName val="Headcount Report"/>
      <sheetName val="Lists"/>
      <sheetName val="Control Panel"/>
      <sheetName val="ONYX"/>
      <sheetName val="CCC"/>
      <sheetName val="Pro forma IS"/>
      <sheetName val="Project Info"/>
      <sheetName val="Company summary"/>
      <sheetName val="Consolidated_Divisions"/>
      <sheetName val="Div1"/>
      <sheetName val="Div2"/>
      <sheetName val="Div3"/>
      <sheetName val="BS Monthly - AUS"/>
      <sheetName val="Journal Entries"/>
      <sheetName val="Revenue"/>
      <sheetName val="QRE"/>
      <sheetName val="Time Periods"/>
      <sheetName val="callahanabr"/>
      <sheetName val="Rev Growth Rate"/>
      <sheetName val="Drivers"/>
      <sheetName val="POV selections"/>
      <sheetName val="G-5.1a 100"/>
      <sheetName val="Balance SheetLinks"/>
      <sheetName val="Historical IS"/>
      <sheetName val="Aux"/>
      <sheetName val="TABLE"/>
      <sheetName val="Non-Act"/>
      <sheetName val="Backlog Burndown Charts"/>
      <sheetName val="Base"/>
      <sheetName val="Fee Schedule"/>
      <sheetName val="Summary Acq"/>
      <sheetName val="Summary Tgt"/>
      <sheetName val="Ownership"/>
      <sheetName val="Overview"/>
      <sheetName val="Ratings &amp; Targets"/>
      <sheetName val="Prices"/>
      <sheetName val="Prof.Fees--"/>
      <sheetName val="Precedents"/>
      <sheetName val="Assum"/>
      <sheetName val="KISSAN"/>
      <sheetName val="Table Output"/>
      <sheetName val="$50mm new money"/>
      <sheetName val="Transactions&gt;&gt;&gt;"/>
      <sheetName val="Leverage Expectations "/>
      <sheetName val="Cap Table"/>
      <sheetName val="Price-&gt;"/>
      <sheetName val="1L TL"/>
      <sheetName val="2L TL"/>
      <sheetName val="HDS --&gt;"/>
      <sheetName val="1. BB"/>
      <sheetName val="2. Dups"/>
      <sheetName val="3. Rank"/>
      <sheetName val="4. Matrix"/>
      <sheetName val="UPSLIDE_UndoFormatting"/>
      <sheetName val="UPSLIDE_Undo"/>
    </sheetNames>
    <sheetDataSet>
      <sheetData sheetId="0">
        <row r="34">
          <cell r="J34" t="str">
            <v>Europe</v>
          </cell>
        </row>
      </sheetData>
      <sheetData sheetId="1">
        <row r="34">
          <cell r="J34" t="str">
            <v>Europe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Viceroy-Scholar Model"/>
      <sheetName val="#REF"/>
      <sheetName val="sales vol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Annual P&amp;L"/>
      <sheetName val="2020-2021 by Quarter"/>
      <sheetName val="Q1 2021 Actual vs Budget"/>
      <sheetName val="Balance Sheet"/>
      <sheetName val="Historical Cash Flow Statement"/>
      <sheetName val="Projected Cash Flow Statement"/>
      <sheetName val="Outputs"/>
      <sheetName val="UPSLIDE_Un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x</v>
          </cell>
          <cell r="B2" t="str">
            <v>Income Statement (USD mm)</v>
          </cell>
          <cell r="C2" t="str">
            <v>2018A</v>
          </cell>
          <cell r="D2" t="str">
            <v>2019A</v>
          </cell>
          <cell r="E2" t="str">
            <v>2020E</v>
          </cell>
          <cell r="F2" t="str">
            <v>2021E</v>
          </cell>
          <cell r="G2" t="str">
            <v>2022E</v>
          </cell>
          <cell r="H2" t="str">
            <v>2023E</v>
          </cell>
          <cell r="J2" t="str">
            <v>CAGR</v>
          </cell>
          <cell r="K2" t="str">
            <v>CAGR</v>
          </cell>
        </row>
        <row r="3">
          <cell r="J3" t="str">
            <v>’20E- ’22E</v>
          </cell>
          <cell r="K3" t="str">
            <v>’20E- ’23E</v>
          </cell>
        </row>
        <row r="5">
          <cell r="B5" t="str">
            <v>Gross Revenue</v>
          </cell>
          <cell r="C5">
            <v>416.7892013259119</v>
          </cell>
          <cell r="D5">
            <v>412.71056618138579</v>
          </cell>
          <cell r="E5">
            <v>387.5655903578014</v>
          </cell>
          <cell r="F5">
            <v>436.16204648981955</v>
          </cell>
          <cell r="G5">
            <v>486.84120274512367</v>
          </cell>
          <cell r="H5">
            <v>545.21362297955943</v>
          </cell>
          <cell r="J5">
            <v>0.12078176782965486</v>
          </cell>
          <cell r="K5">
            <v>0.12048787773007517</v>
          </cell>
        </row>
        <row r="6">
          <cell r="B6" t="str">
            <v>Net Revenue</v>
          </cell>
          <cell r="C6">
            <v>343.71408354009776</v>
          </cell>
          <cell r="D6">
            <v>336.82608746294198</v>
          </cell>
          <cell r="E6">
            <v>329.41750645908803</v>
          </cell>
          <cell r="F6">
            <v>397.05774122139297</v>
          </cell>
          <cell r="G6">
            <v>445.30238297749423</v>
          </cell>
          <cell r="H6">
            <v>499.24686582634263</v>
          </cell>
          <cell r="J6">
            <v>0.16266385657342192</v>
          </cell>
          <cell r="K6">
            <v>0.14865486737899528</v>
          </cell>
        </row>
        <row r="7">
          <cell r="B7" t="str">
            <v>Cost of Revenue</v>
          </cell>
          <cell r="C7">
            <v>-130.9801912888959</v>
          </cell>
          <cell r="D7">
            <v>-126.77307343060536</v>
          </cell>
          <cell r="E7">
            <v>-126.16521342551707</v>
          </cell>
          <cell r="F7">
            <v>-145.88103811184843</v>
          </cell>
          <cell r="G7">
            <v>-163.68839514485268</v>
          </cell>
          <cell r="H7">
            <v>-183.70507714304398</v>
          </cell>
          <cell r="J7">
            <v>0.13904041028667719</v>
          </cell>
          <cell r="K7">
            <v>0.13342775734088294</v>
          </cell>
        </row>
        <row r="8">
          <cell r="B8" t="str">
            <v>Gross Profit</v>
          </cell>
          <cell r="C8">
            <v>212.73389225120187</v>
          </cell>
          <cell r="D8">
            <v>210.05301403233662</v>
          </cell>
          <cell r="E8">
            <v>203.25229303357096</v>
          </cell>
          <cell r="F8">
            <v>251.17670310954455</v>
          </cell>
          <cell r="G8">
            <v>281.61398783264156</v>
          </cell>
          <cell r="H8">
            <v>315.54178868329865</v>
          </cell>
          <cell r="J8">
            <v>0.17708922527407872</v>
          </cell>
          <cell r="K8">
            <v>0.15790734741782386</v>
          </cell>
        </row>
        <row r="10">
          <cell r="B10" t="str">
            <v xml:space="preserve">Direct Expenses </v>
          </cell>
          <cell r="C10">
            <v>-103.1606073731555</v>
          </cell>
          <cell r="D10">
            <v>-95.031103212020469</v>
          </cell>
          <cell r="E10">
            <v>-77.008583778787539</v>
          </cell>
          <cell r="F10">
            <v>-96.759977982401765</v>
          </cell>
          <cell r="G10">
            <v>-104.59562984691334</v>
          </cell>
          <cell r="H10">
            <v>-113.38327566719282</v>
          </cell>
          <cell r="J10">
            <v>0.16543270528469298</v>
          </cell>
          <cell r="K10">
            <v>0.13763589793071479</v>
          </cell>
        </row>
        <row r="11">
          <cell r="B11" t="str">
            <v>Indirect Expenses</v>
          </cell>
          <cell r="C11">
            <v>-49.919588288939877</v>
          </cell>
          <cell r="D11">
            <v>-48.765894147945104</v>
          </cell>
          <cell r="E11">
            <v>-43.834047938111979</v>
          </cell>
          <cell r="F11">
            <v>-54.289233876175196</v>
          </cell>
          <cell r="G11">
            <v>-53.7196921961146</v>
          </cell>
          <cell r="H11">
            <v>-55.939274048087604</v>
          </cell>
          <cell r="J11">
            <v>0.10703402351218091</v>
          </cell>
          <cell r="K11">
            <v>8.4680291750878656E-2</v>
          </cell>
        </row>
        <row r="12">
          <cell r="B12" t="str">
            <v>Pro Forma EBITDA</v>
          </cell>
          <cell r="C12">
            <v>59.653696589106488</v>
          </cell>
          <cell r="D12">
            <v>66.256016672371047</v>
          </cell>
          <cell r="E12">
            <v>82.409661316671446</v>
          </cell>
          <cell r="F12">
            <v>100.12749125096761</v>
          </cell>
          <cell r="G12">
            <v>123.29866578961361</v>
          </cell>
          <cell r="H12">
            <v>146.2192389680182</v>
          </cell>
          <cell r="J12">
            <v>0.22317930300035035</v>
          </cell>
          <cell r="K12">
            <v>0.21062265444776532</v>
          </cell>
        </row>
        <row r="14">
          <cell r="B14" t="str">
            <v>Memo: Adjusted EBITDA1</v>
          </cell>
          <cell r="C14">
            <v>65.905628589106513</v>
          </cell>
          <cell r="D14">
            <v>73.078419760859887</v>
          </cell>
          <cell r="E14">
            <v>90.426912556671439</v>
          </cell>
          <cell r="F14">
            <v>104.64611823458655</v>
          </cell>
          <cell r="G14">
            <v>123.29866578961368</v>
          </cell>
          <cell r="H14">
            <v>146.21923896801823</v>
          </cell>
          <cell r="J14">
            <v>0.16769746416890632</v>
          </cell>
          <cell r="K14">
            <v>0.17373198274708843</v>
          </cell>
        </row>
        <row r="16">
          <cell r="B16" t="str">
            <v>Provisions</v>
          </cell>
          <cell r="C16">
            <v>-14.9125830997582</v>
          </cell>
          <cell r="D16">
            <v>-5.7622154927679707</v>
          </cell>
          <cell r="E16">
            <v>-8.2758916000000013</v>
          </cell>
          <cell r="F16">
            <v>-6.3078020785310898</v>
          </cell>
          <cell r="G16">
            <v>-6.3078020785310898</v>
          </cell>
          <cell r="H16">
            <v>-6.3078020785310898</v>
          </cell>
          <cell r="J16">
            <v>-0.12696504571147352</v>
          </cell>
          <cell r="K16">
            <v>-8.6543743375436827E-2</v>
          </cell>
        </row>
        <row r="17">
          <cell r="B17" t="str">
            <v>D&amp;A</v>
          </cell>
          <cell r="C17">
            <v>-14.29751342134834</v>
          </cell>
          <cell r="D17">
            <v>-15.473420750408724</v>
          </cell>
          <cell r="E17">
            <v>-16.288789330175579</v>
          </cell>
          <cell r="F17">
            <v>-15.623829017547399</v>
          </cell>
          <cell r="G17">
            <v>-19.60520318444005</v>
          </cell>
          <cell r="H17">
            <v>-19.585813828104225</v>
          </cell>
          <cell r="J17">
            <v>9.7087509523107116E-2</v>
          </cell>
          <cell r="K17">
            <v>6.3369677086161091E-2</v>
          </cell>
        </row>
        <row r="19">
          <cell r="B19" t="str">
            <v>EBIT</v>
          </cell>
          <cell r="C19">
            <v>30.443600067999945</v>
          </cell>
          <cell r="D19">
            <v>45.020380429194347</v>
          </cell>
          <cell r="E19">
            <v>57.844980386495877</v>
          </cell>
          <cell r="F19">
            <v>78.195860154889118</v>
          </cell>
          <cell r="G19">
            <v>97.385660526642454</v>
          </cell>
          <cell r="H19">
            <v>120.32562306138288</v>
          </cell>
          <cell r="J19">
            <v>0.29752181424932872</v>
          </cell>
          <cell r="K19">
            <v>0.27652937678177308</v>
          </cell>
        </row>
        <row r="21">
          <cell r="B21" t="str">
            <v>Interest Expense</v>
          </cell>
          <cell r="C21">
            <v>0</v>
          </cell>
          <cell r="D21">
            <v>0</v>
          </cell>
          <cell r="E21">
            <v>-16.922935390565712</v>
          </cell>
          <cell r="F21">
            <v>-17.22901959292161</v>
          </cell>
          <cell r="G21">
            <v>-14.935352248371483</v>
          </cell>
          <cell r="H21">
            <v>-11.089499044415824</v>
          </cell>
          <cell r="J21">
            <v>-6.0558185423962914E-2</v>
          </cell>
          <cell r="K21">
            <v>-0.13141549580559575</v>
          </cell>
        </row>
        <row r="22">
          <cell r="B22" t="str">
            <v>Other Financial Costs</v>
          </cell>
          <cell r="C22">
            <v>-28.348311441000007</v>
          </cell>
          <cell r="D22">
            <v>-29.05073492</v>
          </cell>
          <cell r="E22">
            <v>-9.764258358216992</v>
          </cell>
          <cell r="F22">
            <v>-9.8210437893541052</v>
          </cell>
          <cell r="G22">
            <v>-7.0064929779995566</v>
          </cell>
          <cell r="H22">
            <v>-4.1946950221846775</v>
          </cell>
          <cell r="J22">
            <v>-0.15290773820640677</v>
          </cell>
          <cell r="K22">
            <v>-0.24545170370897079</v>
          </cell>
        </row>
        <row r="23">
          <cell r="B23" t="str">
            <v>FX Adjustments</v>
          </cell>
          <cell r="C23">
            <v>-8.2271828320705733</v>
          </cell>
          <cell r="D23">
            <v>-1.8274807386546803</v>
          </cell>
          <cell r="E23">
            <v>-5.5965132799182209</v>
          </cell>
          <cell r="F23">
            <v>-4.5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B24" t="str">
            <v>Other Non-Operational</v>
          </cell>
          <cell r="C24">
            <v>-21.836447445822966</v>
          </cell>
          <cell r="D24">
            <v>-5.1882745963453099</v>
          </cell>
          <cell r="E24">
            <v>-3.3850623828142683</v>
          </cell>
          <cell r="F24">
            <v>-4.8637752821517806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</row>
        <row r="26">
          <cell r="B26" t="str">
            <v>Income (Loss) Before Taxes</v>
          </cell>
          <cell r="C26">
            <v>-27.968341650893599</v>
          </cell>
          <cell r="D26">
            <v>8.9538901741943562</v>
          </cell>
          <cell r="E26">
            <v>22.176210974980684</v>
          </cell>
          <cell r="F26">
            <v>41.782021490461624</v>
          </cell>
          <cell r="G26">
            <v>75.44381530027141</v>
          </cell>
          <cell r="H26">
            <v>105.04142899478239</v>
          </cell>
          <cell r="J26">
            <v>0.84445536205469507</v>
          </cell>
          <cell r="K26">
            <v>0.67941395994082188</v>
          </cell>
        </row>
        <row r="28">
          <cell r="B28" t="str">
            <v>Income Tax (Expense) / Benefit</v>
          </cell>
          <cell r="C28">
            <v>-11.530101674000001</v>
          </cell>
          <cell r="D28">
            <v>-5.6904807896067906</v>
          </cell>
          <cell r="E28">
            <v>-5.9369798004613505</v>
          </cell>
          <cell r="F28">
            <v>-19.456797609680802</v>
          </cell>
          <cell r="G28">
            <v>-22.633144590081439</v>
          </cell>
          <cell r="H28">
            <v>-31.512428698434711</v>
          </cell>
          <cell r="J28">
            <v>0.95249379912174292</v>
          </cell>
          <cell r="K28">
            <v>0.74437063963404093</v>
          </cell>
        </row>
        <row r="30">
          <cell r="B30" t="str">
            <v>Net Income (Loss)</v>
          </cell>
          <cell r="C30">
            <v>-39.4984433248936</v>
          </cell>
          <cell r="D30">
            <v>3.2634093845875656</v>
          </cell>
          <cell r="E30">
            <v>16.239231174519333</v>
          </cell>
          <cell r="F30">
            <v>22.325223880780822</v>
          </cell>
          <cell r="G30">
            <v>52.810670710189967</v>
          </cell>
          <cell r="H30">
            <v>73.529000296347675</v>
          </cell>
          <cell r="J30">
            <v>0.80334204936379994</v>
          </cell>
          <cell r="K30">
            <v>0.65436397975688487</v>
          </cell>
        </row>
        <row r="31">
          <cell r="A31" t="str">
            <v>x</v>
          </cell>
          <cell r="L31" t="str">
            <v>Balance Sheet (USD mm)</v>
          </cell>
          <cell r="O31" t="str">
            <v>2018A</v>
          </cell>
          <cell r="P31" t="str">
            <v>2019A</v>
          </cell>
          <cell r="Q31" t="str">
            <v>2020E</v>
          </cell>
          <cell r="R31" t="str">
            <v>2021E</v>
          </cell>
          <cell r="S31" t="str">
            <v>2022E</v>
          </cell>
          <cell r="T31" t="str">
            <v>2023E</v>
          </cell>
        </row>
        <row r="34">
          <cell r="L34" t="str">
            <v>Current Assets</v>
          </cell>
        </row>
        <row r="35">
          <cell r="L35" t="str">
            <v>Cash and Equivalents</v>
          </cell>
          <cell r="O35">
            <v>2844.0010000000002</v>
          </cell>
          <cell r="P35">
            <v>2041.6679999999999</v>
          </cell>
          <cell r="Q35">
            <v>4415.8667575071613</v>
          </cell>
          <cell r="R35">
            <v>250650.15333201169</v>
          </cell>
          <cell r="S35">
            <v>229668.77018579777</v>
          </cell>
          <cell r="T35">
            <v>263122.81319726421</v>
          </cell>
        </row>
        <row r="36">
          <cell r="L36" t="str">
            <v>Accounts Receivable</v>
          </cell>
          <cell r="O36">
            <v>114436.133</v>
          </cell>
          <cell r="P36">
            <v>116531.28</v>
          </cell>
          <cell r="Q36">
            <v>118651.69200000001</v>
          </cell>
          <cell r="R36">
            <v>136431.89519164991</v>
          </cell>
          <cell r="S36">
            <v>152330.90808637845</v>
          </cell>
          <cell r="T36">
            <v>170015.80560057031</v>
          </cell>
        </row>
        <row r="37">
          <cell r="L37" t="str">
            <v>Current Tax Assets</v>
          </cell>
          <cell r="O37">
            <v>6236.0910000000003</v>
          </cell>
          <cell r="P37">
            <v>7128.66</v>
          </cell>
          <cell r="Q37">
            <v>7925.6319999999996</v>
          </cell>
          <cell r="R37">
            <v>9553.0245902787938</v>
          </cell>
          <cell r="S37">
            <v>10713.768233325527</v>
          </cell>
          <cell r="T37">
            <v>12011.647402183185</v>
          </cell>
        </row>
        <row r="38">
          <cell r="L38" t="str">
            <v>Other Current Assets</v>
          </cell>
          <cell r="O38">
            <v>44.526000000000003</v>
          </cell>
          <cell r="P38">
            <v>98.94</v>
          </cell>
          <cell r="Q38">
            <v>359.69299999999998</v>
          </cell>
          <cell r="R38">
            <v>359.69299999999998</v>
          </cell>
          <cell r="S38">
            <v>359.69299999999998</v>
          </cell>
          <cell r="T38">
            <v>359.69299999999998</v>
          </cell>
        </row>
        <row r="39">
          <cell r="L39" t="str">
            <v>Inventory</v>
          </cell>
          <cell r="O39">
            <v>63683.065999999999</v>
          </cell>
          <cell r="P39">
            <v>62633.565999999999</v>
          </cell>
          <cell r="Q39">
            <v>62556.59</v>
          </cell>
          <cell r="R39">
            <v>65895.376942781921</v>
          </cell>
          <cell r="S39">
            <v>68401.248007738104</v>
          </cell>
          <cell r="T39">
            <v>72000.614759607037</v>
          </cell>
        </row>
        <row r="40">
          <cell r="L40" t="str">
            <v>Total Current Assets</v>
          </cell>
          <cell r="O40">
            <v>187243.81700000001</v>
          </cell>
          <cell r="P40">
            <v>188434.114</v>
          </cell>
          <cell r="Q40">
            <v>193909.47375750716</v>
          </cell>
          <cell r="R40">
            <v>462890.1430567223</v>
          </cell>
          <cell r="S40">
            <v>461474.38751323981</v>
          </cell>
          <cell r="T40">
            <v>517510.57395962474</v>
          </cell>
        </row>
        <row r="42">
          <cell r="L42" t="str">
            <v>Non Current Assets</v>
          </cell>
        </row>
        <row r="43">
          <cell r="L43" t="str">
            <v>PP&amp;E</v>
          </cell>
          <cell r="O43">
            <v>108144.158</v>
          </cell>
          <cell r="P43">
            <v>112367.25</v>
          </cell>
          <cell r="Q43">
            <v>110281.645</v>
          </cell>
          <cell r="R43">
            <v>114647.73006221211</v>
          </cell>
          <cell r="S43">
            <v>111079.45793162021</v>
          </cell>
          <cell r="T43">
            <v>107983.45607109724</v>
          </cell>
        </row>
        <row r="44">
          <cell r="L44" t="str">
            <v>Goodwill</v>
          </cell>
          <cell r="O44">
            <v>7030.7489999999998</v>
          </cell>
          <cell r="P44">
            <v>7020.3819999999996</v>
          </cell>
          <cell r="Q44">
            <v>6863.482</v>
          </cell>
          <cell r="R44">
            <v>6863.482</v>
          </cell>
          <cell r="S44">
            <v>6863.482</v>
          </cell>
          <cell r="T44">
            <v>6863.482</v>
          </cell>
        </row>
        <row r="45">
          <cell r="L45" t="str">
            <v>Other Financial Assets</v>
          </cell>
          <cell r="O45">
            <v>1887.9770000000001</v>
          </cell>
          <cell r="P45">
            <v>1131.143</v>
          </cell>
          <cell r="Q45">
            <v>842.76800000000003</v>
          </cell>
          <cell r="R45">
            <v>842.76800000000003</v>
          </cell>
          <cell r="S45">
            <v>842.76800000000003</v>
          </cell>
          <cell r="T45">
            <v>842.76800000000003</v>
          </cell>
        </row>
        <row r="46">
          <cell r="L46" t="str">
            <v>Other Intangible Assets</v>
          </cell>
          <cell r="O46">
            <v>25356.538</v>
          </cell>
          <cell r="P46">
            <v>28206.414000000001</v>
          </cell>
          <cell r="Q46">
            <v>29760.501</v>
          </cell>
          <cell r="R46">
            <v>32813.513215640007</v>
          </cell>
          <cell r="S46">
            <v>34058.142668581182</v>
          </cell>
          <cell r="T46">
            <v>35368.338022992946</v>
          </cell>
        </row>
        <row r="47">
          <cell r="L47" t="str">
            <v>Equity Investments</v>
          </cell>
          <cell r="O47">
            <v>882.38499999999999</v>
          </cell>
          <cell r="P47">
            <v>1427.6780000000001</v>
          </cell>
          <cell r="Q47">
            <v>1778.693</v>
          </cell>
          <cell r="R47">
            <v>1778.693</v>
          </cell>
          <cell r="S47">
            <v>1778.693</v>
          </cell>
          <cell r="T47">
            <v>1778.693</v>
          </cell>
        </row>
        <row r="48">
          <cell r="L48" t="str">
            <v>Deferred Tax Assets</v>
          </cell>
          <cell r="O48">
            <v>8969.5259999999998</v>
          </cell>
          <cell r="P48">
            <v>12444.375</v>
          </cell>
          <cell r="Q48">
            <v>11377.605</v>
          </cell>
          <cell r="R48">
            <v>12915.02360582734</v>
          </cell>
          <cell r="S48">
            <v>14484.268132374202</v>
          </cell>
          <cell r="T48">
            <v>16238.910334422491</v>
          </cell>
        </row>
        <row r="49">
          <cell r="L49" t="str">
            <v>Other Non-Current Assets</v>
          </cell>
          <cell r="O49">
            <v>1749.5</v>
          </cell>
          <cell r="P49">
            <v>3110.0250000000001</v>
          </cell>
          <cell r="Q49">
            <v>4711.7560000000003</v>
          </cell>
          <cell r="R49">
            <v>3788.8054169129191</v>
          </cell>
          <cell r="S49">
            <v>4249.165563677112</v>
          </cell>
          <cell r="T49">
            <v>4763.9147490262549</v>
          </cell>
        </row>
        <row r="50">
          <cell r="L50" t="str">
            <v>Total Non Current Assets</v>
          </cell>
          <cell r="O50">
            <v>154020.83300000001</v>
          </cell>
          <cell r="P50">
            <v>165707.26699999999</v>
          </cell>
          <cell r="Q50">
            <v>165616.45000000001</v>
          </cell>
          <cell r="R50">
            <v>173650.01530059238</v>
          </cell>
          <cell r="S50">
            <v>173355.97729625273</v>
          </cell>
          <cell r="T50">
            <v>173839.56217753893</v>
          </cell>
        </row>
        <row r="52">
          <cell r="L52" t="str">
            <v>Total Assets</v>
          </cell>
          <cell r="O52">
            <v>341264.65</v>
          </cell>
          <cell r="P52">
            <v>354141.38099999999</v>
          </cell>
          <cell r="Q52">
            <v>359525.92375750717</v>
          </cell>
          <cell r="R52">
            <v>636540.15835731465</v>
          </cell>
          <cell r="S52">
            <v>634830.3648094926</v>
          </cell>
          <cell r="T52">
            <v>691350.13613716373</v>
          </cell>
        </row>
        <row r="54">
          <cell r="L54" t="str">
            <v>Current Liabilities</v>
          </cell>
        </row>
        <row r="55">
          <cell r="L55" t="str">
            <v>Accounts Payable</v>
          </cell>
          <cell r="O55">
            <v>137630.522</v>
          </cell>
          <cell r="P55">
            <v>145999.43799999999</v>
          </cell>
          <cell r="Q55">
            <v>138616.51500000001</v>
          </cell>
          <cell r="R55">
            <v>155961.76332181905</v>
          </cell>
          <cell r="S55">
            <v>172444.25646708423</v>
          </cell>
          <cell r="T55">
            <v>190958.74272411273</v>
          </cell>
        </row>
        <row r="56">
          <cell r="L56" t="str">
            <v>Current Tax Liabilities</v>
          </cell>
          <cell r="O56">
            <v>7849.8720000000003</v>
          </cell>
          <cell r="P56">
            <v>7541.8029999999999</v>
          </cell>
          <cell r="Q56">
            <v>9283.2340000000004</v>
          </cell>
          <cell r="R56">
            <v>9715.9929744177516</v>
          </cell>
          <cell r="S56">
            <v>10896.538148813976</v>
          </cell>
          <cell r="T56">
            <v>12216.558291868601</v>
          </cell>
        </row>
        <row r="57">
          <cell r="L57" t="str">
            <v>Other Current Liabilities</v>
          </cell>
          <cell r="O57">
            <v>15.18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L58" t="str">
            <v>Current Liabilities</v>
          </cell>
          <cell r="O58">
            <v>145495.57399999999</v>
          </cell>
          <cell r="P58">
            <v>153541.24099999998</v>
          </cell>
          <cell r="Q58">
            <v>147899.74900000001</v>
          </cell>
          <cell r="R58">
            <v>165677.7562962368</v>
          </cell>
          <cell r="S58">
            <v>183340.79461589819</v>
          </cell>
          <cell r="T58">
            <v>203175.30101598133</v>
          </cell>
        </row>
        <row r="60">
          <cell r="L60" t="str">
            <v>Non Current Liabilities</v>
          </cell>
        </row>
        <row r="61">
          <cell r="L61" t="str">
            <v xml:space="preserve">Financial Debt </v>
          </cell>
          <cell r="O61">
            <v>197755.43700000001</v>
          </cell>
          <cell r="P61">
            <v>197530.21</v>
          </cell>
          <cell r="Q61">
            <v>200220.12475750715</v>
          </cell>
          <cell r="R61">
            <v>220303.20564661786</v>
          </cell>
          <cell r="S61">
            <v>147176.80820612458</v>
          </cell>
          <cell r="T61">
            <v>109278.78009304749</v>
          </cell>
        </row>
        <row r="62">
          <cell r="L62" t="str">
            <v>Retirement Benefit Liabilities</v>
          </cell>
          <cell r="O62">
            <v>1408.1020000000001</v>
          </cell>
          <cell r="P62">
            <v>1690.306</v>
          </cell>
          <cell r="Q62">
            <v>765.25300000000004</v>
          </cell>
          <cell r="R62">
            <v>765.25300000000004</v>
          </cell>
          <cell r="S62">
            <v>765.25300000000004</v>
          </cell>
          <cell r="T62">
            <v>765.25300000000004</v>
          </cell>
        </row>
        <row r="63">
          <cell r="L63" t="str">
            <v>Deferred Tax Liabilities</v>
          </cell>
          <cell r="O63">
            <v>1175.7429999999999</v>
          </cell>
          <cell r="P63">
            <v>1981.46</v>
          </cell>
          <cell r="Q63">
            <v>2815.1570000000002</v>
          </cell>
          <cell r="R63">
            <v>2362.4013320017352</v>
          </cell>
          <cell r="S63">
            <v>2649.4457442224011</v>
          </cell>
          <cell r="T63">
            <v>2970.4028869902249</v>
          </cell>
        </row>
        <row r="64">
          <cell r="L64" t="str">
            <v>Other Non-Current Liabilities</v>
          </cell>
          <cell r="O64">
            <v>5475.3980000000001</v>
          </cell>
          <cell r="P64">
            <v>5183.9059999999999</v>
          </cell>
          <cell r="Q64">
            <v>3117.03</v>
          </cell>
          <cell r="R64">
            <v>5397.7082016774248</v>
          </cell>
          <cell r="S64">
            <v>6053.5586522764879</v>
          </cell>
          <cell r="T64">
            <v>6786.894253825988</v>
          </cell>
        </row>
        <row r="65">
          <cell r="L65" t="str">
            <v>Non Current Liabilities</v>
          </cell>
          <cell r="O65">
            <v>205814.68</v>
          </cell>
          <cell r="P65">
            <v>206385.88199999998</v>
          </cell>
          <cell r="Q65">
            <v>206917.56475750715</v>
          </cell>
          <cell r="R65">
            <v>228828.56818029701</v>
          </cell>
          <cell r="S65">
            <v>156645.06560262348</v>
          </cell>
          <cell r="T65">
            <v>119801.3302338637</v>
          </cell>
        </row>
        <row r="67">
          <cell r="L67" t="str">
            <v>Total Liabilities</v>
          </cell>
          <cell r="O67">
            <v>351310.25399999996</v>
          </cell>
          <cell r="P67">
            <v>359927.12299999996</v>
          </cell>
          <cell r="Q67">
            <v>354817.31375750713</v>
          </cell>
          <cell r="R67">
            <v>394506.3244765338</v>
          </cell>
          <cell r="S67">
            <v>339985.86021852167</v>
          </cell>
          <cell r="T67">
            <v>322976.63124984503</v>
          </cell>
        </row>
        <row r="69">
          <cell r="L69" t="str">
            <v>Total Equity</v>
          </cell>
          <cell r="O69">
            <v>-10045.603999999987</v>
          </cell>
          <cell r="P69">
            <v>-5785.7420000000038</v>
          </cell>
          <cell r="Q69">
            <v>4708.6099999999778</v>
          </cell>
          <cell r="R69">
            <v>242033.83388078079</v>
          </cell>
          <cell r="S69">
            <v>294844.50459097081</v>
          </cell>
          <cell r="T69">
            <v>368373.50488731847</v>
          </cell>
        </row>
        <row r="71">
          <cell r="A71" t="str">
            <v>x</v>
          </cell>
          <cell r="L71" t="str">
            <v>Total Liabilities and Equity</v>
          </cell>
          <cell r="O71">
            <v>341264.64999999997</v>
          </cell>
          <cell r="P71">
            <v>354141.38099999994</v>
          </cell>
          <cell r="Q71">
            <v>359525.92375750712</v>
          </cell>
          <cell r="R71">
            <v>636540.15835731453</v>
          </cell>
          <cell r="S71">
            <v>634830.36480949249</v>
          </cell>
          <cell r="T71">
            <v>691350.1361371635</v>
          </cell>
        </row>
        <row r="72"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Cash Flow Statement (USD mm)</v>
          </cell>
          <cell r="X72" t="str">
            <v>2018A</v>
          </cell>
          <cell r="Y72" t="str">
            <v>2019A</v>
          </cell>
          <cell r="Z72" t="str">
            <v>2020E</v>
          </cell>
        </row>
        <row r="75">
          <cell r="U75" t="str">
            <v xml:space="preserve">Net Income </v>
          </cell>
          <cell r="X75">
            <v>-39.498443324893564</v>
          </cell>
          <cell r="Y75">
            <v>3.2634093845875576</v>
          </cell>
          <cell r="Z75">
            <v>16.239231174519318</v>
          </cell>
        </row>
        <row r="77">
          <cell r="U77" t="str">
            <v>Adjustments:</v>
          </cell>
        </row>
        <row r="78">
          <cell r="U78" t="str">
            <v>Depreciation</v>
          </cell>
          <cell r="X78">
            <v>8.8190220000000004</v>
          </cell>
          <cell r="Y78">
            <v>10.396567999999998</v>
          </cell>
          <cell r="Z78">
            <v>9.8529279301755786</v>
          </cell>
        </row>
        <row r="79">
          <cell r="U79" t="str">
            <v>Amortization of Intangibles</v>
          </cell>
          <cell r="X79">
            <v>5.3125710000000002</v>
          </cell>
          <cell r="Y79">
            <v>5.0768529999999998</v>
          </cell>
          <cell r="Z79">
            <v>6.4358614000000003</v>
          </cell>
        </row>
        <row r="80">
          <cell r="U80" t="str">
            <v>Income Tax Expense</v>
          </cell>
          <cell r="X80">
            <v>11.530102000000001</v>
          </cell>
          <cell r="Y80">
            <v>5.69048</v>
          </cell>
          <cell r="Z80">
            <v>5.9369798004613505</v>
          </cell>
        </row>
        <row r="81">
          <cell r="U81" t="str">
            <v>Financial Costs</v>
          </cell>
          <cell r="X81">
            <v>25.279767</v>
          </cell>
          <cell r="Y81">
            <v>27.485201</v>
          </cell>
          <cell r="Z81">
            <v>26.687193748782732</v>
          </cell>
        </row>
        <row r="82">
          <cell r="U82" t="str">
            <v>Bad Debt Expense</v>
          </cell>
          <cell r="X82">
            <v>1.087772</v>
          </cell>
          <cell r="Y82">
            <v>2.6136909999999998</v>
          </cell>
          <cell r="Z82">
            <v>0.61393280199719003</v>
          </cell>
        </row>
        <row r="83">
          <cell r="U83" t="str">
            <v>Provisions (AR/Inventory)</v>
          </cell>
          <cell r="X83">
            <v>11.404911</v>
          </cell>
          <cell r="Y83">
            <v>3.1485250000000002</v>
          </cell>
          <cell r="Z83">
            <v>7.6619587980028108</v>
          </cell>
        </row>
        <row r="84">
          <cell r="U84" t="str">
            <v>Equity Method Investments</v>
          </cell>
          <cell r="X84">
            <v>3.9778000000000001E-2</v>
          </cell>
          <cell r="Y84">
            <v>0.287636</v>
          </cell>
          <cell r="Z84">
            <v>0</v>
          </cell>
        </row>
        <row r="85">
          <cell r="U85" t="str">
            <v>Disposal of PPE</v>
          </cell>
          <cell r="X85">
            <v>0.15862799999999999</v>
          </cell>
          <cell r="Y85">
            <v>-0.115011</v>
          </cell>
          <cell r="Z85">
            <v>0</v>
          </cell>
        </row>
        <row r="86">
          <cell r="U86" t="str">
            <v>Total</v>
          </cell>
          <cell r="X86">
            <v>24.134107675106431</v>
          </cell>
          <cell r="Y86">
            <v>57.847352384587559</v>
          </cell>
          <cell r="Z86">
            <v>73.428085653938979</v>
          </cell>
        </row>
        <row r="88">
          <cell r="U88" t="str">
            <v>Change in Other Assets &amp; Liabilities:</v>
          </cell>
        </row>
        <row r="89">
          <cell r="U89" t="str">
            <v>Bad Debt</v>
          </cell>
          <cell r="X89">
            <v>-5.3112550000000001</v>
          </cell>
          <cell r="Y89">
            <v>-4.8088689999999996</v>
          </cell>
          <cell r="Z89">
            <v>5.0845507547099089</v>
          </cell>
        </row>
        <row r="90">
          <cell r="U90" t="str">
            <v>Inventory</v>
          </cell>
          <cell r="X90">
            <v>-12.248788000000001</v>
          </cell>
          <cell r="Y90">
            <v>-2.028416</v>
          </cell>
          <cell r="Z90">
            <v>-5.6967155101763005</v>
          </cell>
        </row>
        <row r="91">
          <cell r="U91" t="str">
            <v>Other Assets</v>
          </cell>
          <cell r="X91">
            <v>-1.0325</v>
          </cell>
          <cell r="Y91">
            <v>-0.65314300000000003</v>
          </cell>
          <cell r="Z91">
            <v>-3.264787299327887E-3</v>
          </cell>
        </row>
        <row r="92">
          <cell r="U92" t="str">
            <v>Accounts Payable</v>
          </cell>
          <cell r="X92">
            <v>8.7635260000000006</v>
          </cell>
          <cell r="Y92">
            <v>12.898104999999999</v>
          </cell>
          <cell r="Z92">
            <v>-0.82076304787256571</v>
          </cell>
        </row>
        <row r="93">
          <cell r="N93" t="str">
            <v xml:space="preserve"> </v>
          </cell>
          <cell r="U93" t="str">
            <v>Taxes, Liens and Fees</v>
          </cell>
          <cell r="X93">
            <v>2.8492359999999999</v>
          </cell>
          <cell r="Y93">
            <v>-3.189988</v>
          </cell>
          <cell r="Z93">
            <v>-0.43698468675899832</v>
          </cell>
        </row>
        <row r="94">
          <cell r="U94" t="str">
            <v>Estimated Labor and Other Liabilities</v>
          </cell>
          <cell r="X94">
            <v>-4.22288</v>
          </cell>
          <cell r="Y94">
            <v>0.10534399999999999</v>
          </cell>
          <cell r="Z94">
            <v>-2.61127092615423</v>
          </cell>
        </row>
        <row r="95">
          <cell r="U95" t="str">
            <v>Cash Provided by Operating Activities</v>
          </cell>
          <cell r="X95">
            <v>12.931446675106429</v>
          </cell>
          <cell r="Y95">
            <v>60.170385384587554</v>
          </cell>
          <cell r="Z95">
            <v>68.94363745038747</v>
          </cell>
        </row>
        <row r="97">
          <cell r="U97" t="str">
            <v>Interest Expense</v>
          </cell>
          <cell r="X97">
            <v>-26.417335999999999</v>
          </cell>
          <cell r="Y97">
            <v>-27.436874</v>
          </cell>
          <cell r="Z97">
            <v>-26.105135173908877</v>
          </cell>
        </row>
        <row r="98">
          <cell r="U98" t="str">
            <v>Taxes Paid on Gains</v>
          </cell>
          <cell r="X98">
            <v>-9.1446269999999998</v>
          </cell>
          <cell r="Y98">
            <v>-6.1000860000000001</v>
          </cell>
          <cell r="Z98">
            <v>-15.251786452622746</v>
          </cell>
        </row>
        <row r="99">
          <cell r="U99" t="str">
            <v>Net Cash Flow per Operating Activities Plus Interest and Tax Paid:</v>
          </cell>
          <cell r="X99">
            <v>-22.63051632489357</v>
          </cell>
          <cell r="Y99">
            <v>26.633425384587557</v>
          </cell>
          <cell r="Z99">
            <v>27.586715823855844</v>
          </cell>
        </row>
        <row r="101">
          <cell r="U101" t="str">
            <v>Cash from Investing Activities:</v>
          </cell>
        </row>
        <row r="102">
          <cell r="U102" t="str">
            <v>Purchase of PP&amp;E(1)</v>
          </cell>
          <cell r="X102">
            <v>-13.86294</v>
          </cell>
          <cell r="Y102">
            <v>-11.096165999999998</v>
          </cell>
          <cell r="Z102">
            <v>-5.8610401109733523</v>
          </cell>
        </row>
        <row r="103">
          <cell r="U103" t="str">
            <v>Sale of PP&amp;E</v>
          </cell>
          <cell r="X103">
            <v>0</v>
          </cell>
          <cell r="Y103">
            <v>0.311251</v>
          </cell>
          <cell r="Z103">
            <v>0.189947853</v>
          </cell>
        </row>
        <row r="104">
          <cell r="U104" t="str">
            <v>Sale of Intangibles</v>
          </cell>
          <cell r="X104">
            <v>0.84419000000000011</v>
          </cell>
          <cell r="Y104">
            <v>9.1329999999999995E-2</v>
          </cell>
          <cell r="Z104">
            <v>0</v>
          </cell>
        </row>
        <row r="105">
          <cell r="O105" t="str">
            <v xml:space="preserve"> </v>
          </cell>
          <cell r="U105" t="str">
            <v>Purchase of Intangibles(2)</v>
          </cell>
          <cell r="X105">
            <v>-10.415661</v>
          </cell>
          <cell r="Y105">
            <v>-7.9809510000000001</v>
          </cell>
          <cell r="Z105">
            <v>-10.268213121528401</v>
          </cell>
        </row>
        <row r="106">
          <cell r="U106" t="str">
            <v xml:space="preserve">Cash Used in Investing Activities: </v>
          </cell>
          <cell r="X106">
            <v>-23.434411000000001</v>
          </cell>
          <cell r="Y106">
            <v>-18.674536</v>
          </cell>
          <cell r="Z106">
            <v>-15.939305379501754</v>
          </cell>
        </row>
        <row r="108">
          <cell r="U108" t="str">
            <v>Cash Flows from Financing Activities:</v>
          </cell>
        </row>
        <row r="109">
          <cell r="U109" t="str">
            <v>Funds Received from Financial Obligations</v>
          </cell>
          <cell r="X109">
            <v>112.61206299999999</v>
          </cell>
          <cell r="Y109">
            <v>90.462210999999996</v>
          </cell>
          <cell r="Z109">
            <v>89.943211213463684</v>
          </cell>
        </row>
        <row r="110">
          <cell r="U110" t="str">
            <v>Payments of Financial Obligations</v>
          </cell>
          <cell r="X110">
            <v>-123.288731</v>
          </cell>
          <cell r="Y110">
            <v>-94.787832999999992</v>
          </cell>
          <cell r="Z110">
            <v>-92.345521058796976</v>
          </cell>
        </row>
        <row r="111">
          <cell r="U111" t="str">
            <v>Non-Controlling Interests</v>
          </cell>
          <cell r="X111">
            <v>0.381969</v>
          </cell>
          <cell r="Y111">
            <v>7.4547000000000002E-2</v>
          </cell>
          <cell r="Z111">
            <v>6.1983856329061088E-2</v>
          </cell>
        </row>
        <row r="112">
          <cell r="U112" t="str">
            <v>Economic Interests</v>
          </cell>
          <cell r="X112">
            <v>12.5914</v>
          </cell>
          <cell r="Y112">
            <v>-4.510148</v>
          </cell>
          <cell r="Z112">
            <v>-6.9328837806229195</v>
          </cell>
        </row>
        <row r="113">
          <cell r="U113" t="str">
            <v>Capitalizations</v>
          </cell>
          <cell r="X113">
            <v>39.471038999999998</v>
          </cell>
          <cell r="Y113">
            <v>0</v>
          </cell>
          <cell r="Z113">
            <v>2.3086249828338621E-8</v>
          </cell>
        </row>
        <row r="114">
          <cell r="U114" t="str">
            <v>Net Cash (Used) / Provided by Financing Activities</v>
          </cell>
          <cell r="X114">
            <v>41.767739999999989</v>
          </cell>
          <cell r="Y114">
            <v>-8.7612230000000029</v>
          </cell>
          <cell r="Z114">
            <v>-9.2732097465409016</v>
          </cell>
        </row>
        <row r="116">
          <cell r="U116" t="str">
            <v>Net Increase / (Increase) in Cash and Cash Equivalents</v>
          </cell>
          <cell r="X116">
            <v>-4.2971873248935806</v>
          </cell>
          <cell r="Y116">
            <v>-0.8023336154124463</v>
          </cell>
          <cell r="Z116">
            <v>2.3742006978131887</v>
          </cell>
        </row>
        <row r="117">
          <cell r="U117" t="str">
            <v>Cash and Cash Equivalents at Beginning of Period</v>
          </cell>
          <cell r="X117">
            <v>7.1411869999999995</v>
          </cell>
          <cell r="Y117">
            <v>2.8439996751064189</v>
          </cell>
          <cell r="Z117">
            <v>2.0416660596939726</v>
          </cell>
        </row>
        <row r="118">
          <cell r="A118" t="str">
            <v>x</v>
          </cell>
          <cell r="T118" t="str">
            <v>x</v>
          </cell>
          <cell r="U118" t="str">
            <v>Cash and Cash Equivalents at End of Period</v>
          </cell>
          <cell r="X118">
            <v>2.8439996751064189</v>
          </cell>
          <cell r="Y118">
            <v>2.0416660596939726</v>
          </cell>
          <cell r="Z118">
            <v>4.4158667575071613</v>
          </cell>
        </row>
        <row r="119">
          <cell r="AA119" t="str">
            <v>(USD mm)</v>
          </cell>
          <cell r="AB119">
            <v>2020</v>
          </cell>
          <cell r="AF119">
            <v>2021</v>
          </cell>
          <cell r="AK119" t="str">
            <v>Annual</v>
          </cell>
        </row>
        <row r="120">
          <cell r="AB120" t="str">
            <v>Q1</v>
          </cell>
          <cell r="AC120" t="str">
            <v>Q2</v>
          </cell>
          <cell r="AD120" t="str">
            <v>Q3</v>
          </cell>
          <cell r="AE120" t="str">
            <v>Q4</v>
          </cell>
          <cell r="AF120" t="str">
            <v>Q1</v>
          </cell>
          <cell r="AG120" t="str">
            <v>Q2</v>
          </cell>
          <cell r="AH120" t="str">
            <v>Q3</v>
          </cell>
          <cell r="AI120" t="str">
            <v>Q4</v>
          </cell>
          <cell r="AK120">
            <v>2020</v>
          </cell>
          <cell r="AL120">
            <v>2021</v>
          </cell>
        </row>
        <row r="122">
          <cell r="AA122" t="str">
            <v>Net Revenue</v>
          </cell>
          <cell r="AB122">
            <v>59.120533000000002</v>
          </cell>
          <cell r="AC122">
            <v>76.637080000000012</v>
          </cell>
          <cell r="AD122">
            <v>84.131706385999976</v>
          </cell>
          <cell r="AE122">
            <v>109.52818707308802</v>
          </cell>
          <cell r="AF122">
            <v>70.03218718700326</v>
          </cell>
          <cell r="AG122">
            <v>94.443416616208395</v>
          </cell>
          <cell r="AH122">
            <v>105.85847557823598</v>
          </cell>
          <cell r="AI122">
            <v>126.72366183994538</v>
          </cell>
          <cell r="AK122">
            <v>329.41750645908803</v>
          </cell>
          <cell r="AL122">
            <v>397.05774122139303</v>
          </cell>
        </row>
        <row r="123">
          <cell r="AA123" t="str">
            <v>% YoY Growth</v>
          </cell>
          <cell r="AF123">
            <v>0.18456623500000013</v>
          </cell>
          <cell r="AG123">
            <v>0.23234622999999965</v>
          </cell>
          <cell r="AH123">
            <v>0.2582471000000004</v>
          </cell>
          <cell r="AI123">
            <v>0.15699588595749181</v>
          </cell>
          <cell r="AK123">
            <v>-2.1995270792880883E-2</v>
          </cell>
          <cell r="AL123">
            <v>0.20533284793929307</v>
          </cell>
        </row>
        <row r="125">
          <cell r="AA125" t="str">
            <v>Adjusted EBITDA(1)</v>
          </cell>
          <cell r="AB125">
            <v>4.9647010963761229</v>
          </cell>
          <cell r="AC125">
            <v>21.574971889401795</v>
          </cell>
          <cell r="AD125">
            <v>26.63768778258115</v>
          </cell>
          <cell r="AE125">
            <v>37.249551788312367</v>
          </cell>
          <cell r="AF125">
            <v>5.7770217044488854</v>
          </cell>
          <cell r="AG125">
            <v>26.06217519363069</v>
          </cell>
          <cell r="AH125">
            <v>31.706063427966441</v>
          </cell>
          <cell r="AI125">
            <v>41.101185424921596</v>
          </cell>
          <cell r="AK125">
            <v>90.426912556671425</v>
          </cell>
          <cell r="AL125">
            <v>104.64644575096762</v>
          </cell>
        </row>
        <row r="126">
          <cell r="AA126" t="str">
            <v>% YoY Growth</v>
          </cell>
          <cell r="AF126">
            <v>0.16361923755403907</v>
          </cell>
          <cell r="AG126">
            <v>0.20798188415870578</v>
          </cell>
          <cell r="AH126">
            <v>0.19027085559203805</v>
          </cell>
          <cell r="AI126">
            <v>0.10340080488747616</v>
          </cell>
          <cell r="AK126">
            <v>0.23739556564827691</v>
          </cell>
          <cell r="AL126">
            <v>0.15724890734696562</v>
          </cell>
        </row>
        <row r="127">
          <cell r="A127" t="str">
            <v>x</v>
          </cell>
          <cell r="Z127" t="str">
            <v>x</v>
          </cell>
          <cell r="AA127" t="str">
            <v>% Margin</v>
          </cell>
          <cell r="AB127">
            <v>8.397591910032548E-2</v>
          </cell>
          <cell r="AC127">
            <v>0.28152131956752258</v>
          </cell>
          <cell r="AD127">
            <v>0.31661889348073202</v>
          </cell>
          <cell r="AE127">
            <v>0.34009101021142429</v>
          </cell>
          <cell r="AF127">
            <v>8.2490950754155495E-2</v>
          </cell>
          <cell r="AG127">
            <v>0.27595544641867492</v>
          </cell>
          <cell r="AH127">
            <v>0.29951369746047113</v>
          </cell>
          <cell r="AI127">
            <v>0.32433710349084804</v>
          </cell>
          <cell r="AK127">
            <v>0.27450548554225662</v>
          </cell>
          <cell r="AL127">
            <v>0.26355472992180862</v>
          </cell>
        </row>
        <row r="128">
          <cell r="AM128" t="str">
            <v>(USD mm)</v>
          </cell>
          <cell r="AN128" t="str">
            <v>Actual</v>
          </cell>
          <cell r="AO128" t="str">
            <v>Old Budget</v>
          </cell>
          <cell r="AP128" t="str">
            <v>Revised Budget2</v>
          </cell>
        </row>
        <row r="129">
          <cell r="AN129" t="str">
            <v>Q1 2020</v>
          </cell>
          <cell r="AO129" t="str">
            <v>Q1 2021</v>
          </cell>
          <cell r="AP129" t="str">
            <v>Q1 2021</v>
          </cell>
        </row>
        <row r="131">
          <cell r="AM131" t="str">
            <v>Net Revenue</v>
          </cell>
          <cell r="AN131">
            <v>59.120533000000002</v>
          </cell>
          <cell r="AO131">
            <v>70.03218718700326</v>
          </cell>
          <cell r="AP131">
            <v>78.11</v>
          </cell>
        </row>
        <row r="132">
          <cell r="AM132" t="str">
            <v>% YoY Growth</v>
          </cell>
          <cell r="AO132">
            <v>0.18456623500000013</v>
          </cell>
          <cell r="AP132">
            <v>0.32119918472318232</v>
          </cell>
        </row>
        <row r="134">
          <cell r="AM134" t="str">
            <v>Difference</v>
          </cell>
          <cell r="AP134">
            <v>8.0778128129967399</v>
          </cell>
        </row>
      </sheetData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S"/>
      <sheetName val="VTAS UN98"/>
      <sheetName val="VTAS_UN98"/>
    </sheetNames>
    <sheetDataSet>
      <sheetData sheetId="0"/>
      <sheetData sheetId="1">
        <row r="142">
          <cell r="B142" t="str">
            <v>=</v>
          </cell>
        </row>
      </sheetData>
      <sheetData sheetId="2">
        <row r="142">
          <cell r="B142" t="str">
            <v>=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2"/>
      <sheetName val="CodigosPaisesDian"/>
      <sheetName val="Listas"/>
      <sheetName val="Auxiliar"/>
      <sheetName val="VTAS UN98"/>
      <sheetName val="P&amp;L"/>
      <sheetName val="Varios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</sheetNames>
    <sheetDataSet>
      <sheetData sheetId="0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  <sheetName val="6 Year Plan_Presentation"/>
      <sheetName val="Sheet 1"/>
      <sheetName val="6_Year_Plan_Presentation"/>
      <sheetName val="Shee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</sheetNames>
    <sheetDataSet>
      <sheetData sheetId="0"/>
      <sheetData sheetId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MAIN"/>
      <sheetName val="DIV INC"/>
      <sheetName val="LBO Analysis"/>
      <sheetName val="Multiple"/>
      <sheetName val="Perpetuity"/>
      <sheetName val="DCF 3"/>
      <sheetName val="WACC II"/>
      <sheetName val="S&amp;P"/>
      <sheetName val="Developer Notes"/>
      <sheetName val="EQ. IRR"/>
      <sheetName val="COVEN"/>
      <sheetName val="SUMMARY"/>
      <sheetName val="Reconciliation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prov1"/>
      <sheetName val="DIV_INC"/>
      <sheetName val="LBO_Analysis"/>
      <sheetName val="DCF_3"/>
      <sheetName val="WACC_II"/>
      <sheetName val="Developer_Notes"/>
      <sheetName val="EQ__IRR"/>
      <sheetName val="CREDIT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  <cell r="M520">
            <v>0</v>
          </cell>
          <cell r="N520">
            <v>0</v>
          </cell>
        </row>
        <row r="522">
          <cell r="G522">
            <v>1998</v>
          </cell>
          <cell r="H522">
            <v>1999</v>
          </cell>
          <cell r="I522">
            <v>2000</v>
          </cell>
          <cell r="J522">
            <v>2001</v>
          </cell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  <cell r="M740">
            <v>0</v>
          </cell>
          <cell r="N740">
            <v>0</v>
          </cell>
        </row>
        <row r="742">
          <cell r="G742">
            <v>1998</v>
          </cell>
          <cell r="H742">
            <v>1999</v>
          </cell>
          <cell r="I742">
            <v>2000</v>
          </cell>
          <cell r="J742">
            <v>2001</v>
          </cell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>
        <row r="9">
          <cell r="B9" t="str">
            <v>Senior Debt*/EBITDA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S CONT"/>
      <sheetName val="ADI_ACT"/>
      <sheetName val="IVA_ACTIV"/>
      <sheetName val="DEPREC FISC"/>
      <sheetName val="DEPREC CONT"/>
      <sheetName val="ACTIVO FISC"/>
      <sheetName val="ACTIVO CONT"/>
      <sheetName val="VENTAS"/>
      <sheetName val="MINAS"/>
      <sheetName val="CARRETERAS"/>
      <sheetName val="ARMAS FISC"/>
      <sheetName val="ARMAS CONT"/>
      <sheetName val="PLANTAS FISC"/>
      <sheetName val="PLANTAS CONT"/>
      <sheetName val="VEHIC FISC"/>
      <sheetName val="VEHIC CONT"/>
      <sheetName val="HOTEL FISC"/>
      <sheetName val="HOTEL CONT"/>
      <sheetName val="EQMEDIC FISC"/>
      <sheetName val="EQMEDIC CONT"/>
      <sheetName val="COMPUTO FISC"/>
      <sheetName val="COMPUTO CONT"/>
      <sheetName val="MUEBLES FISC"/>
      <sheetName val="MUEBLES CONT"/>
      <sheetName val="MAQUINARIA FISC"/>
      <sheetName val="MAQUINARIA CONT"/>
      <sheetName val="EDIFICIOS FISC"/>
      <sheetName val="CONSTR.EN CURSO FISC"/>
      <sheetName val="CONSTR.EN CURSO CONT"/>
      <sheetName val="TERRENOS FISC"/>
      <sheetName val="TERRENOS CONT"/>
      <sheetName val="DATOS DEPRECIACION"/>
      <sheetName val="EDIFICIOS_CONT"/>
      <sheetName val="DEPREC_FISC"/>
      <sheetName val="DEPREC_CONT"/>
      <sheetName val="ACTIVO_FISC"/>
      <sheetName val="ACTIVO_CONT"/>
      <sheetName val="ARMAS_FISC"/>
      <sheetName val="ARMAS_CONT"/>
      <sheetName val="PLANTAS_FISC"/>
      <sheetName val="PLANTAS_CONT"/>
      <sheetName val="VEHIC_FISC"/>
      <sheetName val="VEHIC_CONT"/>
      <sheetName val="HOTEL_FISC"/>
      <sheetName val="HOTEL_CONT"/>
      <sheetName val="EQMEDIC_FISC"/>
      <sheetName val="EQMEDIC_CONT"/>
      <sheetName val="COMPUTO_FISC"/>
      <sheetName val="COMPUTO_CONT"/>
      <sheetName val="MUEBLES_FISC"/>
      <sheetName val="MUEBLES_CONT"/>
      <sheetName val="MAQUINARIA_FISC"/>
      <sheetName val="MAQUINARIA_CONT"/>
      <sheetName val="EDIFICIOS_FISC"/>
      <sheetName val="CONSTR_EN_CURSO_FISC"/>
      <sheetName val="CONSTR_EN_CURSO_CONT"/>
      <sheetName val="TERRENOS_FISC"/>
      <sheetName val="TERRENOS_CONT"/>
      <sheetName val="DATOS_DEPRECI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oldSEG"/>
      <sheetName val="Quarters"/>
      <sheetName val="Financial Overview ShortProfile"/>
      <sheetName val="Summary"/>
      <sheetName val="CUS Image"/>
      <sheetName val="9-05046L"/>
      <sheetName val="Input"/>
      <sheetName val="ProForma"/>
      <sheetName val="__FDSCACHE__"/>
      <sheetName val="Output"/>
      <sheetName val="Sheet1"/>
      <sheetName val="Delhaize"/>
      <sheetName val="Prop Model"/>
      <sheetName val="Office Data"/>
      <sheetName val="Pro forma IS"/>
      <sheetName val="Financials"/>
      <sheetName val="Stock Price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consolidated"/>
      <sheetName val="Input Projected"/>
      <sheetName val="BTMAIN"/>
      <sheetName val="Assumptions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EuroInputs"/>
      <sheetName val="MktAss"/>
      <sheetName val="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company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Ferco - CCC"/>
      <sheetName val="CCC"/>
      <sheetName val="Codes"/>
      <sheetName val="NCV Pivot"/>
      <sheetName val="exec sum (ncv) (3)"/>
      <sheetName val="Lists"/>
      <sheetName val="BS Monthly - AUS"/>
      <sheetName val="Data Control"/>
      <sheetName val="Headcount Report"/>
      <sheetName val="Revenue"/>
      <sheetName val="Market"/>
      <sheetName val="Amort Sched"/>
      <sheetName val="Comps"/>
      <sheetName val="Country Risk"/>
      <sheetName val="Quarterly rates"/>
      <sheetName val="RESUMO"/>
      <sheetName val="GERAL"/>
      <sheetName val="Imob custo"/>
      <sheetName val="Imob dep"/>
      <sheetName val="RLP"/>
      <sheetName val="Equity Main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2009-2010 Sales Target2.2"/>
      <sheetName val="Act vs. Budget"/>
      <sheetName val="Divisional_Model"/>
      <sheetName val="DO NOT USE PRINT! Macro Data"/>
      <sheetName val="#REF"/>
      <sheetName val="Main Menu"/>
      <sheetName val="Instructions"/>
      <sheetName val="Profit &amp; Loss"/>
      <sheetName val="Balanço reunião"/>
      <sheetName val="GEN Inputs"/>
      <sheetName val="Inputs"/>
      <sheetName val="Detail"/>
      <sheetName val="Produtos"/>
      <sheetName val="Serie Fat"/>
      <sheetName val="Serie Filial"/>
      <sheetName val="Revisão ativo-passivo"/>
      <sheetName val="XREF"/>
      <sheetName val="brazil risk"/>
      <sheetName val="c10cc13"/>
      <sheetName val="mes"/>
      <sheetName val="R.5"/>
      <sheetName val="Model"/>
      <sheetName val="MLP IPO Yields vs MLP Index"/>
      <sheetName val="Consolidated_Divisions"/>
      <sheetName val="Div1"/>
      <sheetName val="Div2"/>
      <sheetName val="Div3"/>
      <sheetName val="Control Panel"/>
      <sheetName val="ONYX"/>
      <sheetName val="Journal Entries"/>
      <sheetName val="SD NA - Revenue - SD"/>
      <sheetName val="Hf"/>
      <sheetName val="NA - Revenue"/>
      <sheetName val="NA - Revenue - SD"/>
      <sheetName val="Refunds Weekly"/>
      <sheetName val="Final Payments"/>
      <sheetName val="Ass"/>
      <sheetName val="Q1 Jan 07"/>
      <sheetName val="Q1 Jan 06"/>
      <sheetName val="Page 6 - Source #2"/>
      <sheetName val="CoCo Descript"/>
      <sheetName val="Base"/>
      <sheetName val="Fee Schedule"/>
      <sheetName val="Summary Acq"/>
      <sheetName val="Summary Tgt"/>
      <sheetName val="fxrates"/>
      <sheetName val="Sheet1 (2)"/>
      <sheetName val="Project Info"/>
      <sheetName val="Company summary"/>
      <sheetName val="Controls"/>
      <sheetName val="QRE"/>
      <sheetName val="Time Periods"/>
      <sheetName val="callahanabr"/>
      <sheetName val="Rev Growth Rate"/>
      <sheetName val="Drivers"/>
      <sheetName val="POV selections"/>
      <sheetName val="G-5.1a 100"/>
      <sheetName val="Balance SheetLinks"/>
      <sheetName val="Historical IS"/>
      <sheetName val="Aux"/>
      <sheetName val="TABLE"/>
      <sheetName val="Non-Act"/>
      <sheetName val="Backlog Burndown Charts"/>
      <sheetName val="Ownership"/>
      <sheetName val="Overview"/>
      <sheetName val="Ratings &amp; Targets"/>
      <sheetName val="Prices"/>
      <sheetName val="Prof.Fees--"/>
      <sheetName val="Ferco_-_CCC"/>
      <sheetName val="Country_Risk"/>
      <sheetName val="Quarterly_rates"/>
      <sheetName val="sales_vol_8"/>
      <sheetName val="20_year4"/>
      <sheetName val="ten_year4"/>
      <sheetName val="5_year4"/>
      <sheetName val="Trading_Summary4"/>
      <sheetName val="Expected_European_Inv4"/>
      <sheetName val="Diageo's_investor_base4"/>
      <sheetName val="spread_perf_4"/>
      <sheetName val="spread_24"/>
      <sheetName val="Global_dist4"/>
      <sheetName val="Global_distribution4"/>
      <sheetName val="Internat_dist4"/>
      <sheetName val="Post_launch_(6)4"/>
      <sheetName val="Recent_trading_(7)4"/>
      <sheetName val="sales_vol_9"/>
      <sheetName val="Stock_Price4"/>
      <sheetName val="Input_Projected1"/>
      <sheetName val="Corp_Overhead4"/>
      <sheetName val="Ferco_-_CCC1"/>
      <sheetName val="Country_Risk1"/>
      <sheetName val="Quarterly_rates1"/>
      <sheetName val="Precedents"/>
      <sheetName val="R&amp;D WBS List"/>
      <sheetName val="Top 5 by TC"/>
      <sheetName val="15-SCS"/>
      <sheetName val="10-MM"/>
      <sheetName val="Cntmrs-Recruit"/>
      <sheetName val="STVAR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  <row r="398">
          <cell r="J398" t="str">
            <v>Europe</v>
          </cell>
        </row>
        <row r="399">
          <cell r="J399" t="str">
            <v>Other</v>
          </cell>
        </row>
        <row r="400">
          <cell r="J400" t="str">
            <v>Swiss</v>
          </cell>
        </row>
        <row r="401">
          <cell r="J401" t="str">
            <v>UK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</row>
        <row r="1633">
          <cell r="I1633" t="str">
            <v>Other</v>
          </cell>
        </row>
        <row r="1634">
          <cell r="I1634" t="str">
            <v>Swiss</v>
          </cell>
        </row>
        <row r="1635">
          <cell r="I1635" t="str">
            <v>UK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>
        <row r="34">
          <cell r="J34" t="str">
            <v>Europe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  <sheetName val="Dólar"/>
      <sheetName val="Gastos"/>
      <sheetName val="Weekly PLAN"/>
      <sheetName val="6 Year Plan_Presentation"/>
      <sheetName val="Weekly_PLAN"/>
      <sheetName val="6_Year_Plan_Present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1"/>
      <sheetName val="Res"/>
      <sheetName val="BASE"/>
      <sheetName val="Directivas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"/>
      <sheetName val="Grafico Cartera"/>
      <sheetName val="CARTERA X EDADES "/>
      <sheetName val="PROVISIONES (1399)"/>
      <sheetName val="MMA (1305) Circularizacion"/>
      <sheetName val="Control-circularización cliente"/>
      <sheetName val="CTAS CORRIENTES CIALES (1310)"/>
      <sheetName val="VINCULADAS (1320)"/>
      <sheetName val="ANTICIPOS Y AVANCES (1330)"/>
      <sheetName val="INGRESOS POR COBRAR (1345)"/>
      <sheetName val="ANTICIPO DE IMPUESTOS (1355)"/>
      <sheetName val="D. VARIOS (1380)"/>
      <sheetName val="XREF"/>
      <sheetName val="Tickmarks"/>
      <sheetName val="Control Circularizacion"/>
      <sheetName val="Egresos"/>
      <sheetName val="Cálculo Detallado"/>
      <sheetName val="TR"/>
      <sheetName val="Worksheet in 5310 Deudores prue"/>
      <sheetName val="wartości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CXC"/>
      <sheetName val="consolidado"/>
      <sheetName val="CxP"/>
      <sheetName val="XREF"/>
      <sheetName val="ANTICIPO DE IMPUESTOS (1355)"/>
      <sheetName val="D. VARIOS (1380)"/>
      <sheetName val="PROVISIONES (1399)"/>
      <sheetName val="MI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CxP"/>
      <sheetName val="CXC"/>
      <sheetName val="Antiguedad"/>
      <sheetName val="Totales D&amp;TT"/>
      <sheetName val="Jwt-Perú"/>
      <sheetName val="Mind-Peru"/>
      <sheetName val="Mind-Usa"/>
      <sheetName val="Mind-Vnz"/>
      <sheetName val="Jwt-Vnz"/>
      <sheetName val="Ogilviperu"/>
      <sheetName val="Ogilvy-Peru"/>
      <sheetName val="Serv-Portland"/>
      <sheetName val="Ogilvy One"/>
      <sheetName val="MEDIA EDGE"/>
      <sheetName val="JWT COLOMBIA"/>
      <sheetName val="MS USA"/>
      <sheetName val="WOW FACT"/>
      <sheetName val="MS MADRID"/>
      <sheetName val="WOW FACT (2)"/>
      <sheetName val="NORLOP THOMPSON)"/>
      <sheetName val="MSJAPON"/>
      <sheetName val="MSCORPUS"/>
      <sheetName val="MSMEXICO)"/>
      <sheetName val="XREF"/>
      <sheetName val="Prueba Global Act Fij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Total"/>
      <sheetName val="Control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  <cell r="H6">
            <v>1.9200000000000002</v>
          </cell>
          <cell r="I6">
            <v>1.8200000000000003</v>
          </cell>
          <cell r="J6">
            <v>1.56</v>
          </cell>
          <cell r="K6">
            <v>1.2</v>
          </cell>
          <cell r="L6">
            <v>1.3061661103084052</v>
          </cell>
          <cell r="M6">
            <v>1.3761661103084051</v>
          </cell>
          <cell r="N6">
            <v>1.7168955115904883</v>
          </cell>
          <cell r="O6">
            <v>2.1568955115904882</v>
          </cell>
          <cell r="Q6">
            <v>1.9007294012820832</v>
          </cell>
          <cell r="R6">
            <v>2.0100000000000002</v>
          </cell>
          <cell r="S6">
            <v>0.53</v>
          </cell>
          <cell r="T6">
            <v>4.370729401282083</v>
          </cell>
          <cell r="X6">
            <v>3.2190854744650221</v>
          </cell>
          <cell r="Y6">
            <v>3.1359695986653033</v>
          </cell>
          <cell r="Z6">
            <v>2.7122285278942595</v>
          </cell>
          <cell r="AA6">
            <v>2.15</v>
          </cell>
        </row>
        <row r="16">
          <cell r="D16" t="str">
            <v>1Q95</v>
          </cell>
          <cell r="E16" t="str">
            <v>2Q95</v>
          </cell>
          <cell r="F16" t="str">
            <v>3Q95</v>
          </cell>
          <cell r="G16" t="str">
            <v>4Q95</v>
          </cell>
          <cell r="H16" t="str">
            <v>1Q96</v>
          </cell>
          <cell r="I16" t="str">
            <v>2Q96</v>
          </cell>
          <cell r="J16" t="str">
            <v>3Q96</v>
          </cell>
          <cell r="K16" t="str">
            <v>4Q96</v>
          </cell>
          <cell r="L16" t="str">
            <v>1Q97</v>
          </cell>
          <cell r="M16" t="str">
            <v>2Q97</v>
          </cell>
          <cell r="N16" t="str">
            <v>3Q97</v>
          </cell>
          <cell r="O16" t="str">
            <v>4Q97</v>
          </cell>
          <cell r="P16" t="str">
            <v>1Q98</v>
          </cell>
          <cell r="Q16" t="str">
            <v>2Q98</v>
          </cell>
          <cell r="R16" t="str">
            <v>3Q98</v>
          </cell>
          <cell r="S16" t="str">
            <v>4Q98</v>
          </cell>
          <cell r="T16" t="str">
            <v>1Q98PF</v>
          </cell>
          <cell r="U16" t="str">
            <v>2Q98PF</v>
          </cell>
          <cell r="V16" t="str">
            <v>3Q98PF</v>
          </cell>
          <cell r="W16" t="str">
            <v>4Q98PF</v>
          </cell>
          <cell r="X16" t="str">
            <v>1Q99PF</v>
          </cell>
          <cell r="Y16" t="str">
            <v>2Q99</v>
          </cell>
          <cell r="Z16" t="str">
            <v>3Q99</v>
          </cell>
          <cell r="AA16" t="str">
            <v>4Q99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P25">
            <v>7.108706427289993E-2</v>
          </cell>
          <cell r="Q25">
            <v>6.0277405978531873E-2</v>
          </cell>
          <cell r="R25">
            <v>4.3736106700539852E-2</v>
          </cell>
          <cell r="S25">
            <v>5.0470972188565118E-2</v>
          </cell>
          <cell r="T25">
            <v>7.108706427289993E-2</v>
          </cell>
          <cell r="U25">
            <v>6.0277405978531873E-2</v>
          </cell>
          <cell r="V25">
            <v>4.3736106700539852E-2</v>
          </cell>
          <cell r="W25">
            <v>5.0470972188565118E-2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9040832n"/>
      <sheetName val="oldSEG"/>
      <sheetName val="Quarters"/>
      <sheetName val="EuroInputs"/>
      <sheetName val="Total"/>
      <sheetName val="sales vol."/>
      <sheetName val="Entry data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Refunds Weekly"/>
      <sheetName val="Final Payments"/>
      <sheetName val="FootballField"/>
      <sheetName val="CNST"/>
      <sheetName val="AL &amp; NHY"/>
      <sheetName val="SEE"/>
      <sheetName val="P&amp;L"/>
      <sheetName val="company"/>
      <sheetName val="Leighton"/>
      <sheetName val="Cost Centers"/>
      <sheetName val="Drop Downs"/>
      <sheetName val="Key"/>
      <sheetName val="99 JULY SALE"/>
      <sheetName val="Budget sheet"/>
      <sheetName val="USD Budget"/>
      <sheetName val="BurgAlArab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Sheet2"/>
      <sheetName val="budg act"/>
      <sheetName val="SD NA - Revenue - SD"/>
      <sheetName val="consolidated"/>
      <sheetName val="A.2"/>
      <sheetName val="Lookups"/>
    </sheetNames>
    <sheetDataSet>
      <sheetData sheetId="0"/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>
        <row r="4">
          <cell r="A4" t="str">
            <v>Customer Name</v>
          </cell>
        </row>
      </sheetData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inc"/>
      <sheetName val="Treas"/>
      <sheetName val="Exps"/>
      <sheetName val="Eqinv"/>
      <sheetName val="Tax"/>
      <sheetName val="Minint"/>
      <sheetName val="Netearnanal"/>
      <sheetName val="CFNetass"/>
      <sheetName val="CFLTdebt"/>
      <sheetName val="CFSTdebt"/>
      <sheetName val="CFWorkcap"/>
      <sheetName val="Macro"/>
      <sheetName val="A"/>
      <sheetName val="B"/>
      <sheetName val="C"/>
      <sheetName val="Reminders"/>
      <sheetName val="Dec"/>
      <sheetName val="Working Days"/>
      <sheetName val="Regional Check Sheet"/>
      <sheetName val="Appendicies"/>
      <sheetName val="INPUT"/>
      <sheetName val="INPUT_var"/>
      <sheetName val="InpEskom"/>
      <sheetName val="ZARreview"/>
      <sheetName val="ZARsummary"/>
      <sheetName val="ZARvariance"/>
      <sheetName val="cost reconZAR"/>
      <sheetName val="GraphsZAR"/>
      <sheetName val="graphdataZAR"/>
      <sheetName val="zarsavings"/>
      <sheetName val="continuous"/>
      <sheetName val="value added"/>
      <sheetName val="otherR"/>
      <sheetName val="definitions"/>
      <sheetName val="CHECK"/>
      <sheetName val="Opex YTD "/>
      <sheetName val="Working capital"/>
      <sheetName val="Presentation"/>
      <sheetName val="Financial Highlights"/>
      <sheetName val="Central Finance - NEW"/>
      <sheetName val="Assumptions"/>
      <sheetName val="CDPI-2011_SP"/>
      <sheetName val="Op ANOVA Outlook vs Bud &amp; Prior"/>
      <sheetName val="Divisional Model"/>
      <sheetName val="N-detail"/>
      <sheetName val="FACSUM"/>
      <sheetName val="p_unit"/>
      <sheetName val="Soldado 06"/>
      <sheetName val="arsenico-rango_LOM 1 20051"/>
      <sheetName val="#REF"/>
      <sheetName val="NETEARN"/>
      <sheetName val="Sheet2"/>
      <sheetName val="Sheet1"/>
      <sheetName val="L&amp;C References"/>
      <sheetName val="Lists"/>
      <sheetName val="Setup Centro de Custos"/>
      <sheetName val="MENU"/>
      <sheetName val="Data Inputs"/>
      <sheetName val="Dashboard Data"/>
      <sheetName val="PMA Assays"/>
      <sheetName val="Production Profile"/>
      <sheetName val="Assays"/>
      <sheetName val="Production Report (4E)"/>
      <sheetName val="JV Report - Daily"/>
      <sheetName val="Production Report"/>
      <sheetName val="WData"/>
      <sheetName val="Chemical Analysis"/>
      <sheetName val="Calcs"/>
      <sheetName val="Forecast"/>
      <sheetName val="JV - Weekly"/>
      <sheetName val="DailyReport"/>
      <sheetName val="JV Report Rebecca"/>
      <sheetName val="Conc Dispatched PLK"/>
      <sheetName val="PMA Inputs"/>
      <sheetName val="BP vs LE"/>
      <sheetName val="Silo measurements"/>
      <sheetName val="Planned Maintenance Schedule"/>
      <sheetName val="10 Principles Data"/>
      <sheetName val="10 Principles Manual"/>
      <sheetName val="Range"/>
      <sheetName val="Conc Inputs AP "/>
      <sheetName val="Master AP "/>
      <sheetName val="LE"/>
      <sheetName val="TOTAL AP BP2012-2014"/>
      <sheetName val="LEBOWA AP  BP2008-2010"/>
      <sheetName val="BORWA AP BP2008-2010"/>
      <sheetName val="Conc Inputs JV BP2008-2010"/>
      <sheetName val="Master JV BP2008-2010"/>
      <sheetName val="TOTAL JV BP2008-2010"/>
      <sheetName val="LEBOWA JV BP2008-2010"/>
      <sheetName val="BORWA JV BP2008-2010"/>
      <sheetName val="Data"/>
      <sheetName val="CActividad"/>
      <sheetName val="#¡REF"/>
      <sheetName val="STOPE INPUT"/>
      <sheetName val="Las Tortolas"/>
      <sheetName val="Nva Base"/>
      <sheetName val="Consolidated helper"/>
      <sheetName val="Mototolo Input (local)"/>
      <sheetName val="Work Place Name"/>
      <sheetName val="Supervisors"/>
      <sheetName val="Categorias"/>
      <sheetName val="Working_Days"/>
      <sheetName val="Regional_Check_Sheet"/>
      <sheetName val="cost_reconZAR"/>
      <sheetName val="value_added"/>
      <sheetName val="Working_capital"/>
      <sheetName val="Financial_Highlights"/>
      <sheetName val="Central_Finance_-_NEW"/>
      <sheetName val="Op_ANOVA_Outlook_vs_Bud_&amp;_Prior"/>
      <sheetName val="Divisional_Model"/>
      <sheetName val="Opex_YTD_"/>
      <sheetName val="Soldado_06"/>
      <sheetName val="arsenico-rango_LOM_1_20051"/>
      <sheetName val="L&amp;C_References"/>
      <sheetName val="Setup_Centro_de_Custos"/>
      <sheetName val="Data_Inputs"/>
      <sheetName val="Dashboard_Data"/>
      <sheetName val="PMA_Assays"/>
      <sheetName val="Production_Profile"/>
      <sheetName val="Production_Report_(4E)"/>
      <sheetName val="JV_Report_-_Daily"/>
      <sheetName val="Production_Report"/>
      <sheetName val="Chemical_Analysis"/>
      <sheetName val="JV_-_Weekly"/>
      <sheetName val="JV_Report_Rebecca"/>
      <sheetName val="Conc_Dispatched_PLK"/>
      <sheetName val="PMA_Inputs"/>
      <sheetName val="BP_vs_LE"/>
      <sheetName val="Silo_measurements"/>
      <sheetName val="Planned_Maintenance_Schedule"/>
      <sheetName val="10_Principles_Data"/>
      <sheetName val="10_Principles_Manual"/>
      <sheetName val="Conc_Inputs_AP_"/>
      <sheetName val="Master_AP_"/>
      <sheetName val="TOTAL_AP_BP2012-2014"/>
      <sheetName val="LEBOWA_AP__BP2008-2010"/>
      <sheetName val="BORWA_AP_BP2008-2010"/>
      <sheetName val="Conc_Inputs_JV_BP2008-2010"/>
      <sheetName val="Master_JV_BP2008-2010"/>
      <sheetName val="TOTAL_JV_BP2008-2010"/>
      <sheetName val="LEBOWA_JV_BP2008-2010"/>
      <sheetName val="BORWA_JV_BP2008-2010"/>
      <sheetName val="STOPE_INPUT"/>
      <sheetName val="Date sheet"/>
      <sheetName val="EKRL-4282-P7-MT Civil"/>
      <sheetName val="EKRL-4282-P7-Boxcut Tenders"/>
      <sheetName val="EKRL-4282-P7MT Mining"/>
      <sheetName val="EKRL-4282-P7-DV Conveyors"/>
      <sheetName val="EKRL-4282-10 - Silo_WBHO"/>
      <sheetName val="Average Rate Option Summary"/>
      <sheetName val="Las_Tortolas"/>
      <sheetName val="Consolidated_helper"/>
      <sheetName val="Mototolo_Input_(local)"/>
      <sheetName val="Work_Place_Name"/>
      <sheetName val="Nva_Base"/>
      <sheetName val="Datos"/>
      <sheetName val="Sheet4"/>
      <sheetName val="Selecciones"/>
      <sheetName val="Working_Days1"/>
      <sheetName val="Regional_Check_Sheet1"/>
      <sheetName val="cost_reconZAR1"/>
      <sheetName val="value_added1"/>
      <sheetName val="Opex_YTD_1"/>
      <sheetName val="Working_capital1"/>
      <sheetName val="Financial_Highlights1"/>
      <sheetName val="Central_Finance_-_NEW1"/>
      <sheetName val="Op_ANOVA_Outlook_vs_Bud_&amp;_Prio1"/>
      <sheetName val="Divisional_Model1"/>
      <sheetName val="Soldado_061"/>
      <sheetName val="arsenico-rango_LOM_1_200511"/>
      <sheetName val="L&amp;C_References1"/>
      <sheetName val="Setup_Centro_de_Custos1"/>
      <sheetName val="Data_Inputs1"/>
      <sheetName val="Dashboard_Data1"/>
      <sheetName val="PMA_Assays1"/>
      <sheetName val="Production_Profile1"/>
      <sheetName val="Production_Report_(4E)1"/>
      <sheetName val="JV_Report_-_Daily1"/>
      <sheetName val="Production_Report1"/>
      <sheetName val="Chemical_Analysis1"/>
      <sheetName val="JV_-_Weekly1"/>
      <sheetName val="JV_Report_Rebecca1"/>
      <sheetName val="Conc_Dispatched_PLK1"/>
      <sheetName val="PMA_Inputs1"/>
      <sheetName val="BP_vs_LE1"/>
      <sheetName val="Silo_measurements1"/>
      <sheetName val="Planned_Maintenance_Schedule1"/>
      <sheetName val="10_Principles_Data1"/>
      <sheetName val="10_Principles_Manual1"/>
      <sheetName val="Conc_Inputs_AP_1"/>
      <sheetName val="Master_AP_1"/>
      <sheetName val="TOTAL_AP_BP2012-20141"/>
      <sheetName val="LEBOWA_AP__BP2008-20101"/>
      <sheetName val="BORWA_AP_BP2008-20101"/>
      <sheetName val="Conc_Inputs_JV_BP2008-20101"/>
      <sheetName val="Master_JV_BP2008-20101"/>
      <sheetName val="TOTAL_JV_BP2008-20101"/>
      <sheetName val="LEBOWA_JV_BP2008-20101"/>
      <sheetName val="BORWA_JV_BP2008-20101"/>
      <sheetName val="STOPE_INPUT1"/>
      <sheetName val="Las_Tortolas1"/>
      <sheetName val="Nva_Base1"/>
      <sheetName val="Consolidated_helper1"/>
      <sheetName val="Mototolo_Input_(local)1"/>
      <sheetName val="Work_Place_Name1"/>
      <sheetName val="Date_sheet"/>
      <sheetName val="EKRL-4282-P7-MT_Civil"/>
      <sheetName val="EKRL-4282-P7-Boxcut_Tenders"/>
      <sheetName val="EKRL-4282-P7MT_Mining"/>
      <sheetName val="EKRL-4282-P7-DV_Conveyors"/>
      <sheetName val="EKRL-4282-10_-_Silo_WBHO"/>
      <sheetName val="Average_Rate_Option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NET EARNINGS ANALYSIS</v>
          </cell>
        </row>
        <row r="61">
          <cell r="A61" t="str">
            <v>Operating earnings</v>
          </cell>
          <cell r="B61">
            <v>0</v>
          </cell>
        </row>
        <row r="62">
          <cell r="A62" t="str">
            <v>Financial income</v>
          </cell>
          <cell r="B62">
            <v>0</v>
          </cell>
        </row>
        <row r="63">
          <cell r="A63" t="str">
            <v>Central costs</v>
          </cell>
          <cell r="B63">
            <v>0</v>
          </cell>
        </row>
        <row r="64">
          <cell r="A64" t="str">
            <v>Interest expense</v>
          </cell>
          <cell r="B64">
            <v>0</v>
          </cell>
        </row>
        <row r="65">
          <cell r="A65" t="str">
            <v>Exploration costs</v>
          </cell>
          <cell r="B65">
            <v>0</v>
          </cell>
        </row>
        <row r="66">
          <cell r="A66" t="str">
            <v>Equity earnings</v>
          </cell>
          <cell r="B66">
            <v>0</v>
          </cell>
        </row>
        <row r="67">
          <cell r="A67" t="str">
            <v>Taxation</v>
          </cell>
          <cell r="B67">
            <v>0</v>
          </cell>
        </row>
        <row r="68">
          <cell r="A68" t="str">
            <v>Minorities</v>
          </cell>
          <cell r="B68">
            <v>0</v>
          </cell>
        </row>
        <row r="137">
          <cell r="B137">
            <v>58</v>
          </cell>
        </row>
        <row r="138">
          <cell r="B138">
            <v>-52</v>
          </cell>
        </row>
        <row r="139">
          <cell r="B139">
            <v>-7</v>
          </cell>
        </row>
        <row r="140">
          <cell r="B140">
            <v>-13</v>
          </cell>
        </row>
        <row r="141">
          <cell r="B141">
            <v>-1</v>
          </cell>
        </row>
        <row r="142">
          <cell r="B142">
            <v>-21</v>
          </cell>
        </row>
        <row r="143">
          <cell r="B143">
            <v>-31</v>
          </cell>
        </row>
        <row r="144">
          <cell r="B144">
            <v>-72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1">
          <cell r="B1" t="str">
            <v>Mototolo Concentrator</v>
          </cell>
        </row>
      </sheetData>
      <sheetData sheetId="98">
        <row r="1">
          <cell r="B1" t="str">
            <v>Mototolo Concentrator</v>
          </cell>
        </row>
      </sheetData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1">
          <cell r="B1" t="str">
            <v>Mototolo Concentrator</v>
          </cell>
        </row>
      </sheetData>
      <sheetData sheetId="152">
        <row r="1">
          <cell r="B1" t="str">
            <v>Mototolo Concentrator</v>
          </cell>
        </row>
      </sheetData>
      <sheetData sheetId="153">
        <row r="1">
          <cell r="B1" t="str">
            <v>Mototolo Concentrator</v>
          </cell>
        </row>
      </sheetData>
      <sheetData sheetId="154">
        <row r="1">
          <cell r="B1" t="str">
            <v>Mototolo Concentrator</v>
          </cell>
        </row>
      </sheetData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>
        <row r="1">
          <cell r="B1" t="str">
            <v>Mototolo Concentrator</v>
          </cell>
        </row>
      </sheetData>
      <sheetData sheetId="204">
        <row r="1">
          <cell r="B1" t="str">
            <v>Mototolo Concentrator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Sheet1"/>
      <sheetName val="Sheet2"/>
      <sheetName val="Sheet3"/>
      <sheetName val="Sheet4"/>
      <sheetName val="Sheet5"/>
      <sheetName val="Sheet6"/>
      <sheetName val="EBITDA"/>
      <sheetName val="Book1"/>
      <sheetName val="Earnings Model"/>
      <sheetName val="Renovation Schedule (3)"/>
      <sheetName val="EV-EBITDAValuation "/>
      <sheetName val="FCF"/>
      <sheetName val="ADR Chart"/>
      <sheetName val="Pricing Power"/>
      <sheetName val="Chart Relative ADR"/>
      <sheetName val="Pricing Vs. Comp Set"/>
      <sheetName val="Expansion Yields"/>
      <sheetName val="Same Store RevPAR Growth"/>
      <sheetName val="Mgmt. Team"/>
      <sheetName val="Renovation Schecule (2)"/>
      <sheetName val="DCF Model"/>
      <sheetName val="RevPAR estimates"/>
      <sheetName val="Debt"/>
      <sheetName val="FCF Table"/>
      <sheetName val="IPO"/>
      <sheetName val="Biz Units"/>
      <sheetName val="Chart EBITDA Mix"/>
      <sheetName val="EBITDA MIX"/>
      <sheetName val="RevPAR Comps cut n paste"/>
      <sheetName val="RevPAR Comps"/>
      <sheetName val="Valuation  1-10-01"/>
      <sheetName val="Earnings Model   "/>
      <sheetName val="Debt @ 3Q00"/>
      <sheetName val="Valuation - old"/>
      <sheetName val="RevPAR By Qtr"/>
      <sheetName val="CIGA Analysis"/>
      <sheetName val="RevPAR 3Q00"/>
      <sheetName val="EBITDA Mix "/>
      <sheetName val="EBITDA Mix 9-00"/>
      <sheetName val="2Q00 Comparison"/>
      <sheetName val="bas buying hot 6-00 cash deal"/>
      <sheetName val="bas hlt cash stock merger"/>
      <sheetName val="Valuation"/>
      <sheetName val="Valuation (2)"/>
      <sheetName val="EBITDA Multiples"/>
      <sheetName val="EPS Multiples"/>
      <sheetName val="Balance Sheet"/>
      <sheetName val="Inputs"/>
      <sheetName val="04"/>
      <sheetName val="09"/>
      <sheetName val="10"/>
      <sheetName val="11"/>
      <sheetName val="Total"/>
      <sheetName val="Europe"/>
      <sheetName val="US"/>
      <sheetName val="DIV Y"/>
      <sheetName val="Series Description"/>
      <sheetName val="Economic Series Chart"/>
      <sheetName val="Series Values"/>
      <sheetName val="Admin"/>
      <sheetName val="FS ing"/>
      <sheetName val="Extra 2"/>
      <sheetName val="TB_ HSG"/>
      <sheetName val="#REF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Stock Price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Period Cost"/>
      <sheetName val="Orders to Revenue"/>
      <sheetName val="LISTPRICE"/>
      <sheetName val="Delhaize"/>
      <sheetName val="Route 1"/>
      <sheetName val="Drop Down"/>
      <sheetName val="Transaction Clients"/>
      <sheetName val="Quarters"/>
      <sheetName val="MLP IPO Yields vs MLP Index"/>
      <sheetName val="sales vol."/>
      <sheetName val="oldSEG"/>
      <sheetName val="consolidated"/>
      <sheetName val="Page A-1"/>
      <sheetName val="MktAss"/>
      <sheetName val="P&amp;L"/>
      <sheetName val="CONSOL"/>
      <sheetName val="Source_Use"/>
      <sheetName val="company"/>
      <sheetName val="CAPEX"/>
      <sheetName val=""/>
      <sheetName val="table"/>
      <sheetName val="CAPIQ"/>
      <sheetName val="INPUT"/>
      <sheetName val="Detailed"/>
      <sheetName val="Crossholdings"/>
      <sheetName val="建物レントロール "/>
      <sheetName val="駐車場レントロール "/>
      <sheetName val="土地賃貸借契約の概要"/>
      <sheetName val="Ⅱ-6予算"/>
      <sheetName val="DCF"/>
      <sheetName val="oar"/>
      <sheetName val="EXPCOM"/>
      <sheetName val="SUBEXP"/>
      <sheetName val="STABDC"/>
      <sheetName val="Add Sales"/>
      <sheetName val="improved sales"/>
      <sheetName val="COST"/>
      <sheetName val="land sales"/>
      <sheetName val="REN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EAT"/>
      <sheetName val="KRA"/>
      <sheetName val="RB AD"/>
      <sheetName val="NTM PE"/>
      <sheetName val="History"/>
      <sheetName val="Other"/>
      <sheetName val="Broker Consensus"/>
      <sheetName val="Returns"/>
      <sheetName val="CREDIT STATS"/>
      <sheetName val="Assumptions"/>
      <sheetName val="P&amp;L Monthly"/>
      <sheetName val="Cost Analysis plc"/>
      <sheetName val="SBInput"/>
      <sheetName val="Transaction Inputs"/>
      <sheetName val="Company Inputs"/>
      <sheetName val="300 Valuation"/>
      <sheetName val="Five Year DCF"/>
      <sheetName val="Co. Inputs"/>
      <sheetName val="DCF_10"/>
      <sheetName val="Collar-Options Cash"/>
      <sheetName val="WACC"/>
      <sheetName val="Summary"/>
      <sheetName val="Cost of Services"/>
      <sheetName val="Price of Service"/>
      <sheetName val="27"/>
      <sheetName val="Payroll"/>
      <sheetName val="6+6detail"/>
      <sheetName val="HR"/>
      <sheetName val="statistics"/>
      <sheetName val="lookup"/>
      <sheetName val="Budget Data"/>
      <sheetName val="Actual"/>
      <sheetName val="Rev &amp; PC"/>
      <sheetName val="Non Rev&amp;PC"/>
      <sheetName val="Salary Fcst"/>
      <sheetName val="Accts"/>
      <sheetName val="Categories"/>
      <sheetName val="Tables"/>
      <sheetName val="financials"/>
      <sheetName val="Control"/>
      <sheetName val="BusDev"/>
      <sheetName val="Marketing"/>
      <sheetName val="ProdDev"/>
      <sheetName val="Exec"/>
      <sheetName val="Lookup Tables"/>
      <sheetName val="ResortQuest and Hawaii Hotel Op"/>
      <sheetName val="prepaid expenses"/>
      <sheetName val="XTU Sum (2)"/>
      <sheetName val="Ctix Mktg "/>
      <sheetName val="Project Analysis"/>
      <sheetName val="Quotation"/>
      <sheetName val="bonus from Forecaster"/>
      <sheetName val="cap comp from Forecaster"/>
      <sheetName val="bad debt from Forecaster"/>
      <sheetName val="PR"/>
      <sheetName val="FY2003"/>
      <sheetName val="FY2002"/>
      <sheetName val="FX rates"/>
      <sheetName val="Input Table"/>
      <sheetName val="Supporting Data"/>
      <sheetName val="Print Controls"/>
      <sheetName val="Computations"/>
      <sheetName val="Model"/>
      <sheetName val="Siemens"/>
      <sheetName val="Controls"/>
      <sheetName val="B2C"/>
      <sheetName val="Segment Metrics"/>
      <sheetName val="マスタ"/>
      <sheetName val="一般 (2)"/>
      <sheetName val="一般"/>
      <sheetName val="フレックス"/>
      <sheetName val="フレックス (2)"/>
      <sheetName val="事業場外"/>
      <sheetName val="裁量"/>
      <sheetName val="判定ﾜｰｸ4 (2)"/>
      <sheetName val="判定ﾜｰｸ4"/>
      <sheetName val="判定ﾜｰｸ3 (2)"/>
      <sheetName val="判定ﾜｰｸ3"/>
      <sheetName val="判定ﾜｰｸ2"/>
      <sheetName val="判定ﾜｰｸ１"/>
      <sheetName val="判定ﾜｰｸ１ (2)"/>
      <sheetName val="★マスタ★"/>
      <sheetName val="データ"/>
      <sheetName val="A300"/>
      <sheetName val="C - Cash and Bank"/>
      <sheetName val="Info. Request"/>
      <sheetName val="Orders"/>
      <sheetName val="To tied 2001 opening RE"/>
      <sheetName val="_REF"/>
      <sheetName val="新洋06合同汇总"/>
      <sheetName val="Finsum-NAS"/>
      <sheetName val="FIRE Parameters"/>
      <sheetName val="CCP"/>
      <sheetName val="Multiples"/>
      <sheetName val="NESTLE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Book1.xls"/>
      <sheetName val="A430"/>
      <sheetName val="Dongguan"/>
      <sheetName val="Salm2003"/>
      <sheetName val="TEMPLATE"/>
      <sheetName val="LoadCAP"/>
      <sheetName val="YE LOAD"/>
      <sheetName val="EVDRE_DATACACHE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properties"/>
      <sheetName val="DF"/>
      <sheetName val="CY Head"/>
      <sheetName val="IOPlan"/>
      <sheetName val="WIPROGE"/>
      <sheetName val="StdMarginRegQtr"/>
      <sheetName val="STATICV"/>
      <sheetName val="Inventory List (2)"/>
      <sheetName val="FGMS"/>
      <sheetName val="Wenger Summary"/>
      <sheetName val="GlobalSAndIByPole"/>
      <sheetName val="GL Summary"/>
      <sheetName val="MCOE Final Slow"/>
      <sheetName val="관세"/>
      <sheetName val="주주명부&lt;끝&gt;"/>
      <sheetName val="Modality Summary"/>
      <sheetName val=" BC SUMMARY 2003"/>
      <sheetName val="Productivity"/>
      <sheetName val="prdtyform"/>
      <sheetName val="Final HU TB Jun 2002"/>
      <sheetName val="2001 even"/>
      <sheetName val="0398exp"/>
      <sheetName val="CUSTOMERDETAILS"/>
      <sheetName val="condensed p&amp;l"/>
      <sheetName val="p&amp;l by month"/>
      <sheetName val="ref"/>
      <sheetName val="Details"/>
      <sheetName val="DSO"/>
      <sheetName val="cashflow"/>
      <sheetName val="£Summary"/>
      <sheetName val="LCGRAPH"/>
      <sheetName val="GM EPS Model"/>
      <sheetName val="pitch"/>
      <sheetName val="ACLSHL96"/>
      <sheetName val="Mix in Total"/>
      <sheetName val="Page 1"/>
      <sheetName val="calendar"/>
      <sheetName val="NSB_EST2"/>
      <sheetName val="PRC_EST2"/>
      <sheetName val="NSB_EST1"/>
      <sheetName val="PRC_EST1"/>
      <sheetName val="ACT_NSB_CY"/>
      <sheetName val="ACT_NSB_PY"/>
      <sheetName val="ACT_PRC_CY"/>
      <sheetName val="OP_NSB"/>
      <sheetName val="OP_PRICE"/>
      <sheetName val="Business Summary Reports"/>
      <sheetName val="Stock Chart"/>
      <sheetName val="S2_40m_by mth"/>
      <sheetName val="STORE"/>
      <sheetName val="CSH"/>
      <sheetName val="group-match  "/>
      <sheetName val="Reference"/>
      <sheetName val="1077"/>
      <sheetName val="OP"/>
      <sheetName val="IM"/>
      <sheetName val="TPM00"/>
      <sheetName val="Asia"/>
      <sheetName val="Canada"/>
      <sheetName val="CHS"/>
      <sheetName val="Lamer"/>
      <sheetName val="Coous"/>
      <sheetName val="TGSO"/>
      <sheetName val="ZT"/>
      <sheetName val="Asiasrcing"/>
      <sheetName val="TPRD"/>
      <sheetName val="TSM"/>
      <sheetName val="TTCH"/>
      <sheetName val="Working Capital"/>
      <sheetName val="ACT_NSB_PYOP"/>
      <sheetName val="ACT_MIX_CY"/>
      <sheetName val="Stepped Pmts"/>
      <sheetName val="OP PLAN"/>
      <sheetName val="Salary"/>
      <sheetName val="HEADCOUNT WORKSHEET"/>
      <sheetName val="Mat'l Pareto"/>
      <sheetName val="Measures"/>
      <sheetName val="MIP codes 2002"/>
      <sheetName val="MIP actuals 2002"/>
      <sheetName val="Managers Database"/>
      <sheetName val="Health Plans"/>
      <sheetName val="Plans"/>
      <sheetName val="NOV8-MCATS"/>
      <sheetName val="SUMbyGEMS"/>
      <sheetName val="Sales-CM"/>
      <sheetName val="3Q Ops"/>
      <sheetName val="3Q Orders"/>
      <sheetName val="4Q Orders"/>
      <sheetName val="4Q Ops"/>
      <sheetName val="2003 Ops"/>
      <sheetName val="2003 Orders"/>
      <sheetName val="TY CM Walk"/>
      <sheetName val="DR4"/>
      <sheetName val="CFOA-TCG 2008 OP"/>
      <sheetName val="Macro1"/>
      <sheetName val=" BC SUMMARY 2002"/>
      <sheetName val="25BYOB94"/>
      <sheetName val="P&amp;L Analysis"/>
      <sheetName val="print_macro"/>
      <sheetName val="bpts_2001"/>
      <sheetName val="DR95-Complement"/>
      <sheetName val="94 Rev"/>
      <sheetName val="Adm97"/>
      <sheetName val="Ind Mat"/>
      <sheetName val="1403"/>
      <sheetName val="Input Page"/>
      <sheetName val="prdty"/>
      <sheetName val="References"/>
      <sheetName val="TPM Tot"/>
      <sheetName val="CRITERIA1"/>
      <sheetName val="inventory snapshot 20020313"/>
      <sheetName val="Total by Function QSplit"/>
      <sheetName val="On Hand"/>
      <sheetName val="Eur_sub2 "/>
      <sheetName val="MFG"/>
      <sheetName val="R&amp;D"/>
      <sheetName val="3-13 Summary"/>
      <sheetName val="95 Rev"/>
      <sheetName val="FG Obsol"/>
      <sheetName val="chart 1"/>
      <sheetName val="??"/>
      <sheetName val="????&lt;?&gt;"/>
      <sheetName val="CA computation"/>
      <sheetName val="U2-1"/>
      <sheetName val="应收帐款 AR "/>
      <sheetName val="固定资产汇总B5"/>
      <sheetName val="建筑物5-1-1"/>
      <sheetName val="构筑物5-1-2"/>
      <sheetName val="管道沟槽5-1-3"/>
      <sheetName val="机器设备5-2-1"/>
      <sheetName val="车辆5-2-2"/>
      <sheetName val="电子设备5-2-3"/>
      <sheetName val="Estimate Trending"/>
      <sheetName val="Sales to CM Summary"/>
      <sheetName val="Estimate Database"/>
      <sheetName val="Database"/>
      <sheetName val="Version Verification"/>
      <sheetName val="Data Sheet Source Example"/>
      <sheetName val="CEP register - ALL (2)"/>
      <sheetName val="Spend June 2008 (2)"/>
      <sheetName val="Inv Est Now"/>
      <sheetName val="MD UK"/>
      <sheetName val="qr_do3_30"/>
      <sheetName val="qr_do14_me"/>
      <sheetName val="1Q02_TIE-OUT"/>
      <sheetName val="Comments"/>
      <sheetName val="Download"/>
      <sheetName val="qr_dlc_me"/>
      <sheetName val="qr_dlc_nv"/>
      <sheetName val="qr_dlc_fpd"/>
      <sheetName val="qr_dlc_30"/>
      <sheetName val="qr_src_gratis_90"/>
      <sheetName val="qr_src_gratis_nv"/>
      <sheetName val="U71 180001004"/>
      <sheetName val="U71 181001004"/>
      <sheetName val="Wrk"/>
      <sheetName val="qr_do14_90"/>
      <sheetName val="3 Digit Account Grouping"/>
      <sheetName val="Balanza 323"/>
      <sheetName val="3 Dig CDR "/>
      <sheetName val="table grille"/>
      <sheetName val="CoverSheet"/>
      <sheetName val="Economic Inputs"/>
      <sheetName val="Cur Yr Data"/>
      <sheetName val="Prv Year Data"/>
      <sheetName val="qr_src_ekspres_30"/>
      <sheetName val="Front Page"/>
      <sheetName val="DYN PP"/>
      <sheetName val="Income Statement"/>
      <sheetName val="200-Balance_CORR"/>
      <sheetName val="definitionen"/>
      <sheetName val="Severity"/>
      <sheetName val="Site 04 - Level 4"/>
      <sheetName val="src_miss_branches_nv"/>
      <sheetName val="qr_src_nv"/>
      <sheetName val="qr_src_spd"/>
      <sheetName val="qr_do7_me"/>
      <sheetName val="qr_do7_nv"/>
      <sheetName val="qr_do7_30"/>
      <sheetName val="qr_do7_90"/>
      <sheetName val="qr_do7_fpd"/>
      <sheetName val="qr_do14_nv"/>
      <sheetName val="qr_do14_fpd"/>
      <sheetName val="qr_src_me_GE"/>
      <sheetName val="qr_src_nv_GE"/>
      <sheetName val="qr_src30_GE"/>
      <sheetName val="qr_src90_GE"/>
      <sheetName val="qr_src_spd_GE"/>
      <sheetName val="Vol Detail"/>
      <sheetName val="Assessment Allocation"/>
      <sheetName val="Headcount Expense Allocation"/>
      <sheetName val="WIP Details"/>
      <sheetName val="qr_do3_90"/>
      <sheetName val="Source"/>
      <sheetName val="CA WIP"/>
      <sheetName val="YTD Big Y's"/>
      <sheetName val="Actual 03 Volume"/>
      <sheetName val="U71"/>
      <sheetName val="ＣＤＲ_Ｍ"/>
      <sheetName val="Cross Walk"/>
      <sheetName val="Subledger Description"/>
      <sheetName val="Sample"/>
      <sheetName val="Net Income"/>
      <sheetName val="Volume"/>
      <sheetName val="EP Vol New"/>
      <sheetName val="SP Vol New"/>
      <sheetName val="Assets"/>
      <sheetName val="Prepays"/>
      <sheetName val="Q2 Est"/>
      <sheetName val="EPSP Splitout"/>
      <sheetName val="Appendix"/>
      <sheetName val="Cover Page"/>
      <sheetName val="Asset Quality"/>
      <sheetName val="Gap"/>
      <sheetName val="MTDVOLUME"/>
      <sheetName val="Lease Loan98"/>
      <sheetName val="opplanbackup"/>
      <sheetName val="98VOLUME"/>
      <sheetName val="leaseloan-ytd"/>
      <sheetName val="YTDVOLUME"/>
      <sheetName val="BACKUP"/>
      <sheetName val="PopCache"/>
      <sheetName val="Deal Name"/>
      <sheetName val="JE10310X"/>
      <sheetName val="status codes"/>
      <sheetName val="CASHBOOK"/>
      <sheetName val="6300804"/>
      <sheetName val="ATLAS 1-Budget"/>
      <sheetName val="bup c8s001 050001% mar03 (3)"/>
      <sheetName val="CFG&gt;500"/>
      <sheetName val="10-24 Bal Sheet"/>
      <sheetName val="Summary0300"/>
      <sheetName val="Borrowing Base"/>
      <sheetName val="May 4299"/>
      <sheetName val="SOOURCE"/>
      <sheetName val="PMSTABLE"/>
      <sheetName val="ENTREE JOURNAL"/>
      <sheetName val="buttons"/>
      <sheetName val="update_formulas"/>
      <sheetName val="var"/>
      <sheetName val="print_macros"/>
      <sheetName val="print_qtrs"/>
      <sheetName val="update_macros"/>
      <sheetName val="LIQUIDATION &amp; AMORTIZATION GAIN"/>
      <sheetName val="Calculation Questionnaire"/>
      <sheetName val="qr_do3_fpd"/>
      <sheetName val="qr_do14_30"/>
      <sheetName val="qr_do3_me"/>
      <sheetName val="qr_do3_nv"/>
      <sheetName val="ccySummary"/>
      <sheetName val="Waterfall"/>
      <sheetName val="CEF Funding LLC"/>
      <sheetName val="Recalculations-Capital-GAAP"/>
      <sheetName val="Recalculations-Oper-GAAP"/>
      <sheetName val="PROFIT"/>
      <sheetName val="VA89_CHG"/>
      <sheetName val="Comm Mtg"/>
      <sheetName val="Entry"/>
      <sheetName val="Review Minutes"/>
      <sheetName val="Feed sheet"/>
      <sheetName val="New business"/>
      <sheetName val="Transaction Summary"/>
      <sheetName val="Sensitivity"/>
      <sheetName val="WPA_Assum"/>
      <sheetName val="TradeName"/>
      <sheetName val="RoyaltyAssets"/>
      <sheetName val="Inputs-Tables"/>
      <sheetName val="Transaction-Assum."/>
      <sheetName val="Prices"/>
      <sheetName val="Competitors"/>
      <sheetName val="1st Q 2002"/>
      <sheetName val="2001"/>
      <sheetName val="2000"/>
      <sheetName val="1999"/>
      <sheetName val="Page A-7 "/>
      <sheetName val="S-7"/>
      <sheetName val="C"/>
      <sheetName val="Actual month $"/>
      <sheetName val="fme idex"/>
      <sheetName val="fma idex"/>
      <sheetName val="fme fm"/>
      <sheetName val="INVENTORY"/>
      <sheetName val="225004"/>
      <sheetName val="PPAPOALoad"/>
      <sheetName val="Graph"/>
      <sheetName val="Macros"/>
      <sheetName val="basic working"/>
      <sheetName val="June analysis "/>
      <sheetName val="D&amp;O list IMl"/>
      <sheetName val="Act-PL"/>
      <sheetName val="Bud-HC"/>
      <sheetName val="H&amp;Q"/>
      <sheetName val="PNW"/>
      <sheetName val="TM - USA"/>
      <sheetName val="German Co.- Attrition study"/>
      <sheetName val="Comp IS"/>
      <sheetName val="WPL"/>
      <sheetName val="Pull Sheet"/>
      <sheetName val="Hotel Directory"/>
      <sheetName val="shunt"/>
      <sheetName val="ssiuh"/>
      <sheetName val="labns"/>
      <sheetName val="hssft"/>
      <sheetName val="hcman"/>
      <sheetName val="hclij"/>
      <sheetName val="hccor"/>
      <sheetName val="rcare"/>
      <sheetName val="ambmn"/>
      <sheetName val="krasn"/>
      <sheetName val="encor"/>
      <sheetName val="syoss"/>
      <sheetName val="sside"/>
      <sheetName val="plain"/>
      <sheetName val="GLENC1"/>
      <sheetName val="hcFRA1"/>
      <sheetName val="frkln1"/>
      <sheetName val="orzac1"/>
      <sheetName val="forest1"/>
      <sheetName val="cecrr1"/>
      <sheetName val="MAMMO1"/>
      <sheetName val="camra1"/>
      <sheetName val="camch1"/>
      <sheetName val="cacor1"/>
      <sheetName val="BIOSK1"/>
      <sheetName val="manha1"/>
      <sheetName val="hside1"/>
      <sheetName val="schne1"/>
      <sheetName val="calas1"/>
      <sheetName val="lijmc1"/>
      <sheetName val="Key Stats"/>
      <sheetName val="Cash Flow"/>
      <sheetName val="Historical Capitalization"/>
      <sheetName val="Capital Structure Summary"/>
      <sheetName val="Capital Structure Details"/>
      <sheetName val="Ratios"/>
      <sheetName val="Supplemental"/>
      <sheetName val="Industry Specific"/>
      <sheetName val="Pension OPEB"/>
      <sheetName val="Segments"/>
      <sheetName val="Deal &amp; Company Information"/>
      <sheetName val="Amortization Table $610K"/>
      <sheetName val="General"/>
      <sheetName val="Index"/>
      <sheetName val="Inc"/>
      <sheetName val="Trend"/>
      <sheetName val="E-1"/>
      <sheetName val="E-1a"/>
      <sheetName val="E-1b"/>
      <sheetName val="E_1"/>
      <sheetName val="Tally(L)"/>
      <sheetName val="Run Sheet"/>
      <sheetName val="Single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Operating Companies"/>
      <sheetName val="Management Companies"/>
      <sheetName val="Contacts"/>
      <sheetName val="PCAP Data"/>
      <sheetName val="RCN-Building"/>
      <sheetName val="Rent Roll"/>
      <sheetName val="DIV_Y"/>
      <sheetName val="Run_Sheet"/>
      <sheetName val="Deal_&amp;_Company_Information"/>
      <sheetName val="Amortization_Table_$610K"/>
      <sheetName val="Route_11"/>
      <sheetName val="A1_-_Income_Statement"/>
      <sheetName val="EBITDA Bridge"/>
      <sheetName val="Sample Pie"/>
      <sheetName val="Capital Expenditures"/>
      <sheetName val="Dep. and Amort."/>
      <sheetName val="Debt Free - Cash Free"/>
      <sheetName val="Working Cap"/>
      <sheetName val="Income Statement Projections"/>
      <sheetName val="Capital Expenditure Projections"/>
      <sheetName val="Forecasted WC"/>
      <sheetName val="Summary IS (2)"/>
      <sheetName val="Net Sales (2)"/>
      <sheetName val="Gross Profit (2)"/>
      <sheetName val="Summary IS"/>
      <sheetName val="Net Sales"/>
      <sheetName val="Gross Profit"/>
      <sheetName val="Sales - GP Opening Chart"/>
      <sheetName val="Operating Expense"/>
      <sheetName val="Undadjusted EBITDA"/>
      <sheetName val="Adjustments"/>
      <sheetName val="Adjusted EBITDA"/>
      <sheetName val="BD-GL Account"/>
      <sheetName val="FGGT"/>
      <sheetName val="SG&amp;A-BD"/>
      <sheetName val="NG"/>
      <sheetName val="DO NOT USE"/>
      <sheetName val="BD_GL Account"/>
      <sheetName val="top 30"/>
      <sheetName val="Accounts Payable (11)"/>
      <sheetName val="AP Concentrations"/>
      <sheetName val="FS - BS (2)"/>
      <sheetName val="FS - BS Det (2)"/>
      <sheetName val="FS- IS (2)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S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 Cons. Financials - EIG"/>
      <sheetName val="DETAILS 1 (3)"/>
      <sheetName val="Accounts Payable _11_"/>
      <sheetName val="Sources &amp; Uses"/>
      <sheetName val="sum"/>
      <sheetName val="Data Sheet 1"/>
      <sheetName val="Setup"/>
      <sheetName val="Finance IT &amp; Pro (2)"/>
      <sheetName val="Dashboard"/>
      <sheetName val="WCOL INDEX"/>
      <sheetName val="WCOL INPUT"/>
      <sheetName val="F'cast to go"/>
      <sheetName val="MF 2002"/>
      <sheetName val="713-3"/>
      <sheetName val="713-3-1"/>
      <sheetName val="713-6"/>
      <sheetName val="713-6-1"/>
      <sheetName val="713-7"/>
      <sheetName val="713-7-1"/>
      <sheetName val="713-8"/>
      <sheetName val="713-8-1"/>
      <sheetName val="2.6 Fxs Prov IG post al cierre"/>
      <sheetName val="目录"/>
      <sheetName val="Service Parts Rejects (RPPM)"/>
      <sheetName val="Freight Issues"/>
      <sheetName val="Carole Worksheet Table"/>
      <sheetName val="Fcst Var"/>
      <sheetName val="Lastyr Conv Cost"/>
      <sheetName val="March Conv Cost"/>
      <sheetName val="March Conv Cost 2008"/>
      <sheetName val="March EQU"/>
      <sheetName val="March EQU 2008"/>
      <sheetName val="March Var"/>
      <sheetName val="March Var 2008"/>
      <sheetName val="B"/>
      <sheetName val="RFQ Instructions"/>
      <sheetName val="Quote Cover Page"/>
      <sheetName val="outbound Oct"/>
      <sheetName val="Rejects PPM"/>
      <sheetName val="기안지"/>
      <sheetName val="FO-BO-ER"/>
      <sheetName val="차수"/>
      <sheetName val="사구"/>
      <sheetName val="BASF"/>
      <sheetName val="Tooling Cost (2)"/>
      <sheetName val="FACTORS"/>
      <sheetName val="UDI'S"/>
      <sheetName val="ia12"/>
      <sheetName val="INPC"/>
      <sheetName val="RDO CONT"/>
      <sheetName val="A. FIJO"/>
      <sheetName val="Prior Year"/>
      <sheetName val="Trading Stats"/>
      <sheetName val="cap_structure"/>
      <sheetName val="MergeCo Summary"/>
      <sheetName val="A"/>
      <sheetName val="BANKS_94"/>
      <sheetName val="Operations"/>
      <sheetName val="Inputs-Sensitivities"/>
      <sheetName val="Taxes"/>
      <sheetName val="Worksheet"/>
      <sheetName val="Project Info"/>
      <sheetName val="ABX"/>
      <sheetName val="Football(1)"/>
      <sheetName val="Tuluwaka"/>
      <sheetName val="Exercise"/>
      <sheetName val="PUblic Float data"/>
      <sheetName val="BB Info"/>
      <sheetName val="Comp Data"/>
      <sheetName val="Float Matrix"/>
      <sheetName val="Data Master"/>
      <sheetName val="Int. Rate Data"/>
      <sheetName val="nethouse input (CURRENT PERIOD)"/>
      <sheetName val="Dealer names"/>
      <sheetName val="Расчет-выпуск"/>
      <sheetName val="Рез-т"/>
      <sheetName val="BB DATA"/>
      <sheetName val="bloomberg"/>
      <sheetName val="Rsch"/>
      <sheetName val="Hasbro"/>
      <sheetName val="FCB_ALL"/>
      <sheetName val="ER LavSal Vs Ant"/>
      <sheetName val="Tooling Assembly"/>
      <sheetName val="Carole_Worksheet_Table"/>
      <sheetName val="품의서"/>
      <sheetName val="BASE"/>
      <sheetName val="주행"/>
      <sheetName val="표지★"/>
      <sheetName val="MX628EX"/>
      <sheetName val="p2-1"/>
      <sheetName val="2.대외공문"/>
      <sheetName val="85872-82"/>
      <sheetName val="???"/>
      <sheetName val="표지_"/>
      <sheetName val="p2_1"/>
      <sheetName val="2_대외공문"/>
      <sheetName val="비교원가(84601-3L040)"/>
      <sheetName val="비교원가(84601-3L050)"/>
      <sheetName val="비교원가(84601-3L060)"/>
      <sheetName val="비교원가(84601-3L070)"/>
      <sheetName val="비교원가(84660-3L000)"/>
      <sheetName val="비교원가(84660-3L100)"/>
      <sheetName val="비교원가(84690-3L000)"/>
      <sheetName val="비교원가(84640-3L000)"/>
      <sheetName val="비교원가(84640-3L010)"/>
      <sheetName val="비교원가(84640-3L020)"/>
      <sheetName val="비교원가(97040-3L000)"/>
      <sheetName val="??仛"/>
      <sheetName val="??★"/>
      <sheetName val="2.????"/>
      <sheetName val="Ç°ÀÇ¼­"/>
      <sheetName val="ÁÖÇà"/>
      <sheetName val="Ç¥Áö¡Ú"/>
      <sheetName val="2.´ë¿Ü°ø¹®"/>
      <sheetName val="근태현황"/>
      <sheetName val="TOSH06ISR "/>
      <sheetName val="ajuste IVA"/>
      <sheetName val="IMPAC"/>
      <sheetName val="DEPFIST US2000"/>
      <sheetName val="Hoja1"/>
      <sheetName val="F-71"/>
      <sheetName val="M5 Cut off"/>
      <sheetName val="E4-1 cut off"/>
      <sheetName val="sales cut-off"/>
      <sheetName val="purchase cut-off"/>
      <sheetName val="F3"/>
      <sheetName val="F2"/>
      <sheetName val="K10"/>
      <sheetName val="N40-2"/>
      <sheetName val="F6"/>
      <sheetName val="F5"/>
      <sheetName val="A3-1"/>
      <sheetName val="A3-2"/>
      <sheetName val="A3-3"/>
      <sheetName val="U-10"/>
      <sheetName val="U-20"/>
      <sheetName val="U-30"/>
      <sheetName val="U-40"/>
      <sheetName val="U-50"/>
      <sheetName val="E"/>
      <sheetName val="E-20"/>
      <sheetName val="E-30"/>
      <sheetName val="E-31"/>
      <sheetName val="E-40"/>
      <sheetName val="F"/>
      <sheetName val="F-30"/>
      <sheetName val="APPENDIX 1"/>
      <sheetName val="K"/>
      <sheetName val="K1"/>
      <sheetName val="K2"/>
      <sheetName val="K3"/>
      <sheetName val="K3-1"/>
      <sheetName val="K4"/>
      <sheetName val="K4-1"/>
      <sheetName val="M"/>
      <sheetName val="N"/>
      <sheetName val="Travel.OS.FY04"/>
      <sheetName val="U-3"/>
      <sheetName val="U-4"/>
      <sheetName val="U-5"/>
      <sheetName val="U-6"/>
      <sheetName val="U-11"/>
      <sheetName val="U-12"/>
      <sheetName val="U-13"/>
      <sheetName val="U2"/>
      <sheetName val="U3"/>
      <sheetName val="F-50"/>
      <sheetName val="U1a"/>
      <sheetName val="U2-1a"/>
      <sheetName val="U1-2 Sales Analysis"/>
      <sheetName val="U1-2 Sales Analysis -by product"/>
      <sheetName val="J"/>
      <sheetName val="U"/>
      <sheetName val="CC-1"/>
      <sheetName val="CF-1|2 (2)"/>
      <sheetName val="CF-3 (2)"/>
      <sheetName val="CF-1|2"/>
      <sheetName val="CF-3"/>
      <sheetName val="Notes to FS (2)"/>
      <sheetName val="Notes to FS"/>
      <sheetName val="U-1-2"/>
      <sheetName val="U-1-1"/>
      <sheetName val="M-1"/>
      <sheetName val="U-1"/>
      <sheetName val="U-2"/>
      <sheetName val="A3-1&amp;2"/>
      <sheetName val="SRM-BS"/>
      <sheetName val="SRM-P&amp;L"/>
      <sheetName val="A3"/>
      <sheetName val="A2-1"/>
      <sheetName val="A2-2"/>
      <sheetName val="A2-3"/>
      <sheetName val="Note 19"/>
      <sheetName val="C-1-final"/>
      <sheetName val="SRM"/>
      <sheetName val="HDA-5"/>
      <sheetName val="OS(1)"/>
      <sheetName val="C "/>
      <sheetName val="10-2"/>
      <sheetName val="10-3"/>
      <sheetName val="A2 - 5"/>
      <sheetName val="A2 - 5 (2)"/>
      <sheetName val="A2 - 6"/>
      <sheetName val="A2-5"/>
      <sheetName val="0000"/>
      <sheetName val="OS"/>
      <sheetName val="A8-6 (1)"/>
      <sheetName val="A8-2(1)"/>
      <sheetName val="A3-1-1"/>
      <sheetName val="A3-1-2"/>
      <sheetName val="A3-1-3"/>
      <sheetName val="A3-1-4"/>
      <sheetName val="A3 - 3"/>
      <sheetName val="A3 - 4"/>
      <sheetName val="G"/>
      <sheetName val="I"/>
      <sheetName val="O"/>
      <sheetName val="Q"/>
      <sheetName val="A8-5"/>
      <sheetName val="Form EYP 1"/>
      <sheetName val="C-1"/>
      <sheetName val="E-2"/>
      <sheetName val="K-1"/>
      <sheetName val="K-Disc"/>
      <sheetName val="U4l3"/>
      <sheetName val="N1"/>
      <sheetName val="N7"/>
      <sheetName val="UA (2)"/>
      <sheetName val="K2-A"/>
      <sheetName val="A2|1(SAD) "/>
      <sheetName val="I2 "/>
      <sheetName val="J-1"/>
      <sheetName val="Outstanding Matters (2)"/>
      <sheetName val="Debtors"/>
      <sheetName val="Creditors"/>
      <sheetName val="OS 1(FOR CLIENT DISTRIBUTION)"/>
      <sheetName val="I-2"/>
      <sheetName val="Inter- Company Reconciliation"/>
      <sheetName val="OML"/>
      <sheetName val="A2-6"/>
      <sheetName val="A3-4"/>
      <sheetName val="A3-5"/>
      <sheetName val="A3-6"/>
      <sheetName val="C-5"/>
      <sheetName val="C1"/>
      <sheetName val="E-10"/>
      <sheetName val="F-4"/>
      <sheetName val="K-2"/>
      <sheetName val="K-3"/>
      <sheetName val="K-4"/>
      <sheetName val="M-10"/>
      <sheetName val="O-5"/>
      <sheetName val="P"/>
      <sheetName val="P-1"/>
      <sheetName val="P-2"/>
      <sheetName val="Q-1"/>
      <sheetName val="Q-1-1"/>
      <sheetName val="Q-1-2"/>
      <sheetName val="Q-2"/>
      <sheetName val="Q-2-1"/>
      <sheetName val="Q-2-2"/>
      <sheetName val="Q-3"/>
      <sheetName val="Q-3-1"/>
      <sheetName val="Q-3-2"/>
      <sheetName val="T"/>
      <sheetName val="U-1-5"/>
      <sheetName val="U-2-1"/>
      <sheetName val="U-4 "/>
      <sheetName val="A3-22"/>
      <sheetName val="A3-23"/>
      <sheetName val="interbal"/>
      <sheetName val="Questions"/>
      <sheetName val="PMB (opening balance)"/>
      <sheetName val="Hafizah"/>
      <sheetName val="U1"/>
      <sheetName val="U1-1"/>
      <sheetName val="Appendix1"/>
      <sheetName val="U6"/>
      <sheetName val="U7"/>
      <sheetName val="U3-1"/>
      <sheetName val="G1"/>
      <sheetName val="Dir"/>
      <sheetName val="GP analysis"/>
      <sheetName val="E2"/>
      <sheetName val="K4-Sighting"/>
      <sheetName val="O1"/>
      <sheetName val="Revenue Summary"/>
      <sheetName val="U-10(CR)"/>
      <sheetName val="U-10(Jan)"/>
      <sheetName val="U-10(Feb)"/>
      <sheetName val="U-10(March)"/>
      <sheetName val="U-10(April)"/>
      <sheetName val="U-10(May)"/>
      <sheetName val="U-10(June)"/>
      <sheetName val="U-10(July)"/>
      <sheetName val="U-10(August)"/>
      <sheetName val="U-10(Sept)"/>
      <sheetName val="U-10(Oct)"/>
      <sheetName val="U-10(Nov)"/>
      <sheetName val="U-10(Dec)"/>
      <sheetName val="List"/>
      <sheetName val="U-30-1"/>
      <sheetName val="U3-2"/>
      <sheetName val="U4"/>
      <sheetName val="Doc"/>
      <sheetName val="B-10"/>
      <sheetName val="OSM"/>
      <sheetName val="AA"/>
      <sheetName val="#RE"/>
      <sheetName val="#R"/>
      <sheetName val="#"/>
      <sheetName val="E2 (4)"/>
      <sheetName val="E2 (3)"/>
      <sheetName val="E2 (2)"/>
      <sheetName val="BB-10"/>
      <sheetName val="CC-10 "/>
      <sheetName val="BB-10 (2)"/>
      <sheetName val="CC-10  (2)"/>
      <sheetName val="B-10 (2)"/>
      <sheetName val="B Redang"/>
      <sheetName val="N4"/>
      <sheetName val="A2"/>
      <sheetName val="A8"/>
      <sheetName val="Sales"/>
      <sheetName val="E4"/>
      <sheetName val="M4"/>
      <sheetName val="E1"/>
      <sheetName val="E3"/>
      <sheetName val="M1"/>
      <sheetName val="N2"/>
      <sheetName val="H2"/>
      <sheetName val="O2"/>
      <sheetName val="(B3)Purchases cutoff test"/>
      <sheetName val="(B4)Sales cutoff test"/>
      <sheetName val="sales(B2.2)"/>
      <sheetName val="F-1"/>
      <sheetName val="N-10_UL"/>
      <sheetName val="I (2)"/>
      <sheetName val="J2ss"/>
      <sheetName val="Note 6"/>
      <sheetName val="Note 4"/>
      <sheetName val="CLA"/>
      <sheetName val="M-done"/>
      <sheetName val="O-1"/>
      <sheetName val="G5"/>
      <sheetName val="K4 - Physical Sightings"/>
      <sheetName val="Provision for DD"/>
      <sheetName val="D2x"/>
      <sheetName val="U-10-2"/>
      <sheetName val="U-10-1"/>
      <sheetName val="I "/>
      <sheetName val="I1"/>
      <sheetName val="Ff -1"/>
      <sheetName val="Notes"/>
      <sheetName val="&lt;A2.2&gt;Cla"/>
      <sheetName val="Acs (2)"/>
      <sheetName val="U5-2"/>
      <sheetName val="O101"/>
      <sheetName val="AP&lt;A300&gt;-2002"/>
      <sheetName val="A520"/>
      <sheetName val="U510"/>
      <sheetName val="M-Note Payable"/>
      <sheetName val="U120-top 10 suppliers"/>
      <sheetName val="G200预付帐款帐龄分析表  (2)"/>
      <sheetName val="N100应付帐款帐龄分析表  (2)"/>
      <sheetName val="F600-采购截止测试-一定要填"/>
      <sheetName val="F500-采购截止测试-一定要填"/>
      <sheetName val="U140-销售截止测试1-一定要填 "/>
      <sheetName val="U150-销售截止测试2-一定要填 "/>
      <sheetName val="Valuation test-R.M"/>
      <sheetName val="采购截止测试"/>
      <sheetName val="U410-广告宣传费明细"/>
      <sheetName val="U410-工资明细表"/>
      <sheetName val="Other receipt and payment "/>
      <sheetName val="U610-1-12月工资明细表  (2)"/>
      <sheetName val="S5"/>
      <sheetName val="T1"/>
      <sheetName val="T2"/>
      <sheetName val="U5"/>
      <sheetName val="U8"/>
      <sheetName val="P6"/>
      <sheetName val="辅助生产成本"/>
      <sheetName val="cut off"/>
      <sheetName val="transaction test"/>
      <sheetName val="G&amp;AU400 "/>
      <sheetName val="U401"/>
      <sheetName val="K100"/>
      <sheetName val="U1100"/>
      <sheetName val="U320"/>
      <sheetName val="F520_F.G. NRV test"/>
      <sheetName val="表7-1开办费"/>
      <sheetName val="表3-10-1原材料"/>
      <sheetName val="表6-1土地 (2)"/>
      <sheetName val="表9-12预提费用"/>
      <sheetName val="表3-9其他应收"/>
      <sheetName val="P3"/>
      <sheetName val="K101 Summary of FA Adj"/>
      <sheetName val="K302 固定资产减值准备计提表"/>
      <sheetName val="OA A500"/>
      <sheetName val="A510"/>
      <sheetName val="总账汇总表"/>
      <sheetName val="N301-work"/>
      <sheetName val="U100"/>
      <sheetName val="U110_Product mix"/>
      <sheetName val="U120_Premium ceded"/>
      <sheetName val="U130_Commission paid"/>
      <sheetName val="U140_Commission recd"/>
      <sheetName val="U150_Claims incurred"/>
      <sheetName val="U_P&amp;L"/>
      <sheetName val="固定资产NEW  (2)"/>
      <sheetName val="APPENDIX XIII"/>
      <sheetName val="K-16"/>
      <sheetName val="Appendix II"/>
      <sheetName val="SRM-Appx 1 BS"/>
      <sheetName val="sp (2)"/>
      <sheetName val="N1 .1"/>
      <sheetName val="G1|3"/>
      <sheetName val="N6|1 - PV after YE"/>
      <sheetName val="N6 - Unrecorded Liab"/>
      <sheetName val="Info"/>
      <sheetName val="A2-2-2 (2)"/>
      <sheetName val="O2_superceed"/>
      <sheetName val="F_1"/>
      <sheetName val="K-1 "/>
      <sheetName val="Attachment 1"/>
      <sheetName val="T. Equity"/>
      <sheetName val="N1 (2)"/>
      <sheetName val="O|S (2)"/>
      <sheetName val="O|S"/>
      <sheetName val="F3-Group 1 (2)"/>
      <sheetName val="A2-4 (2004)"/>
      <sheetName val="E5"/>
      <sheetName val="Sch I"/>
      <sheetName val="Sch IIa"/>
      <sheetName val="Sch IIb"/>
      <sheetName val="Sch III"/>
      <sheetName val="U4-1"/>
      <sheetName val="U5-1"/>
      <sheetName val="J disclosure"/>
      <sheetName val="A2-2-1"/>
      <sheetName val="A2-2-2"/>
      <sheetName val="A2-2-3"/>
      <sheetName val="A2-2-1 (2)"/>
      <sheetName val="A2-2-3 (2)"/>
      <sheetName val="A2|1"/>
      <sheetName val="R4"/>
      <sheetName val="Attached 9"/>
      <sheetName val="Attached 10"/>
      <sheetName val="U7-1"/>
      <sheetName val="FAR"/>
      <sheetName val="Pinus"/>
      <sheetName val="Climate"/>
      <sheetName val="Sy.Kapasi"/>
      <sheetName val="Selamat"/>
      <sheetName val="Primadana"/>
      <sheetName val="L-print"/>
      <sheetName val="U- FINAL (2)"/>
      <sheetName val="U-2 FINAL"/>
      <sheetName val="U-FINAL"/>
      <sheetName val="U30"/>
      <sheetName val="A3-1(U)"/>
      <sheetName val="Aging+ve"/>
      <sheetName val="KFinal"/>
      <sheetName val="Freehold Land"/>
      <sheetName val="CWIP"/>
      <sheetName val="Annuity"/>
      <sheetName val="AdjPYA"/>
      <sheetName val="Adj"/>
      <sheetName val="R-1"/>
      <sheetName val="R-2"/>
      <sheetName val="R-3"/>
      <sheetName val="A4-1-2"/>
      <sheetName val="A4-3"/>
      <sheetName val="SP B6"/>
      <sheetName val="NKS B6"/>
      <sheetName val="U1-2F Review Margin"/>
      <sheetName val="F3F"/>
      <sheetName val="CFChart (2)"/>
      <sheetName val="AJE  (2)"/>
      <sheetName val="RJE (2)"/>
      <sheetName val="SAD"/>
      <sheetName val="C101 (2)"/>
      <sheetName val="G101"/>
      <sheetName val="H101"/>
      <sheetName val="H601"/>
      <sheetName val="H602"/>
      <sheetName val="M101"/>
      <sheetName val="O501"/>
      <sheetName val="O601"/>
      <sheetName val="T101-Share Cap (2)"/>
      <sheetName val="Umemo"/>
      <sheetName val="CBS"/>
      <sheetName val="CFChart (3)"/>
      <sheetName val="H501"/>
      <sheetName val="RJE"/>
      <sheetName val="AJE "/>
      <sheetName val="E201"/>
      <sheetName val="AJE (2)"/>
      <sheetName val="PL"/>
      <sheetName val="BS"/>
      <sheetName val="S2"/>
      <sheetName val="A7"/>
      <sheetName val="F-2"/>
      <sheetName val="TNK-Staff costs"/>
      <sheetName val="A2-2 RJE"/>
      <sheetName val="A2-1 AJE"/>
      <sheetName val="Q2"/>
      <sheetName val="Equity"/>
      <sheetName val="Bal-Sheet"/>
      <sheetName val="Income"/>
      <sheetName val="F5|1"/>
      <sheetName val="G&amp;SHFnotes"/>
      <sheetName val="Lifenotes"/>
      <sheetName val="LifeUdisc00"/>
      <sheetName val="PLnotes "/>
      <sheetName val="Liferev 2002 (2)"/>
      <sheetName val="Liferev 2002"/>
      <sheetName val="LifeCBS-2002"/>
      <sheetName val="CPL-2002"/>
      <sheetName val="Genrevdetail "/>
      <sheetName val="CBS-2002"/>
      <sheetName val="Div"/>
      <sheetName val="MNIH-Consol entries 2002(i)"/>
      <sheetName val="InvestmentL-BS-2002"/>
      <sheetName val="AP 110 sub"/>
      <sheetName val="FSL"/>
      <sheetName val="F-3"/>
      <sheetName val="30"/>
      <sheetName val="U1|1"/>
      <sheetName val="U1|2"/>
      <sheetName val="M1l1"/>
      <sheetName val="tax com"/>
      <sheetName val="Cflow"/>
      <sheetName val="CLA (2)"/>
      <sheetName val="A10-1 (2)"/>
      <sheetName val="A10-1"/>
      <sheetName val="C4-1 (2)"/>
      <sheetName val="C4-1"/>
      <sheetName val="F7"/>
      <sheetName val="O2-2"/>
      <sheetName val="O2-1"/>
      <sheetName val="O4"/>
      <sheetName val="O3"/>
      <sheetName val="O3-1"/>
      <sheetName val="O5"/>
      <sheetName val="CJE"/>
      <sheetName val="CF-1"/>
      <sheetName val="CF-2"/>
      <sheetName val="Disclosure"/>
      <sheetName val="D-1"/>
      <sheetName val="L-2"/>
      <sheetName val="RCD-403-1"/>
      <sheetName val="RCD-403-2"/>
      <sheetName val="RCD-403-3"/>
      <sheetName val="RCD-403-4"/>
      <sheetName val="RCD-403-4 (2)"/>
      <sheetName val="Rec"/>
      <sheetName val="U2_AR on Revenue"/>
      <sheetName val="U3 (disclosure)"/>
      <sheetName val="N3|2-1 (2)"/>
      <sheetName val="A2l1"/>
      <sheetName val="A2-2(CJE)"/>
      <sheetName val="Interco"/>
      <sheetName val="J-3"/>
      <sheetName val="J-2"/>
      <sheetName val="Lestari"/>
      <sheetName val="Kenshine"/>
      <sheetName val="OSM (2)"/>
      <sheetName val="OSM 2"/>
      <sheetName val="A2-4"/>
      <sheetName val="Starbase(CLA)"/>
      <sheetName val="U2-Staff Welfare"/>
      <sheetName val="N3_SCH FUND"/>
      <sheetName val="K_Leeza"/>
      <sheetName val="K1_DEP Leeza"/>
      <sheetName val="PNB-MINORITY"/>
      <sheetName val="CONPL2003"/>
      <sheetName val="interest restriction"/>
      <sheetName val="E.5"/>
      <sheetName val="Specific_RCD3"/>
      <sheetName val="O1-1"/>
      <sheetName val="BS0605"/>
      <sheetName val="PL0605"/>
      <sheetName val="Reclassification"/>
      <sheetName val="M2_payables listing"/>
      <sheetName val="B300-8"/>
      <sheetName val="T10"/>
      <sheetName val="F810 Compliation"/>
      <sheetName val="C110"/>
      <sheetName val="C120"/>
      <sheetName val="C12-control"/>
      <sheetName val="03BD"/>
      <sheetName val="固定资产总计-Company"/>
      <sheetName val="Jan 16 (2)"/>
      <sheetName val="C os"/>
      <sheetName val="CIP2003 movement"/>
      <sheetName val="Q100m"/>
      <sheetName val="Q200m"/>
      <sheetName val="stock 5.14报告版2003update ok"/>
      <sheetName val="农行环翠银票03.6"/>
      <sheetName val="C200"/>
      <sheetName val="G200 (2)"/>
      <sheetName val="N100"/>
      <sheetName val="C2000"/>
      <sheetName val="A500"/>
      <sheetName val="K "/>
      <sheetName val="K200"/>
      <sheetName val="K300"/>
      <sheetName val="R"/>
      <sheetName val="R100"/>
      <sheetName val="P410-Breakdown"/>
      <sheetName val="P510-Breakdown"/>
      <sheetName val="jasmine"/>
      <sheetName val="Ellen"/>
      <sheetName val="U3500"/>
      <sheetName val="other-direct02"/>
      <sheetName val="other-direct01"/>
      <sheetName val="U 3310-air"/>
      <sheetName val="ARP"/>
      <sheetName val="U3000-HQ COS"/>
      <sheetName val="engine"/>
      <sheetName val="F10-IM"/>
      <sheetName val="F11-IM"/>
      <sheetName val="母公司"/>
      <sheetName val="合并2"/>
      <sheetName val="子公司"/>
      <sheetName val="现金流量表 (2)"/>
      <sheetName val="爱家资产表"/>
      <sheetName val="爱家利润表"/>
      <sheetName val="爱家流量表"/>
      <sheetName val="汇总负债"/>
      <sheetName val="汇总利润"/>
      <sheetName val="本部负债表"/>
      <sheetName val="本部利润表"/>
      <sheetName val="本部分录"/>
      <sheetName val="土门负债表"/>
      <sheetName val="土门利润表"/>
      <sheetName val="土门分录"/>
      <sheetName val="朝阳资产"/>
      <sheetName val="朝阳利润"/>
      <sheetName val="朝阳分录"/>
      <sheetName val="咸宁资产"/>
      <sheetName val="咸宁利润"/>
      <sheetName val="咸宁分录"/>
      <sheetName val="朝阳资产对照表"/>
      <sheetName val="权益变动表"/>
      <sheetName val="减值表"/>
      <sheetName val="增值税表"/>
      <sheetName val="朝阳期初资产"/>
      <sheetName val="朝阳上期利润"/>
      <sheetName val="朝阳期初分录"/>
      <sheetName val="应收帐款05"/>
      <sheetName val="其他应收款05"/>
      <sheetName val="应付帐款05"/>
      <sheetName val="预收帐款05"/>
      <sheetName val="其他应付款05"/>
      <sheetName val="F1003-FG list "/>
      <sheetName val="F1004-consignment list"/>
      <sheetName val="os list"/>
      <sheetName val="递延资产审定表"/>
      <sheetName val="Cindy"/>
      <sheetName val="？I"/>
      <sheetName val="I200%"/>
      <sheetName val="I600%"/>
      <sheetName val="FA details"/>
      <sheetName val="27.租赁承诺"/>
      <sheetName val="28.资本承诺"/>
      <sheetName val="29.关联交易"/>
      <sheetName val="30.关联余额"/>
      <sheetName val="7-制造费用"/>
      <sheetName val="169"/>
      <sheetName val="k301"/>
      <sheetName val="应付帐款明细表"/>
      <sheetName val="其他应付款明细表"/>
      <sheetName val="营业费用"/>
      <sheetName val="营业费用月报表"/>
      <sheetName val="M110BOC"/>
      <sheetName val="M111BOA"/>
      <sheetName val="M112ICBC"/>
      <sheetName val="工资"/>
      <sheetName val="U1110"/>
      <sheetName val="U1200"/>
      <sheetName val="U1201"/>
      <sheetName val="O100"/>
      <sheetName val="U1020"/>
      <sheetName val="outstanding"/>
      <sheetName val="五矿"/>
      <sheetName val="U4营业费"/>
      <sheetName val="U5管理费"/>
      <sheetName val="2003以产顶进"/>
      <sheetName val="U60-ww"/>
      <sheetName val="U110"/>
      <sheetName val="滨州"/>
      <sheetName val="I1-威海"/>
      <sheetName val="S400"/>
      <sheetName val="U130-Consulting fee"/>
      <sheetName val="U120-Consulting Fee  Breakd"/>
      <sheetName val="U130-Professional Fee GPC"/>
      <sheetName val="U140-Legal Fee"/>
      <sheetName val="A2-1_CLA"/>
      <sheetName val="A2-2_RJE"/>
      <sheetName val="Bakat - consol"/>
      <sheetName val="consol-05"/>
      <sheetName val="K-15"/>
      <sheetName val="D"/>
      <sheetName val="K16"/>
      <sheetName val="StockTake"/>
      <sheetName val="Page 3"/>
      <sheetName val="E2 (&lt;)"/>
      <sheetName val="E3 (2)"/>
      <sheetName val="U200"/>
      <sheetName val="U-100"/>
      <sheetName val="U300"/>
      <sheetName val="U400"/>
      <sheetName val="U2.1.1 (2)"/>
      <sheetName val="CPF"/>
      <sheetName val="M8memo Prov for connectplan"/>
      <sheetName val="U2.1 ARPs(P)"/>
      <sheetName val="U1 Lead (2)"/>
      <sheetName val="U6.3A Landscape project ana"/>
      <sheetName val="A6.3"/>
      <sheetName val="I1- interco"/>
      <sheetName val="U3 Payroll lead"/>
      <sheetName val="E5.1 Sales cut off"/>
      <sheetName val="F6 Stock Take recon"/>
      <sheetName val="F5.1 stk valuation"/>
      <sheetName val="A2.4 SAD"/>
      <sheetName val="E4 Sales cutoff"/>
      <sheetName val="E3-1"/>
      <sheetName val="B7-2"/>
      <sheetName val="B9-2"/>
      <sheetName val="TBCS-PL"/>
      <sheetName val="L1"/>
      <sheetName val="L1-1"/>
      <sheetName val="Int rea (2)"/>
      <sheetName val="Int rea (4)"/>
      <sheetName val="L7-1"/>
      <sheetName val="Reclassifications"/>
      <sheetName val="RMatValuation"/>
      <sheetName val="E-Sales Cut-off"/>
      <sheetName val="E-Purch Cut-off"/>
      <sheetName val="B3-1"/>
      <sheetName val="E3.3"/>
      <sheetName val="E3.4"/>
      <sheetName val="L-FL"/>
      <sheetName val="L2"/>
      <sheetName val="L3"/>
      <sheetName val="Royalty"/>
      <sheetName val="credit"/>
      <sheetName val="Payroll Summary"/>
      <sheetName val="Insurance"/>
      <sheetName val="B4"/>
      <sheetName val="dpla "/>
      <sheetName val="OP. EXP (2)"/>
      <sheetName val="TOC-Sales"/>
      <sheetName val="TOC-Receipts"/>
      <sheetName val="N1.2 (2)"/>
      <sheetName val="C1-2"/>
      <sheetName val="B-ins"/>
      <sheetName val="lease"/>
      <sheetName val="D2"/>
      <sheetName val="Cut off - Fac A"/>
      <sheetName val="B4-1"/>
      <sheetName val="B2-4 (2)"/>
      <sheetName val="B6"/>
      <sheetName val="M5"/>
      <sheetName val="F1-1"/>
      <sheetName val="D1-2"/>
      <sheetName val="C1 "/>
      <sheetName val="C1-1"/>
      <sheetName val="C1-2 "/>
      <sheetName val="C1-3"/>
      <sheetName val="C2"/>
      <sheetName val="C3.."/>
      <sheetName val="C4w"/>
      <sheetName val="CF"/>
      <sheetName val="TBS"/>
      <sheetName val="TPL"/>
      <sheetName val="TRecon"/>
      <sheetName val="BS-YLI"/>
      <sheetName val="BS-ATT"/>
      <sheetName val="BS-YLB"/>
      <sheetName val="BS-YLT"/>
      <sheetName val="A5"/>
      <sheetName val="C1-FL"/>
      <sheetName val="C1-AL"/>
      <sheetName val="M2"/>
      <sheetName val="M2-1"/>
      <sheetName val="M2-2"/>
      <sheetName val="M2-3"/>
      <sheetName val="M2-4"/>
      <sheetName val="c1.1"/>
      <sheetName val="c1.2 "/>
      <sheetName val="fully depreciated"/>
      <sheetName val="asset list 2004 (4)"/>
      <sheetName val="details fully depr"/>
      <sheetName val="c1.3"/>
      <sheetName val="FA Addition"/>
      <sheetName val="disposal"/>
      <sheetName val="D - Loan charges"/>
      <sheetName val="OSM11-01-06"/>
      <sheetName val="TBCS-BS"/>
      <sheetName val="D1"/>
      <sheetName val="D1-1"/>
      <sheetName val="D2-1"/>
      <sheetName val="D3"/>
      <sheetName val="HP"/>
      <sheetName val="D-PAD"/>
      <sheetName val="PT KUTAI P7005 "/>
      <sheetName val="PT KUTAI P705U"/>
      <sheetName val="WTK W7002"/>
      <sheetName val="WTK W7003"/>
      <sheetName val="WTK W7008"/>
      <sheetName val="WTK W708U"/>
      <sheetName val="U102"/>
      <sheetName val="U101"/>
      <sheetName val="M1.2"/>
      <sheetName val="M2-deposit"/>
      <sheetName val="M3-retentionsum"/>
      <sheetName val="M4-accruals"/>
      <sheetName val="BURGER ACC"/>
      <sheetName val="M6.1-insurance"/>
      <sheetName val="U1-Turnover and COS"/>
      <sheetName val="U2.4"/>
      <sheetName val="U1.1 Analysis"/>
      <sheetName val="U1 Lead"/>
      <sheetName val="T2 Reserves Lead"/>
      <sheetName val="M7"/>
      <sheetName val="6 需报废清单"/>
      <sheetName val="2003"/>
      <sheetName val="2002"/>
      <sheetName val="代办工程adj"/>
      <sheetName val="2Q200"/>
      <sheetName val="往来"/>
      <sheetName val="Compilation test"/>
      <sheetName val="F203"/>
      <sheetName val="U500.G&amp;A.Expenses"/>
      <sheetName val="I100-Interco Bal confirmation"/>
      <sheetName val="OS list of 深中置 - 3"/>
      <sheetName val="O330-增值税检查"/>
      <sheetName val="K400-固定资产-增加审计"/>
      <sheetName val="M300-短期借款明细表"/>
      <sheetName val="P410-应付工资-程序表"/>
      <sheetName val="P520-其他应付款-具体审计"/>
      <sheetName val="P620-预提费用-具体审计"/>
      <sheetName val="outstangding"/>
      <sheetName val="U700-销售费用明细表"/>
      <sheetName val="O320-所得税"/>
      <sheetName val="交换意见"/>
      <sheetName val="问题汇总"/>
      <sheetName val="N101"/>
      <sheetName val="E101"/>
      <sheetName val="问题䀀߅"/>
      <sheetName val="问题က_x0000_"/>
      <sheetName val="问题ᾕ"/>
      <sheetName val="问题㠀茞"/>
      <sheetName val="问题ꠀ继"/>
      <sheetName val="问题耀⒚"/>
      <sheetName val="问题㩔"/>
      <sheetName val="KASS"/>
      <sheetName val="FINOPS"/>
      <sheetName val="Pro-Forma"/>
      <sheetName val="junior comps"/>
      <sheetName val="DAYNSR"/>
      <sheetName val="Gold Reserve"/>
      <sheetName val="AUR-Cons"/>
      <sheetName val="LONDON2"/>
      <sheetName val="Quebrada NAV"/>
      <sheetName val="A - NAV"/>
      <sheetName val="D - Deal &amp; Contrib"/>
      <sheetName val="D - Niobec"/>
      <sheetName val="DAY_SUM"/>
      <sheetName val="Copper Range"/>
      <sheetName val="B - Niobec"/>
      <sheetName val="1 - CBJ SUM"/>
      <sheetName val="A - Doyon"/>
      <sheetName val="FSA (2)"/>
      <sheetName val="FSA"/>
      <sheetName val="Tuition"/>
      <sheetName val="Hours per Month"/>
      <sheetName val="Tuition Template"/>
      <sheetName val="LA"/>
      <sheetName val="pivot"/>
      <sheetName val="daily Hours"/>
      <sheetName val="90-10"/>
      <sheetName val="Assptn"/>
      <sheetName val="Transaction Screening Aggregat"/>
      <sheetName val="IS -CDN$ (2)"/>
      <sheetName val="Input and controls"/>
      <sheetName val="Forecast GOP by segment"/>
      <sheetName val="Functions"/>
      <sheetName val="AGS Proj"/>
      <sheetName val="NFW"/>
      <sheetName val="O_G Proj_Chart"/>
      <sheetName val="Pivot_Chart"/>
      <sheetName val="Raw data_prod"/>
      <sheetName val="Lookup sheet"/>
      <sheetName val="Indicators"/>
      <sheetName val="Raw data (2)_prod"/>
      <sheetName val="BP09 Def_Base"/>
      <sheetName val="Raw data_IPSC"/>
      <sheetName val="Project Information"/>
      <sheetName val="Parameters"/>
      <sheetName val="FORMAT1.XLS"/>
      <sheetName val="PERFILES"/>
      <sheetName val="FY PBI Jan Forecast Gap"/>
      <sheetName val="ret_FY PBI Jan Forecast Gap"/>
      <sheetName val="FY TO Jan Forecast Gap"/>
      <sheetName val="ret_FY TO Jan Forecast Gap"/>
      <sheetName val="esl"/>
      <sheetName val="Department"/>
      <sheetName val="Screen 5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4" refreshError="1"/>
      <sheetData sheetId="55" refreshError="1"/>
      <sheetData sheetId="56">
        <row r="322">
          <cell r="C322" t="str">
            <v>Quality 1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322">
          <cell r="C322" t="str">
            <v>Quality 1</v>
          </cell>
        </row>
      </sheetData>
      <sheetData sheetId="124"/>
      <sheetData sheetId="125">
        <row r="3">
          <cell r="B3" t="str">
            <v>Property Owner:</v>
          </cell>
        </row>
      </sheetData>
      <sheetData sheetId="126"/>
      <sheetData sheetId="127" refreshError="1"/>
      <sheetData sheetId="128">
        <row r="322">
          <cell r="C322" t="str">
            <v>Quality 1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>
        <row r="1">
          <cell r="A1" t="str">
            <v>242901300011</v>
          </cell>
        </row>
      </sheetData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/>
      <sheetData sheetId="738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  <sheetData sheetId="936"/>
      <sheetData sheetId="937"/>
      <sheetData sheetId="938"/>
      <sheetData sheetId="939">
        <row r="22">
          <cell r="D22" t="str">
            <v>VALOR</v>
          </cell>
        </row>
      </sheetData>
      <sheetData sheetId="940" refreshError="1"/>
      <sheetData sheetId="941" refreshError="1"/>
      <sheetData sheetId="942" refreshError="1"/>
      <sheetData sheetId="943" refreshError="1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 refreshError="1"/>
      <sheetData sheetId="996" refreshError="1"/>
      <sheetData sheetId="997"/>
      <sheetData sheetId="998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/>
      <sheetData sheetId="1096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 refreshError="1"/>
      <sheetData sheetId="1174" refreshError="1"/>
      <sheetData sheetId="1175"/>
      <sheetData sheetId="1176" refreshError="1"/>
      <sheetData sheetId="1177" refreshError="1"/>
      <sheetData sheetId="1178"/>
      <sheetData sheetId="1179" refreshError="1"/>
      <sheetData sheetId="1180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/>
      <sheetData sheetId="1212"/>
      <sheetData sheetId="1213"/>
      <sheetData sheetId="1214"/>
      <sheetData sheetId="1215"/>
      <sheetData sheetId="1216" refreshError="1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/>
      <sheetData sheetId="1232" refreshError="1"/>
      <sheetData sheetId="1233" refreshError="1"/>
      <sheetData sheetId="1234" refreshError="1"/>
      <sheetData sheetId="1235"/>
      <sheetData sheetId="1236" refreshError="1"/>
      <sheetData sheetId="1237"/>
      <sheetData sheetId="1238" refreshError="1"/>
      <sheetData sheetId="1239" refreshError="1"/>
      <sheetData sheetId="1240"/>
      <sheetData sheetId="1241"/>
      <sheetData sheetId="1242" refreshError="1"/>
      <sheetData sheetId="1243"/>
      <sheetData sheetId="1244"/>
      <sheetData sheetId="1245"/>
      <sheetData sheetId="1246" refreshError="1"/>
      <sheetData sheetId="1247" refreshError="1"/>
      <sheetData sheetId="1248"/>
      <sheetData sheetId="1249" refreshError="1"/>
      <sheetData sheetId="1250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/>
      <sheetData sheetId="1287" refreshError="1"/>
      <sheetData sheetId="1288" refreshError="1"/>
      <sheetData sheetId="1289"/>
      <sheetData sheetId="1290"/>
      <sheetData sheetId="1291"/>
      <sheetData sheetId="1292" refreshError="1"/>
      <sheetData sheetId="1293" refreshError="1"/>
      <sheetData sheetId="1294" refreshError="1"/>
      <sheetData sheetId="1295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 refreshError="1"/>
      <sheetData sheetId="1325"/>
      <sheetData sheetId="1326"/>
      <sheetData sheetId="1327" refreshError="1"/>
      <sheetData sheetId="1328"/>
      <sheetData sheetId="1329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 refreshError="1"/>
      <sheetData sheetId="1399" refreshError="1"/>
      <sheetData sheetId="1400" refreshError="1"/>
      <sheetData sheetId="140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/>
      <sheetData sheetId="1509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/>
      <sheetData sheetId="1526"/>
      <sheetData sheetId="1527"/>
      <sheetData sheetId="1528" refreshError="1"/>
      <sheetData sheetId="1529" refreshError="1"/>
      <sheetData sheetId="1530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/>
      <sheetData sheetId="1574"/>
      <sheetData sheetId="1575" refreshError="1"/>
      <sheetData sheetId="1576" refreshError="1"/>
      <sheetData sheetId="1577" refreshError="1"/>
      <sheetData sheetId="1578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/>
      <sheetData sheetId="1636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/>
      <sheetData sheetId="1644"/>
      <sheetData sheetId="1645" refreshError="1"/>
      <sheetData sheetId="1646"/>
      <sheetData sheetId="1647"/>
      <sheetData sheetId="1648" refreshError="1"/>
      <sheetData sheetId="1649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/>
      <sheetData sheetId="1703"/>
      <sheetData sheetId="1704"/>
      <sheetData sheetId="1705" refreshError="1"/>
      <sheetData sheetId="1706" refreshError="1"/>
      <sheetData sheetId="1707" refreshError="1"/>
      <sheetData sheetId="1708"/>
      <sheetData sheetId="1709" refreshError="1"/>
      <sheetData sheetId="1710" refreshError="1"/>
      <sheetData sheetId="1711" refreshError="1"/>
      <sheetData sheetId="1712"/>
      <sheetData sheetId="1713"/>
      <sheetData sheetId="1714"/>
      <sheetData sheetId="1715"/>
      <sheetData sheetId="1716"/>
      <sheetData sheetId="1717"/>
      <sheetData sheetId="1718">
        <row r="2">
          <cell r="BG2">
            <v>0</v>
          </cell>
        </row>
      </sheetData>
      <sheetData sheetId="1719"/>
      <sheetData sheetId="1720"/>
      <sheetData sheetId="1721"/>
      <sheetData sheetId="1722" refreshError="1"/>
      <sheetData sheetId="1723" refreshError="1"/>
      <sheetData sheetId="1724" refreshError="1"/>
      <sheetData sheetId="1725" refreshError="1"/>
      <sheetData sheetId="1726"/>
      <sheetData sheetId="1727"/>
      <sheetData sheetId="1728"/>
      <sheetData sheetId="1729"/>
      <sheetData sheetId="1730" refreshError="1"/>
      <sheetData sheetId="1731" refreshError="1"/>
      <sheetData sheetId="17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Input"/>
      <sheetName val="Eingaben"/>
      <sheetName val="Bilanz Erfolg"/>
      <sheetName val="Graphdata2"/>
      <sheetName val="Graphdata"/>
      <sheetName val="Dialog1"/>
      <sheetName val="Dialog2"/>
      <sheetName val="ABLA"/>
      <sheetName val="Cockpit"/>
      <sheetName val="2Perioden"/>
      <sheetName val="3Perioden"/>
      <sheetName val="4Perioden"/>
      <sheetName val="5Perioden"/>
      <sheetName val="6Perioden"/>
      <sheetName val="Graphdata_CF"/>
      <sheetName val="Cash Flow"/>
      <sheetName val="Kennzahlen"/>
      <sheetName val="Kennz.Details"/>
      <sheetName val="zusammenfassung"/>
      <sheetName val="июнь9"/>
      <sheetName val="Product Selector"/>
      <sheetName val="DataLists_Pricing"/>
      <sheetName val="BALANCE SHEET"/>
      <sheetName val="Distance_GridRate"/>
      <sheetName val="s"/>
      <sheetName val="Рынки и графики"/>
      <sheetName val="свод"/>
      <sheetName val="Jan actuals (output)"/>
      <sheetName val="MONTHLY ASSUMPTIONS 2005"/>
      <sheetName val="1994"/>
      <sheetName val="agriculture"/>
      <sheetName val="port and MRS"/>
      <sheetName val="Позиция"/>
      <sheetName val=" ME from DB"/>
      <sheetName val="fct"/>
      <sheetName val="Bilanz_Erfolg"/>
      <sheetName val="Cash_Flow"/>
      <sheetName val="Kennz_Details"/>
      <sheetName val="BALANCE_SHEET"/>
      <sheetName val="Рынки_и_графики"/>
      <sheetName val="Jan_actuals_(output)"/>
      <sheetName val="MONTHLY_ASSUMPTIONS_2005"/>
      <sheetName val="port_and_MRS"/>
      <sheetName val="БАЗА"/>
      <sheetName val="ЭП"/>
      <sheetName val="Дополнительные показатели"/>
      <sheetName val="Смета"/>
      <sheetName val="4.2."/>
      <sheetName val="Bilanz_Erfolg1"/>
      <sheetName val="Cash_Flow1"/>
      <sheetName val="Kennz_Details1"/>
      <sheetName val="BALANCE_SHEET1"/>
      <sheetName val="Рынки_и_графики1"/>
      <sheetName val="Jan_actuals_(output)1"/>
      <sheetName val="MONTHLY_ASSUMPTIONS_20051"/>
      <sheetName val="port_and_MRS1"/>
      <sheetName val="_ME_from_DB"/>
      <sheetName val="Дополнительные_показатели"/>
      <sheetName val="4_2_"/>
      <sheetName val="ТД РАП"/>
      <sheetName val="Graficas"/>
      <sheetName val="Gastos"/>
      <sheetName val="Index"/>
      <sheetName val="HSE detail"/>
      <sheetName val="Netearnanal"/>
      <sheetName val="RefTables"/>
      <sheetName val="Graphique présentation"/>
      <sheetName val="Tabla Status"/>
      <sheetName val="Sheet1"/>
      <sheetName val="Bilanz_Erfolg2"/>
      <sheetName val="Cash_Flow2"/>
      <sheetName val="Kennz_Details2"/>
      <sheetName val="Product_Selector"/>
      <sheetName val="BALANCE_SHEET2"/>
      <sheetName val="Рынки_и_графики2"/>
      <sheetName val="Jan_actuals_(output)2"/>
      <sheetName val="MONTHLY_ASSUMPTIONS_20052"/>
      <sheetName val="port_and_MRS2"/>
      <sheetName val="_ME_from_DB1"/>
      <sheetName val="Дополнительные_показатели1"/>
      <sheetName val="4_2_1"/>
      <sheetName val="ТД_РАП"/>
      <sheetName val="HSE_detail"/>
      <sheetName val="Graphique_présentation"/>
      <sheetName val="Tabla_Stat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HCO v01"/>
      <sheetName val="#REF"/>
      <sheetName val="Main Menu"/>
      <sheetName val="Assumptions"/>
      <sheetName val="Profit &amp; Loss"/>
      <sheetName val="Instructions"/>
      <sheetName val="DO NOT USE PRINT! Macro Data"/>
      <sheetName val="Interconn.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HCO v01"/>
      <sheetName val="#REF"/>
      <sheetName val="Main Menu"/>
      <sheetName val="Assumptions"/>
      <sheetName val="Profit &amp; Loss"/>
      <sheetName val="Instructions"/>
      <sheetName val="DO NOT USE PRINT! Macro Data"/>
      <sheetName val="Interconn.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3"/>
  <sheetViews>
    <sheetView showGridLines="0" workbookViewId="0">
      <selection activeCell="B7" sqref="B7"/>
    </sheetView>
  </sheetViews>
  <sheetFormatPr defaultColWidth="9.1796875" defaultRowHeight="14.5"/>
  <cols>
    <col min="3" max="3" width="28.1796875" bestFit="1" customWidth="1"/>
    <col min="4" max="15" width="0" hidden="1" customWidth="1"/>
  </cols>
  <sheetData>
    <row r="2" spans="1:20">
      <c r="C2" s="6" t="s">
        <v>125</v>
      </c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/>
      <c r="P2" s="25" t="s">
        <v>41</v>
      </c>
      <c r="Q2" s="25"/>
      <c r="R2" s="25" t="s">
        <v>55</v>
      </c>
      <c r="S2" s="25"/>
      <c r="T2" s="25"/>
    </row>
    <row r="3" spans="1:20">
      <c r="C3" s="2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P3" s="3" t="s">
        <v>130</v>
      </c>
      <c r="Q3" s="3" t="s">
        <v>127</v>
      </c>
      <c r="R3" s="3" t="s">
        <v>131</v>
      </c>
      <c r="S3" s="3" t="s">
        <v>127</v>
      </c>
      <c r="T3" s="3" t="s">
        <v>129</v>
      </c>
    </row>
    <row r="4" spans="1:20" hidden="1">
      <c r="C4" s="14" t="s">
        <v>1</v>
      </c>
      <c r="D4" s="30">
        <f>IFERROR(VLOOKUP($A4,#REF!,MATCH(D$2,#REF!,0),0),0)</f>
        <v>0</v>
      </c>
      <c r="E4" s="21"/>
      <c r="F4" s="30">
        <f>IFERROR(VLOOKUP($A4,#REF!,MATCH(F$2,#REF!,0),0),0)</f>
        <v>0</v>
      </c>
      <c r="G4" s="21"/>
      <c r="H4" s="31" t="str">
        <f>IFERROR(D4/F4-1,"-")</f>
        <v>-</v>
      </c>
      <c r="J4" s="30">
        <f>IFERROR(VLOOKUP($A4,#REF!,MATCH(J$2,#REF!,0),0),0)</f>
        <v>0</v>
      </c>
      <c r="K4" s="21"/>
      <c r="L4" s="30">
        <f>IFERROR(VLOOKUP($A4,#REF!,MATCH(L$2,#REF!,0),0),0)</f>
        <v>0</v>
      </c>
      <c r="M4" s="21"/>
      <c r="N4" s="31" t="str">
        <f>IFERROR(J4/L4-1,"-")</f>
        <v>-</v>
      </c>
      <c r="P4" s="30">
        <f>IFERROR(VLOOKUP($A4,#REF!,MATCH(P$2,#REF!,0),0),0)</f>
        <v>0</v>
      </c>
      <c r="Q4" s="21"/>
      <c r="R4" s="30">
        <f>IFERROR(VLOOKUP($A4,#REF!,MATCH(R$2,#REF!,0),0),0)</f>
        <v>0</v>
      </c>
      <c r="S4" s="21"/>
      <c r="T4" s="31" t="str">
        <f>IFERROR(P4/R4-1,"-")</f>
        <v>-</v>
      </c>
    </row>
    <row r="5" spans="1:20" hidden="1">
      <c r="C5" s="14" t="s">
        <v>2</v>
      </c>
      <c r="D5" s="30">
        <f>IFERROR(VLOOKUP($A5,#REF!,MATCH(D$2,#REF!,0),0),0)</f>
        <v>0</v>
      </c>
      <c r="E5" s="21"/>
      <c r="F5" s="30">
        <f>IFERROR(VLOOKUP($A5,#REF!,MATCH(F$2,#REF!,0),0),0)</f>
        <v>0</v>
      </c>
      <c r="G5" s="21"/>
      <c r="H5" s="31" t="str">
        <f t="shared" ref="H5:H12" si="0">IFERROR(D5/F5-1,"-")</f>
        <v>-</v>
      </c>
      <c r="J5" s="30">
        <f>IFERROR(VLOOKUP($A5,#REF!,MATCH(J$2,#REF!,0),0),0)</f>
        <v>0</v>
      </c>
      <c r="K5" s="21"/>
      <c r="L5" s="30">
        <f>IFERROR(VLOOKUP($A5,#REF!,MATCH(L$2,#REF!,0),0),0)</f>
        <v>0</v>
      </c>
      <c r="M5" s="21"/>
      <c r="N5" s="31" t="str">
        <f t="shared" ref="N5:N12" si="1">IFERROR(J5/L5-1,"-")</f>
        <v>-</v>
      </c>
      <c r="P5" s="30">
        <f>IFERROR(VLOOKUP($A5,#REF!,MATCH(P$2,#REF!,0),0),0)</f>
        <v>0</v>
      </c>
      <c r="Q5" s="21"/>
      <c r="R5" s="30">
        <f>IFERROR(VLOOKUP($A5,#REF!,MATCH(R$2,#REF!,0),0),0)</f>
        <v>0</v>
      </c>
      <c r="S5" s="21"/>
      <c r="T5" s="31" t="str">
        <f t="shared" ref="T5:T12" si="2">IFERROR(P5/R5-1,"-")</f>
        <v>-</v>
      </c>
    </row>
    <row r="6" spans="1:20">
      <c r="A6" t="s">
        <v>25</v>
      </c>
      <c r="C6" s="14" t="s">
        <v>4</v>
      </c>
      <c r="D6" s="30">
        <f>IFERROR(VLOOKUP($A6,#REF!,MATCH(D$2,#REF!,0),0),0)</f>
        <v>0</v>
      </c>
      <c r="E6" s="31" t="str">
        <f>IFERROR(D6/D6,"-")</f>
        <v>-</v>
      </c>
      <c r="F6" s="30">
        <f>IFERROR(VLOOKUP($A6,#REF!,MATCH(F$2,#REF!,0),0),0)</f>
        <v>0</v>
      </c>
      <c r="G6" s="31" t="str">
        <f>IFERROR(F6/F6,"-")</f>
        <v>-</v>
      </c>
      <c r="H6" s="31" t="str">
        <f t="shared" si="0"/>
        <v>-</v>
      </c>
      <c r="J6" s="30">
        <f>IFERROR(VLOOKUP($A6,#REF!,MATCH(J$2,#REF!,0),0),0)</f>
        <v>0</v>
      </c>
      <c r="K6" s="31" t="str">
        <f t="shared" ref="K6:K12" si="3">IFERROR(J6/J6,"-")</f>
        <v>-</v>
      </c>
      <c r="L6" s="30">
        <f>IFERROR(VLOOKUP($A6,#REF!,MATCH(L$2,#REF!,0),0),0)</f>
        <v>0</v>
      </c>
      <c r="M6" s="31" t="str">
        <f t="shared" ref="M6:M12" si="4">IFERROR(L6/L6,"-")</f>
        <v>-</v>
      </c>
      <c r="N6" s="31" t="str">
        <f t="shared" si="1"/>
        <v>-</v>
      </c>
      <c r="P6" s="30">
        <f>IFERROR(VLOOKUP($A6,#REF!,MATCH(P$2,#REF!,0),0),0)</f>
        <v>0</v>
      </c>
      <c r="Q6" s="31" t="str">
        <f t="shared" ref="Q6:Q12" si="5">IFERROR(P6/P6,"-")</f>
        <v>-</v>
      </c>
      <c r="R6" s="30">
        <f>IFERROR(VLOOKUP($A6,#REF!,MATCH(R$2,#REF!,0),0),0)</f>
        <v>0</v>
      </c>
      <c r="S6" s="31" t="str">
        <f t="shared" ref="S6:S12" si="6">IFERROR(R6/R6,"-")</f>
        <v>-</v>
      </c>
      <c r="T6" s="31" t="str">
        <f t="shared" si="2"/>
        <v>-</v>
      </c>
    </row>
    <row r="7" spans="1:20">
      <c r="C7" s="14" t="s">
        <v>6</v>
      </c>
      <c r="D7" s="30">
        <f>IFERROR(VLOOKUP($A7,#REF!,MATCH(D$2,#REF!,0),0),0)</f>
        <v>0</v>
      </c>
      <c r="E7" s="34" t="str">
        <f t="shared" ref="E7:G12" si="7">IFERROR(D7/D7,"-")</f>
        <v>-</v>
      </c>
      <c r="F7" s="30">
        <f>IFERROR(VLOOKUP($A7,#REF!,MATCH(F$2,#REF!,0),0),0)</f>
        <v>0</v>
      </c>
      <c r="G7" s="34" t="str">
        <f t="shared" si="7"/>
        <v>-</v>
      </c>
      <c r="H7" s="34" t="str">
        <f t="shared" si="0"/>
        <v>-</v>
      </c>
      <c r="J7" s="30">
        <f>IFERROR(VLOOKUP($A7,#REF!,MATCH(J$2,#REF!,0),0),0)</f>
        <v>0</v>
      </c>
      <c r="K7" s="34" t="str">
        <f t="shared" si="3"/>
        <v>-</v>
      </c>
      <c r="L7" s="30">
        <f>IFERROR(VLOOKUP($A7,#REF!,MATCH(L$2,#REF!,0),0),0)</f>
        <v>0</v>
      </c>
      <c r="M7" s="34" t="str">
        <f t="shared" si="4"/>
        <v>-</v>
      </c>
      <c r="N7" s="34" t="str">
        <f t="shared" si="1"/>
        <v>-</v>
      </c>
      <c r="P7" s="30">
        <f>IFERROR(VLOOKUP($A7,#REF!,MATCH(P$2,#REF!,0),0),0)</f>
        <v>0</v>
      </c>
      <c r="Q7" s="34" t="str">
        <f t="shared" si="5"/>
        <v>-</v>
      </c>
      <c r="R7" s="30">
        <f>IFERROR(VLOOKUP($A7,#REF!,MATCH(R$2,#REF!,0),0),0)</f>
        <v>0</v>
      </c>
      <c r="S7" s="34" t="str">
        <f t="shared" si="6"/>
        <v>-</v>
      </c>
      <c r="T7" s="34" t="str">
        <f t="shared" si="2"/>
        <v>-</v>
      </c>
    </row>
    <row r="8" spans="1:20" ht="15" thickBot="1">
      <c r="C8" s="14" t="s">
        <v>8</v>
      </c>
      <c r="D8" s="33">
        <f>IFERROR(VLOOKUP($A8,#REF!,MATCH(D$2,#REF!,0),0),0)</f>
        <v>0</v>
      </c>
      <c r="E8" s="32" t="str">
        <f t="shared" si="7"/>
        <v>-</v>
      </c>
      <c r="F8" s="33">
        <f>IFERROR(VLOOKUP($A8,#REF!,MATCH(F$2,#REF!,0),0),0)</f>
        <v>0</v>
      </c>
      <c r="G8" s="32" t="str">
        <f t="shared" si="7"/>
        <v>-</v>
      </c>
      <c r="H8" s="32" t="str">
        <f t="shared" si="0"/>
        <v>-</v>
      </c>
      <c r="J8" s="33">
        <f>IFERROR(VLOOKUP($A8,#REF!,MATCH(J$2,#REF!,0),0),0)</f>
        <v>0</v>
      </c>
      <c r="K8" s="32" t="str">
        <f t="shared" si="3"/>
        <v>-</v>
      </c>
      <c r="L8" s="33">
        <f>IFERROR(VLOOKUP($A8,#REF!,MATCH(L$2,#REF!,0),0),0)</f>
        <v>0</v>
      </c>
      <c r="M8" s="32" t="str">
        <f t="shared" si="4"/>
        <v>-</v>
      </c>
      <c r="N8" s="32" t="str">
        <f t="shared" si="1"/>
        <v>-</v>
      </c>
      <c r="P8" s="33">
        <f>IFERROR(VLOOKUP($A8,#REF!,MATCH(P$2,#REF!,0),0),0)</f>
        <v>0</v>
      </c>
      <c r="Q8" s="32" t="str">
        <f t="shared" si="5"/>
        <v>-</v>
      </c>
      <c r="R8" s="33">
        <f>IFERROR(VLOOKUP($A8,#REF!,MATCH(R$2,#REF!,0),0),0)</f>
        <v>0</v>
      </c>
      <c r="S8" s="32" t="str">
        <f t="shared" si="6"/>
        <v>-</v>
      </c>
      <c r="T8" s="32" t="str">
        <f t="shared" si="2"/>
        <v>-</v>
      </c>
    </row>
    <row r="9" spans="1:20" ht="15.5" thickTop="1" thickBot="1">
      <c r="C9" s="14" t="s">
        <v>10</v>
      </c>
      <c r="D9" s="33">
        <f>IFERROR(VLOOKUP($A9,#REF!,MATCH(D$2,#REF!,0),0),0)</f>
        <v>0</v>
      </c>
      <c r="E9" s="32" t="str">
        <f t="shared" si="7"/>
        <v>-</v>
      </c>
      <c r="F9" s="33">
        <f>IFERROR(VLOOKUP($A9,#REF!,MATCH(F$2,#REF!,0),0),0)</f>
        <v>0</v>
      </c>
      <c r="G9" s="32" t="str">
        <f t="shared" si="7"/>
        <v>-</v>
      </c>
      <c r="H9" s="32" t="str">
        <f t="shared" si="0"/>
        <v>-</v>
      </c>
      <c r="J9" s="33">
        <f>IFERROR(VLOOKUP($A9,#REF!,MATCH(J$2,#REF!,0),0),0)</f>
        <v>0</v>
      </c>
      <c r="K9" s="32" t="str">
        <f t="shared" si="3"/>
        <v>-</v>
      </c>
      <c r="L9" s="33">
        <f>IFERROR(VLOOKUP($A9,#REF!,MATCH(L$2,#REF!,0),0),0)</f>
        <v>0</v>
      </c>
      <c r="M9" s="32" t="str">
        <f t="shared" si="4"/>
        <v>-</v>
      </c>
      <c r="N9" s="32" t="str">
        <f t="shared" si="1"/>
        <v>-</v>
      </c>
      <c r="P9" s="33">
        <f>IFERROR(VLOOKUP($A9,#REF!,MATCH(P$2,#REF!,0),0),0)</f>
        <v>0</v>
      </c>
      <c r="Q9" s="32" t="str">
        <f t="shared" si="5"/>
        <v>-</v>
      </c>
      <c r="R9" s="33">
        <f>IFERROR(VLOOKUP($A9,#REF!,MATCH(R$2,#REF!,0),0),0)</f>
        <v>0</v>
      </c>
      <c r="S9" s="32" t="str">
        <f t="shared" si="6"/>
        <v>-</v>
      </c>
      <c r="T9" s="32" t="str">
        <f t="shared" si="2"/>
        <v>-</v>
      </c>
    </row>
    <row r="10" spans="1:20" ht="15" thickTop="1">
      <c r="C10" s="14" t="s">
        <v>12</v>
      </c>
      <c r="D10" s="30">
        <f>IFERROR(VLOOKUP($A10,#REF!,MATCH(D$2,#REF!,0),0),0)</f>
        <v>0</v>
      </c>
      <c r="E10" s="34" t="str">
        <f t="shared" si="7"/>
        <v>-</v>
      </c>
      <c r="F10" s="30">
        <f>IFERROR(VLOOKUP($A10,#REF!,MATCH(F$2,#REF!,0),0),0)</f>
        <v>0</v>
      </c>
      <c r="G10" s="34" t="str">
        <f t="shared" si="7"/>
        <v>-</v>
      </c>
      <c r="H10" s="34" t="str">
        <f t="shared" si="0"/>
        <v>-</v>
      </c>
      <c r="J10" s="30">
        <f>IFERROR(VLOOKUP($A10,#REF!,MATCH(J$2,#REF!,0),0),0)</f>
        <v>0</v>
      </c>
      <c r="K10" s="34" t="str">
        <f t="shared" si="3"/>
        <v>-</v>
      </c>
      <c r="L10" s="30">
        <f>IFERROR(VLOOKUP($A10,#REF!,MATCH(L$2,#REF!,0),0),0)</f>
        <v>0</v>
      </c>
      <c r="M10" s="34" t="str">
        <f t="shared" si="4"/>
        <v>-</v>
      </c>
      <c r="N10" s="34" t="str">
        <f t="shared" si="1"/>
        <v>-</v>
      </c>
      <c r="P10" s="30">
        <f>IFERROR(VLOOKUP($A10,#REF!,MATCH(P$2,#REF!,0),0),0)</f>
        <v>0</v>
      </c>
      <c r="Q10" s="34" t="str">
        <f t="shared" si="5"/>
        <v>-</v>
      </c>
      <c r="R10" s="30">
        <f>IFERROR(VLOOKUP($A10,#REF!,MATCH(R$2,#REF!,0),0),0)</f>
        <v>0</v>
      </c>
      <c r="S10" s="34" t="str">
        <f t="shared" si="6"/>
        <v>-</v>
      </c>
      <c r="T10" s="34" t="str">
        <f t="shared" si="2"/>
        <v>-</v>
      </c>
    </row>
    <row r="11" spans="1:20" ht="15" thickBot="1">
      <c r="C11" s="14" t="s">
        <v>132</v>
      </c>
      <c r="D11" s="33">
        <f>D8+D10</f>
        <v>0</v>
      </c>
      <c r="E11" s="32" t="str">
        <f t="shared" si="7"/>
        <v>-</v>
      </c>
      <c r="F11" s="33">
        <f>F8+F10</f>
        <v>0</v>
      </c>
      <c r="G11" s="32" t="str">
        <f t="shared" si="7"/>
        <v>-</v>
      </c>
      <c r="H11" s="32" t="str">
        <f t="shared" si="0"/>
        <v>-</v>
      </c>
      <c r="J11" s="33">
        <f>J8+J10</f>
        <v>0</v>
      </c>
      <c r="K11" s="32" t="str">
        <f t="shared" si="3"/>
        <v>-</v>
      </c>
      <c r="L11" s="33">
        <f>L8+L10</f>
        <v>0</v>
      </c>
      <c r="M11" s="32" t="str">
        <f t="shared" si="4"/>
        <v>-</v>
      </c>
      <c r="N11" s="32" t="str">
        <f t="shared" si="1"/>
        <v>-</v>
      </c>
      <c r="P11" s="33">
        <f>P8+P10</f>
        <v>0</v>
      </c>
      <c r="Q11" s="32" t="str">
        <f t="shared" si="5"/>
        <v>-</v>
      </c>
      <c r="R11" s="33">
        <f>R8+R10</f>
        <v>0</v>
      </c>
      <c r="S11" s="32" t="str">
        <f t="shared" si="6"/>
        <v>-</v>
      </c>
      <c r="T11" s="32" t="str">
        <f t="shared" si="2"/>
        <v>-</v>
      </c>
    </row>
    <row r="12" spans="1:20" ht="15.5" thickTop="1" thickBot="1">
      <c r="C12" s="14" t="s">
        <v>133</v>
      </c>
      <c r="D12" s="33" t="str">
        <f>IFERROR(D11/D6,"-")</f>
        <v>-</v>
      </c>
      <c r="E12" s="32" t="str">
        <f t="shared" si="7"/>
        <v>-</v>
      </c>
      <c r="F12" s="33" t="str">
        <f>IFERROR(F11/F6,"-")</f>
        <v>-</v>
      </c>
      <c r="G12" s="32" t="str">
        <f t="shared" si="7"/>
        <v>-</v>
      </c>
      <c r="H12" s="32" t="str">
        <f t="shared" si="0"/>
        <v>-</v>
      </c>
      <c r="J12" s="33" t="str">
        <f>IFERROR(J11/J6,"-")</f>
        <v>-</v>
      </c>
      <c r="K12" s="32" t="str">
        <f t="shared" si="3"/>
        <v>-</v>
      </c>
      <c r="L12" s="33" t="str">
        <f>IFERROR(L11/L6,"-")</f>
        <v>-</v>
      </c>
      <c r="M12" s="32" t="str">
        <f t="shared" si="4"/>
        <v>-</v>
      </c>
      <c r="N12" s="32" t="str">
        <f t="shared" si="1"/>
        <v>-</v>
      </c>
      <c r="P12" s="33" t="str">
        <f>IFERROR(P11/P6,"-")</f>
        <v>-</v>
      </c>
      <c r="Q12" s="32" t="str">
        <f t="shared" si="5"/>
        <v>-</v>
      </c>
      <c r="R12" s="33" t="str">
        <f>IFERROR(R11/R6,"-")</f>
        <v>-</v>
      </c>
      <c r="S12" s="32" t="str">
        <f t="shared" si="6"/>
        <v>-</v>
      </c>
      <c r="T12" s="32" t="str">
        <f t="shared" si="2"/>
        <v>-</v>
      </c>
    </row>
    <row r="13" spans="1:20" ht="15" thickTop="1"/>
  </sheetData>
  <pageMargins left="0.7" right="0.7" top="0.75" bottom="0.75" header="0.3" footer="0.3"/>
  <ignoredErrors>
    <ignoredError sqref="E6:E12 F6:F12 K7:R12 K6:O6 Q6:R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08FA-AF0F-435A-A041-320135107386}">
  <dimension ref="B1:Q29"/>
  <sheetViews>
    <sheetView showGridLines="0" zoomScale="80" zoomScaleNormal="80" workbookViewId="0"/>
  </sheetViews>
  <sheetFormatPr defaultColWidth="15.26953125" defaultRowHeight="14.5"/>
  <cols>
    <col min="1" max="1" width="1.90625" style="55" customWidth="1"/>
    <col min="2" max="2" width="46.7265625" style="66" customWidth="1"/>
    <col min="3" max="3" width="12.7265625" style="55" customWidth="1"/>
    <col min="4" max="8" width="12.7265625" style="67" customWidth="1"/>
    <col min="9" max="9" width="1.7265625" style="55" customWidth="1"/>
    <col min="10" max="10" width="46.7265625" style="55" customWidth="1"/>
    <col min="11" max="12" width="12.7265625" style="55" customWidth="1"/>
    <col min="13" max="16384" width="15.26953125" style="55"/>
  </cols>
  <sheetData>
    <row r="1" spans="2:17" s="54" customFormat="1" ht="15" customHeight="1">
      <c r="B1" s="2" t="s">
        <v>40</v>
      </c>
      <c r="C1" s="3">
        <v>2020</v>
      </c>
      <c r="D1" s="3">
        <v>2021</v>
      </c>
      <c r="E1" s="53">
        <v>2022</v>
      </c>
      <c r="F1" s="3" t="s">
        <v>157</v>
      </c>
      <c r="G1" s="3" t="s">
        <v>158</v>
      </c>
      <c r="H1" s="137" t="s">
        <v>163</v>
      </c>
      <c r="K1" s="3">
        <v>2020</v>
      </c>
      <c r="L1" s="3">
        <v>2021</v>
      </c>
      <c r="M1" s="3">
        <v>2022</v>
      </c>
      <c r="N1" s="3" t="s">
        <v>157</v>
      </c>
      <c r="O1" s="3" t="s">
        <v>158</v>
      </c>
      <c r="P1" s="137" t="s">
        <v>163</v>
      </c>
    </row>
    <row r="2" spans="2:17" s="54" customFormat="1" ht="15" customHeight="1">
      <c r="B2" s="57" t="s">
        <v>37</v>
      </c>
      <c r="C2" s="68">
        <v>4.2290000000000001</v>
      </c>
      <c r="D2" s="68">
        <v>72.111501999999987</v>
      </c>
      <c r="E2" s="68">
        <v>43.003227000000003</v>
      </c>
      <c r="F2" s="71">
        <v>23.032858999999998</v>
      </c>
      <c r="G2" s="71">
        <v>11.536578</v>
      </c>
      <c r="H2" s="71">
        <v>17.557592</v>
      </c>
      <c r="J2" s="57" t="s">
        <v>97</v>
      </c>
      <c r="K2" s="68">
        <v>114.78</v>
      </c>
      <c r="L2" s="68">
        <v>74.645664000000011</v>
      </c>
      <c r="M2" s="68">
        <v>257.524564</v>
      </c>
      <c r="N2" s="72">
        <v>118.684353</v>
      </c>
      <c r="O2" s="72">
        <v>121.15634799999999</v>
      </c>
      <c r="P2" s="72">
        <v>69.238373999999993</v>
      </c>
      <c r="Q2" s="72"/>
    </row>
    <row r="3" spans="2:17" s="54" customFormat="1" ht="15" customHeight="1">
      <c r="B3" s="57" t="s">
        <v>42</v>
      </c>
      <c r="C3" s="68">
        <v>96.492999999999995</v>
      </c>
      <c r="D3" s="68">
        <v>117.44864299999999</v>
      </c>
      <c r="E3" s="68">
        <v>129.60203000000001</v>
      </c>
      <c r="F3" s="71">
        <v>116.363287</v>
      </c>
      <c r="G3" s="71">
        <v>136.54132000000001</v>
      </c>
      <c r="H3" s="71">
        <v>143.05022600000001</v>
      </c>
      <c r="J3" s="57" t="s">
        <v>170</v>
      </c>
      <c r="P3" s="54">
        <v>3.1142439999999998</v>
      </c>
      <c r="Q3" s="72"/>
    </row>
    <row r="4" spans="2:17" s="54" customFormat="1" ht="15" customHeight="1">
      <c r="B4" s="57" t="s">
        <v>99</v>
      </c>
      <c r="C4" s="68">
        <v>2.5619999999999998</v>
      </c>
      <c r="D4" s="68">
        <v>1.1471085139999873</v>
      </c>
      <c r="E4" s="68">
        <v>2.4733242259999999</v>
      </c>
      <c r="F4" s="71">
        <v>2.6097160000000001</v>
      </c>
      <c r="G4" s="71">
        <v>2.224745</v>
      </c>
      <c r="H4" s="71">
        <v>2.1584863619999997</v>
      </c>
      <c r="J4" s="57" t="s">
        <v>98</v>
      </c>
      <c r="K4" s="68">
        <v>94.116</v>
      </c>
      <c r="L4" s="68">
        <v>85.380766293999997</v>
      </c>
      <c r="M4" s="68">
        <v>90.186548999999999</v>
      </c>
      <c r="N4" s="72">
        <v>85.970123000000001</v>
      </c>
      <c r="O4" s="72">
        <v>85.970123000000001</v>
      </c>
      <c r="P4" s="72">
        <v>89.758994000000001</v>
      </c>
      <c r="Q4" s="72"/>
    </row>
    <row r="5" spans="2:17" s="54" customFormat="1" ht="15" customHeight="1">
      <c r="B5" s="57" t="s">
        <v>38</v>
      </c>
      <c r="C5" s="68">
        <v>16.774000000000001</v>
      </c>
      <c r="D5" s="68">
        <v>22.08211</v>
      </c>
      <c r="E5" s="68">
        <v>21.187494999999998</v>
      </c>
      <c r="F5" s="71">
        <v>23.99663</v>
      </c>
      <c r="G5" s="71">
        <v>30.824674000000002</v>
      </c>
      <c r="H5" s="71">
        <v>25.662205</v>
      </c>
      <c r="J5" s="57" t="s">
        <v>100</v>
      </c>
      <c r="K5" s="68">
        <v>1.829</v>
      </c>
      <c r="L5" s="68">
        <v>0.50066199999999994</v>
      </c>
      <c r="M5" s="68">
        <v>0.13811399999999999</v>
      </c>
      <c r="N5" s="72">
        <v>0.19466900000000001</v>
      </c>
      <c r="O5" s="72">
        <v>0.19466900000000001</v>
      </c>
      <c r="P5" s="72">
        <v>0.137877</v>
      </c>
      <c r="Q5" s="72"/>
    </row>
    <row r="6" spans="2:17" s="54" customFormat="1" ht="15" customHeight="1">
      <c r="B6" s="57" t="s">
        <v>44</v>
      </c>
      <c r="C6" s="68">
        <v>0.36</v>
      </c>
      <c r="D6" s="68">
        <v>5.838946</v>
      </c>
      <c r="E6" s="68">
        <v>4.3386579999999997</v>
      </c>
      <c r="F6" s="71">
        <v>3.689587</v>
      </c>
      <c r="G6" s="71">
        <v>10.946999999999999</v>
      </c>
      <c r="H6" s="71">
        <v>11.684227</v>
      </c>
      <c r="J6" s="57" t="s">
        <v>101</v>
      </c>
      <c r="K6" s="68">
        <v>8.4589999999999996</v>
      </c>
      <c r="L6" s="68">
        <v>8.449542536999985</v>
      </c>
      <c r="M6" s="68">
        <v>2.9135752189999966</v>
      </c>
      <c r="N6" s="72">
        <v>3.9223189770000131</v>
      </c>
      <c r="O6" s="72">
        <v>3.9223189770000131</v>
      </c>
      <c r="P6" s="72">
        <v>4.1225359259999994</v>
      </c>
      <c r="Q6" s="72"/>
    </row>
    <row r="7" spans="2:17" s="54" customFormat="1" ht="15" customHeight="1">
      <c r="B7" s="57" t="s">
        <v>43</v>
      </c>
      <c r="C7" s="68">
        <v>64.284000000000006</v>
      </c>
      <c r="D7" s="68">
        <v>79.429683999999995</v>
      </c>
      <c r="E7" s="68">
        <v>96.833375000000004</v>
      </c>
      <c r="F7" s="71">
        <v>99.149079</v>
      </c>
      <c r="G7" s="71">
        <v>103.475103</v>
      </c>
      <c r="H7" s="71">
        <v>98.241626999999994</v>
      </c>
      <c r="J7" s="57" t="s">
        <v>102</v>
      </c>
      <c r="K7" s="68">
        <v>9.3930000000000007</v>
      </c>
      <c r="L7" s="68">
        <v>11.756326999999999</v>
      </c>
      <c r="M7" s="68">
        <v>6.132981</v>
      </c>
      <c r="N7" s="72">
        <v>21.841038000000001</v>
      </c>
      <c r="O7" s="72">
        <v>21.841038000000001</v>
      </c>
      <c r="P7" s="72">
        <v>23.618628999999999</v>
      </c>
      <c r="Q7" s="72"/>
    </row>
    <row r="8" spans="2:17" s="54" customFormat="1" ht="15" customHeight="1">
      <c r="B8" s="59" t="s">
        <v>45</v>
      </c>
      <c r="C8" s="69">
        <v>184.702</v>
      </c>
      <c r="D8" s="69">
        <v>298.05799351399997</v>
      </c>
      <c r="E8" s="69">
        <v>297.43810922599999</v>
      </c>
      <c r="F8" s="69">
        <v>268.84115799999995</v>
      </c>
      <c r="G8" s="69">
        <v>295.54942</v>
      </c>
      <c r="H8" s="69">
        <v>298.35436336199996</v>
      </c>
      <c r="J8" s="57" t="s">
        <v>103</v>
      </c>
      <c r="K8" s="68">
        <v>11.051</v>
      </c>
      <c r="L8" s="68">
        <v>7.2300180000000003</v>
      </c>
      <c r="M8" s="68">
        <v>11.477349999999999</v>
      </c>
      <c r="N8" s="72">
        <v>10.798138</v>
      </c>
      <c r="O8" s="72">
        <v>10.798138</v>
      </c>
      <c r="P8" s="72">
        <v>12.939667</v>
      </c>
    </row>
    <row r="9" spans="2:17" s="54" customFormat="1" ht="15" customHeight="1">
      <c r="C9" s="58"/>
      <c r="D9" s="68"/>
      <c r="E9" s="71"/>
      <c r="F9" s="71"/>
      <c r="G9" s="71"/>
      <c r="H9" s="71"/>
      <c r="J9" s="59" t="s">
        <v>39</v>
      </c>
      <c r="K9" s="69">
        <v>239.62799999999999</v>
      </c>
      <c r="L9" s="69">
        <v>187.96297983100001</v>
      </c>
      <c r="M9" s="69">
        <v>368.37313321899995</v>
      </c>
      <c r="N9" s="69">
        <v>241.41063997699999</v>
      </c>
      <c r="O9" s="69">
        <v>243.88263497699998</v>
      </c>
      <c r="P9" s="69">
        <v>202.93032092599998</v>
      </c>
    </row>
    <row r="10" spans="2:17" s="54" customFormat="1" ht="15" customHeight="1">
      <c r="B10" s="57" t="s">
        <v>104</v>
      </c>
      <c r="C10" s="68">
        <v>113.53</v>
      </c>
      <c r="D10" s="68">
        <v>112.80489999999999</v>
      </c>
      <c r="E10" s="68">
        <v>112.97846</v>
      </c>
      <c r="F10" s="71">
        <v>121.52582200000001</v>
      </c>
      <c r="G10" s="71">
        <v>132.596766</v>
      </c>
      <c r="H10" s="71">
        <v>97.193777999999995</v>
      </c>
      <c r="J10" s="57"/>
      <c r="K10" s="68"/>
      <c r="L10" s="58"/>
      <c r="P10" s="72"/>
    </row>
    <row r="11" spans="2:17" s="54" customFormat="1" ht="15" customHeight="1">
      <c r="B11" s="57" t="s">
        <v>169</v>
      </c>
      <c r="H11" s="54">
        <v>40.162691000000002</v>
      </c>
      <c r="J11" s="57" t="s">
        <v>97</v>
      </c>
      <c r="K11" s="68">
        <v>339.738</v>
      </c>
      <c r="L11" s="68">
        <v>178.71976199999997</v>
      </c>
      <c r="M11" s="68">
        <v>28.409662999999998</v>
      </c>
      <c r="N11" s="72">
        <v>150.01073500000001</v>
      </c>
      <c r="O11" s="72">
        <v>169.635323</v>
      </c>
      <c r="P11" s="72">
        <v>220.681862</v>
      </c>
    </row>
    <row r="12" spans="2:17" s="54" customFormat="1" ht="15" customHeight="1">
      <c r="B12" s="57" t="s">
        <v>105</v>
      </c>
      <c r="C12" s="68">
        <v>6.8630000000000004</v>
      </c>
      <c r="D12" s="68">
        <v>6.8028639999999996</v>
      </c>
      <c r="E12" s="68">
        <v>5.7903409999999997</v>
      </c>
      <c r="F12" s="71">
        <v>5.7903409999999997</v>
      </c>
      <c r="G12" s="71">
        <v>5.7903409999999997</v>
      </c>
      <c r="H12" s="71">
        <v>5.7903409999999997</v>
      </c>
      <c r="J12" s="57" t="s">
        <v>101</v>
      </c>
      <c r="K12" s="68">
        <v>12.163</v>
      </c>
      <c r="L12" s="68">
        <v>0</v>
      </c>
      <c r="M12" s="68">
        <v>0</v>
      </c>
      <c r="N12" s="72">
        <v>0</v>
      </c>
      <c r="O12" s="72">
        <v>0</v>
      </c>
      <c r="P12" s="72">
        <v>0</v>
      </c>
    </row>
    <row r="13" spans="2:17" s="54" customFormat="1" ht="15" customHeight="1">
      <c r="B13" s="60" t="s">
        <v>106</v>
      </c>
      <c r="C13" s="68">
        <v>0.76100000000000001</v>
      </c>
      <c r="D13" s="68">
        <v>0.25644400000000001</v>
      </c>
      <c r="E13" s="68">
        <v>0.210286</v>
      </c>
      <c r="F13" s="71">
        <v>0.21781</v>
      </c>
      <c r="G13" s="71">
        <v>6.110087</v>
      </c>
      <c r="H13" s="71">
        <v>4.127122</v>
      </c>
      <c r="J13" s="57" t="s">
        <v>49</v>
      </c>
      <c r="K13" s="68">
        <v>0</v>
      </c>
      <c r="L13" s="68">
        <v>23.111875000000001</v>
      </c>
      <c r="M13" s="68">
        <v>10.91625</v>
      </c>
      <c r="N13" s="72">
        <v>6.9706250000000001</v>
      </c>
      <c r="O13" s="72">
        <v>4.4606250000000003</v>
      </c>
      <c r="P13" s="72">
        <v>2.8606250000000002</v>
      </c>
    </row>
    <row r="14" spans="2:17" s="54" customFormat="1" ht="15" customHeight="1">
      <c r="B14" s="57" t="s">
        <v>46</v>
      </c>
      <c r="C14" s="68">
        <v>27.582999999999998</v>
      </c>
      <c r="D14" s="68">
        <v>30.171268000000001</v>
      </c>
      <c r="E14" s="68">
        <v>32.207591000000001</v>
      </c>
      <c r="F14" s="71">
        <v>34.375027000000003</v>
      </c>
      <c r="G14" s="71">
        <v>39.157856000000002</v>
      </c>
      <c r="H14" s="71">
        <v>41.315168999999997</v>
      </c>
      <c r="J14" s="57" t="s">
        <v>107</v>
      </c>
      <c r="K14" s="68">
        <v>0</v>
      </c>
      <c r="L14" s="68">
        <v>101.85855100000001</v>
      </c>
      <c r="M14" s="68">
        <v>40.063972999999997</v>
      </c>
      <c r="N14" s="72">
        <v>32.859487000000001</v>
      </c>
      <c r="O14" s="72">
        <v>30.399418000000001</v>
      </c>
      <c r="P14" s="72">
        <v>23.312078</v>
      </c>
    </row>
    <row r="15" spans="2:17" s="54" customFormat="1" ht="15" customHeight="1">
      <c r="B15" s="57" t="s">
        <v>108</v>
      </c>
      <c r="C15" s="68">
        <v>2.46</v>
      </c>
      <c r="D15" s="68">
        <v>2.4425880000000002</v>
      </c>
      <c r="E15" s="68">
        <v>1.5051600000000001</v>
      </c>
      <c r="F15" s="71">
        <v>1.7172639999999999</v>
      </c>
      <c r="G15" s="71">
        <v>2.079221</v>
      </c>
      <c r="H15" s="71">
        <v>2.0277630000000002</v>
      </c>
      <c r="J15" s="57" t="s">
        <v>109</v>
      </c>
      <c r="K15" s="68">
        <v>18.89</v>
      </c>
      <c r="L15" s="68">
        <v>6.0703059999999995</v>
      </c>
      <c r="M15" s="68">
        <v>7.8209999999999997</v>
      </c>
      <c r="N15" s="72">
        <v>6.6158210000000004</v>
      </c>
      <c r="O15" s="72">
        <v>3.4004289999999999</v>
      </c>
      <c r="P15" s="72">
        <v>3.3737029999999999</v>
      </c>
    </row>
    <row r="16" spans="2:17" s="54" customFormat="1" ht="15" customHeight="1">
      <c r="B16" s="57" t="s">
        <v>110</v>
      </c>
      <c r="C16" s="68">
        <v>21.768999999999998</v>
      </c>
      <c r="D16" s="68">
        <v>7.0665969999999998</v>
      </c>
      <c r="E16" s="68">
        <v>6.9744109999999999</v>
      </c>
      <c r="F16" s="71">
        <v>6.7121370000000002</v>
      </c>
      <c r="G16" s="71">
        <v>7.0091409999999996</v>
      </c>
      <c r="H16" s="71">
        <v>7.3983319999999999</v>
      </c>
      <c r="J16" s="57" t="s">
        <v>103</v>
      </c>
      <c r="K16" s="68">
        <v>3.7970000000000002</v>
      </c>
      <c r="L16" s="68">
        <v>2.7495810000000001</v>
      </c>
      <c r="M16" s="68">
        <v>6.4796519999999997</v>
      </c>
      <c r="N16" s="72">
        <v>6.6256519999999997</v>
      </c>
      <c r="O16" s="72">
        <v>6.9168289999999999</v>
      </c>
      <c r="P16" s="72">
        <v>6.9419019999999998</v>
      </c>
    </row>
    <row r="17" spans="2:16" s="54" customFormat="1" ht="15" customHeight="1">
      <c r="B17" s="57" t="s">
        <v>111</v>
      </c>
      <c r="C17" s="68">
        <v>1.87</v>
      </c>
      <c r="D17" s="68">
        <v>4.5310540000000001</v>
      </c>
      <c r="E17" s="68">
        <v>3.077944</v>
      </c>
      <c r="F17" s="71">
        <v>2.5309979999999999</v>
      </c>
      <c r="G17" s="71">
        <v>2.4230100000000001</v>
      </c>
      <c r="H17" s="71">
        <v>2.184663</v>
      </c>
      <c r="J17" s="59" t="s">
        <v>50</v>
      </c>
      <c r="K17" s="69">
        <v>374.58800000000002</v>
      </c>
      <c r="L17" s="69">
        <v>312.51007499999997</v>
      </c>
      <c r="M17" s="69">
        <v>93.691000000000003</v>
      </c>
      <c r="N17" s="69">
        <v>203.08232000000004</v>
      </c>
      <c r="O17" s="69">
        <v>214.812624</v>
      </c>
      <c r="P17" s="69">
        <v>257.17016999999998</v>
      </c>
    </row>
    <row r="18" spans="2:16" s="54" customFormat="1" ht="15" customHeight="1">
      <c r="B18" s="59" t="s">
        <v>47</v>
      </c>
      <c r="C18" s="69">
        <v>174.83600000000001</v>
      </c>
      <c r="D18" s="69">
        <v>164.075715</v>
      </c>
      <c r="E18" s="69">
        <v>162.744193</v>
      </c>
      <c r="F18" s="69">
        <v>172.86939900000002</v>
      </c>
      <c r="G18" s="69">
        <v>195.16642200000001</v>
      </c>
      <c r="H18" s="69">
        <v>200.199859</v>
      </c>
      <c r="J18" s="61" t="s">
        <v>112</v>
      </c>
      <c r="K18" s="70">
        <v>614.21600000000001</v>
      </c>
      <c r="L18" s="70">
        <v>500.47305483100001</v>
      </c>
      <c r="M18" s="70">
        <v>462.06499999999994</v>
      </c>
      <c r="N18" s="70">
        <v>436.54602016500002</v>
      </c>
      <c r="O18" s="70">
        <v>458.69525897699998</v>
      </c>
      <c r="P18" s="70">
        <v>460.10049092599996</v>
      </c>
    </row>
    <row r="19" spans="2:16" s="54" customFormat="1" ht="15" customHeight="1">
      <c r="B19" s="62" t="s">
        <v>48</v>
      </c>
      <c r="C19" s="70">
        <v>359.53800000000001</v>
      </c>
      <c r="D19" s="70">
        <v>462.13370851399998</v>
      </c>
      <c r="E19" s="70">
        <v>460.18230222599999</v>
      </c>
      <c r="F19" s="116">
        <v>441.71055699999999</v>
      </c>
      <c r="G19" s="116">
        <v>490.71584200000001</v>
      </c>
      <c r="H19" s="116">
        <v>498.55422236199996</v>
      </c>
      <c r="J19" s="63"/>
      <c r="K19" s="68"/>
      <c r="L19" s="58"/>
      <c r="P19" s="72"/>
    </row>
    <row r="20" spans="2:16" s="54" customFormat="1" ht="15" customHeight="1">
      <c r="D20" s="73"/>
      <c r="J20" s="64" t="s">
        <v>113</v>
      </c>
      <c r="K20" s="68">
        <v>2.0009999999999999</v>
      </c>
      <c r="L20" s="68">
        <v>1.0111029134865404</v>
      </c>
      <c r="M20" s="68">
        <v>1.0109999999999999</v>
      </c>
      <c r="N20" s="72">
        <v>1.0111030000000001</v>
      </c>
      <c r="O20" s="72">
        <v>1.0111030000000001</v>
      </c>
      <c r="P20" s="72">
        <v>1.0111030000000001</v>
      </c>
    </row>
    <row r="21" spans="2:16" s="54" customFormat="1" ht="15" customHeight="1">
      <c r="D21" s="73"/>
      <c r="J21" s="64" t="s">
        <v>114</v>
      </c>
      <c r="K21" s="68">
        <v>54.411999999999999</v>
      </c>
      <c r="L21" s="68">
        <v>377.67692678125644</v>
      </c>
      <c r="M21" s="68">
        <v>377.67700000000002</v>
      </c>
      <c r="N21" s="72">
        <v>377.67692599999998</v>
      </c>
      <c r="O21" s="72">
        <v>377.520962</v>
      </c>
      <c r="P21" s="72">
        <v>377.67692599999998</v>
      </c>
    </row>
    <row r="22" spans="2:16" s="54" customFormat="1" ht="15" customHeight="1">
      <c r="D22" s="73"/>
      <c r="J22" s="64" t="s">
        <v>171</v>
      </c>
      <c r="P22" s="54">
        <v>-0.95014399999999999</v>
      </c>
    </row>
    <row r="23" spans="2:16" s="54" customFormat="1" ht="15" customHeight="1">
      <c r="D23" s="73"/>
      <c r="J23" s="64" t="s">
        <v>115</v>
      </c>
      <c r="K23" s="68">
        <v>39.896999999999998</v>
      </c>
      <c r="L23" s="68">
        <v>42.748995988242079</v>
      </c>
      <c r="M23" s="68">
        <v>45.743000000000002</v>
      </c>
      <c r="N23" s="72">
        <v>45.743107999999999</v>
      </c>
      <c r="O23" s="72">
        <v>50.237859</v>
      </c>
      <c r="P23" s="72">
        <v>50.237859</v>
      </c>
    </row>
    <row r="24" spans="2:16" s="54" customFormat="1" ht="15" customHeight="1">
      <c r="D24" s="73"/>
      <c r="J24" s="64" t="s">
        <v>116</v>
      </c>
      <c r="K24" s="68">
        <v>-327.34399999999999</v>
      </c>
      <c r="L24" s="68">
        <v>-431.05921670527351</v>
      </c>
      <c r="M24" s="68">
        <v>-391.51299999999998</v>
      </c>
      <c r="N24" s="72">
        <v>-384.89710700000001</v>
      </c>
      <c r="O24" s="72">
        <v>-362.44025399999998</v>
      </c>
      <c r="P24" s="72">
        <v>-354.24666699999995</v>
      </c>
    </row>
    <row r="25" spans="2:16" s="54" customFormat="1" ht="15" customHeight="1">
      <c r="D25" s="73"/>
      <c r="J25" s="64" t="s">
        <v>117</v>
      </c>
      <c r="K25" s="68">
        <v>-24.420999999999999</v>
      </c>
      <c r="L25" s="68">
        <v>-27.777520294059112</v>
      </c>
      <c r="M25" s="68">
        <v>-33.859000000000002</v>
      </c>
      <c r="N25" s="72">
        <v>-33.432929000000001</v>
      </c>
      <c r="O25" s="72">
        <v>-33.376643999999999</v>
      </c>
      <c r="P25" s="72">
        <v>-34.343530999999999</v>
      </c>
    </row>
    <row r="26" spans="2:16" s="54" customFormat="1" ht="15" customHeight="1">
      <c r="J26" s="65" t="s">
        <v>118</v>
      </c>
      <c r="K26" s="69">
        <v>-255.45500000000001</v>
      </c>
      <c r="L26" s="69">
        <v>-37.399711316347577</v>
      </c>
      <c r="M26" s="69">
        <v>-0.94099999999993855</v>
      </c>
      <c r="N26" s="69">
        <v>6.1011009999999715</v>
      </c>
      <c r="O26" s="69">
        <v>32.953026000000023</v>
      </c>
      <c r="P26" s="69">
        <v>39.385546000000019</v>
      </c>
    </row>
    <row r="27" spans="2:16" s="54" customFormat="1" ht="15" customHeight="1">
      <c r="J27" s="64" t="s">
        <v>119</v>
      </c>
      <c r="K27" s="73">
        <v>777</v>
      </c>
      <c r="L27" s="72">
        <v>-0.93963500065243966</v>
      </c>
      <c r="M27" s="72">
        <v>-0.93700000000000006</v>
      </c>
      <c r="N27" s="72">
        <v>-0.93656416499997275</v>
      </c>
      <c r="O27" s="72">
        <v>-0.93493897699999806</v>
      </c>
      <c r="P27" s="72">
        <v>-0.93181456400000995</v>
      </c>
    </row>
    <row r="28" spans="2:16">
      <c r="J28" s="61" t="s">
        <v>120</v>
      </c>
      <c r="K28" s="70">
        <v>-254.678</v>
      </c>
      <c r="L28" s="70">
        <v>-38.339346317000015</v>
      </c>
      <c r="M28" s="70">
        <v>-1.8779999999999386</v>
      </c>
      <c r="N28" s="70">
        <v>5.1645368349999989</v>
      </c>
      <c r="O28" s="70">
        <v>32.018087023000021</v>
      </c>
      <c r="P28" s="70">
        <v>38.453731436000012</v>
      </c>
    </row>
    <row r="29" spans="2:16">
      <c r="J29" s="61" t="s">
        <v>121</v>
      </c>
      <c r="K29" s="70">
        <v>359.53800000000001</v>
      </c>
      <c r="L29" s="70">
        <v>462.13370851399998</v>
      </c>
      <c r="M29" s="70">
        <v>460.18700000000001</v>
      </c>
      <c r="N29" s="70">
        <v>441.71055699999999</v>
      </c>
      <c r="O29" s="70">
        <v>490.713346</v>
      </c>
      <c r="P29" s="70">
        <v>498.55422236199996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0439-9F01-43C5-9CEE-AFAE0B783455}">
  <dimension ref="B1:J80"/>
  <sheetViews>
    <sheetView showGridLines="0" workbookViewId="0"/>
  </sheetViews>
  <sheetFormatPr defaultColWidth="9.1796875" defaultRowHeight="14.5"/>
  <cols>
    <col min="1" max="1" width="1.90625" customWidth="1"/>
    <col min="2" max="2" width="57.54296875" customWidth="1"/>
    <col min="3" max="6" width="12.08984375" customWidth="1"/>
    <col min="7" max="7" width="9.54296875" customWidth="1"/>
    <col min="8" max="8" width="9.1796875" customWidth="1"/>
  </cols>
  <sheetData>
    <row r="1" spans="2:10" ht="14.5" customHeight="1">
      <c r="B1" s="2" t="s">
        <v>40</v>
      </c>
      <c r="C1" s="3">
        <v>2021</v>
      </c>
      <c r="D1" s="3" t="s">
        <v>41</v>
      </c>
      <c r="E1" s="3" t="s">
        <v>122</v>
      </c>
      <c r="F1" s="3" t="s">
        <v>173</v>
      </c>
      <c r="G1" s="3">
        <v>2022</v>
      </c>
      <c r="H1" s="3" t="s">
        <v>157</v>
      </c>
      <c r="I1" s="3" t="s">
        <v>174</v>
      </c>
      <c r="J1" s="137" t="s">
        <v>172</v>
      </c>
    </row>
    <row r="2" spans="2:10" ht="15.5">
      <c r="B2" s="97" t="s">
        <v>66</v>
      </c>
      <c r="C2" s="96"/>
      <c r="D2" s="96"/>
      <c r="E2" s="96"/>
      <c r="F2" s="96"/>
      <c r="G2" s="96"/>
    </row>
    <row r="3" spans="2:10">
      <c r="B3" s="97" t="s">
        <v>67</v>
      </c>
      <c r="C3" s="118">
        <v>-100.863</v>
      </c>
      <c r="D3" s="120">
        <v>16.446000000000002</v>
      </c>
      <c r="E3" s="120">
        <v>9.5269999999999992</v>
      </c>
      <c r="F3" s="120">
        <v>32.106000000000002</v>
      </c>
      <c r="G3" s="120">
        <v>48.930999999999997</v>
      </c>
      <c r="H3" s="120">
        <v>6.6210000000000004</v>
      </c>
      <c r="I3" s="120">
        <v>33.576000000000001</v>
      </c>
      <c r="J3" s="120">
        <v>41.774000000000001</v>
      </c>
    </row>
    <row r="4" spans="2:10" ht="26">
      <c r="B4" s="98" t="s">
        <v>68</v>
      </c>
      <c r="C4" s="100"/>
      <c r="D4" s="106"/>
      <c r="E4" s="106"/>
      <c r="F4" s="106"/>
      <c r="G4" s="106"/>
      <c r="H4" s="106"/>
      <c r="I4" s="106"/>
      <c r="J4" s="106"/>
    </row>
    <row r="5" spans="2:10">
      <c r="B5" s="99" t="s">
        <v>69</v>
      </c>
      <c r="C5" s="104">
        <v>6.0720000000000001</v>
      </c>
      <c r="D5" s="104">
        <v>1.452</v>
      </c>
      <c r="E5" s="104">
        <v>2.9319999999999999</v>
      </c>
      <c r="F5" s="104">
        <v>4.4809999999999999</v>
      </c>
      <c r="G5" s="104">
        <v>5.6559999999999997</v>
      </c>
      <c r="H5" s="104">
        <v>1.2749999999999999</v>
      </c>
      <c r="I5" s="104">
        <v>2.6619999999999999</v>
      </c>
      <c r="J5" s="104">
        <v>4.1959999999999997</v>
      </c>
    </row>
    <row r="6" spans="2:10">
      <c r="B6" s="99" t="s">
        <v>147</v>
      </c>
      <c r="C6" s="104">
        <v>4.2229999999999999</v>
      </c>
      <c r="D6" s="104">
        <v>1.23</v>
      </c>
      <c r="E6" s="104">
        <v>3.0049999999999999</v>
      </c>
      <c r="F6" s="104">
        <v>4.5389999999999997</v>
      </c>
      <c r="G6" s="104">
        <v>6.2549999999999999</v>
      </c>
      <c r="H6" s="104">
        <v>1.502</v>
      </c>
      <c r="I6" s="104">
        <v>3.07</v>
      </c>
      <c r="J6" s="104">
        <v>4.6710000000000003</v>
      </c>
    </row>
    <row r="7" spans="2:10">
      <c r="B7" s="99" t="s">
        <v>70</v>
      </c>
      <c r="C7" s="104">
        <v>4.8159999999999998</v>
      </c>
      <c r="D7" s="104">
        <v>0.81799999999999995</v>
      </c>
      <c r="E7" s="104">
        <v>2.4359999999999999</v>
      </c>
      <c r="F7" s="104">
        <v>3.3650000000000002</v>
      </c>
      <c r="G7" s="104">
        <v>4.9329999999999998</v>
      </c>
      <c r="H7" s="104">
        <v>0.92900000000000005</v>
      </c>
      <c r="I7" s="104">
        <v>2.2909999999999999</v>
      </c>
      <c r="J7" s="104">
        <v>4.1360000000000001</v>
      </c>
    </row>
    <row r="8" spans="2:10">
      <c r="B8" s="99" t="s">
        <v>71</v>
      </c>
      <c r="C8" s="104">
        <v>13.705</v>
      </c>
      <c r="D8" s="104">
        <v>5.6689999999999996</v>
      </c>
      <c r="E8" s="104">
        <v>3.2949999999999999</v>
      </c>
      <c r="F8" s="104">
        <v>11.103999999999999</v>
      </c>
      <c r="G8" s="104">
        <v>3.7789999999999999</v>
      </c>
      <c r="H8" s="104">
        <v>2.2589999999999999</v>
      </c>
      <c r="I8" s="104">
        <v>13.24</v>
      </c>
      <c r="J8" s="104">
        <v>16.475000000000001</v>
      </c>
    </row>
    <row r="9" spans="2:10">
      <c r="B9" s="99" t="s">
        <v>148</v>
      </c>
      <c r="C9" s="104">
        <v>78.635999999999996</v>
      </c>
      <c r="D9" s="104">
        <v>-14.582000000000001</v>
      </c>
      <c r="E9" s="104">
        <v>4.2089999999999996</v>
      </c>
      <c r="F9" s="117">
        <v>-18.539000000000001</v>
      </c>
      <c r="G9" s="117">
        <v>-37.917000000000002</v>
      </c>
      <c r="H9" s="117">
        <v>-1.649</v>
      </c>
      <c r="I9" s="104">
        <v>5.1310000000000002</v>
      </c>
      <c r="J9" s="104">
        <v>8.0990000000000002</v>
      </c>
    </row>
    <row r="10" spans="2:10">
      <c r="B10" s="99" t="s">
        <v>149</v>
      </c>
      <c r="C10" s="104">
        <v>73.917000000000002</v>
      </c>
      <c r="D10" s="117" t="s">
        <v>161</v>
      </c>
      <c r="E10" s="117" t="s">
        <v>161</v>
      </c>
      <c r="F10" s="117">
        <v>0</v>
      </c>
      <c r="G10" s="117" t="s">
        <v>161</v>
      </c>
      <c r="H10" s="117" t="s">
        <v>161</v>
      </c>
      <c r="I10" s="117" t="s">
        <v>161</v>
      </c>
      <c r="J10" s="117" t="s">
        <v>175</v>
      </c>
    </row>
    <row r="11" spans="2:10">
      <c r="B11" s="99" t="s">
        <v>159</v>
      </c>
      <c r="C11" s="117" t="s">
        <v>161</v>
      </c>
      <c r="D11" s="117" t="s">
        <v>161</v>
      </c>
      <c r="E11" s="117" t="s">
        <v>161</v>
      </c>
      <c r="F11" s="104">
        <v>0</v>
      </c>
      <c r="G11" s="117" t="s">
        <v>161</v>
      </c>
      <c r="H11" s="104">
        <v>2.59</v>
      </c>
      <c r="I11" s="104">
        <v>-15.792999999999999</v>
      </c>
      <c r="J11" s="104">
        <v>-15.178000000000001</v>
      </c>
    </row>
    <row r="12" spans="2:10">
      <c r="B12" s="99" t="s">
        <v>72</v>
      </c>
      <c r="C12" s="104">
        <v>0.30499999999999999</v>
      </c>
      <c r="D12" s="104">
        <v>0.1</v>
      </c>
      <c r="E12" s="104">
        <v>0.109</v>
      </c>
      <c r="F12" s="104">
        <v>0.23899999999999999</v>
      </c>
      <c r="G12" s="104">
        <v>0.91900000000000004</v>
      </c>
      <c r="H12" s="104">
        <v>-0.19900000000000001</v>
      </c>
      <c r="I12" s="104">
        <v>-0.56100000000000005</v>
      </c>
      <c r="J12" s="104">
        <v>-0.503</v>
      </c>
    </row>
    <row r="13" spans="2:10">
      <c r="B13" s="99" t="s">
        <v>73</v>
      </c>
      <c r="C13" s="117">
        <v>-0.317</v>
      </c>
      <c r="D13" s="104">
        <v>3.3000000000000002E-2</v>
      </c>
      <c r="E13" s="104">
        <v>-0.59</v>
      </c>
      <c r="F13" s="104">
        <v>-0.503</v>
      </c>
      <c r="G13" s="104">
        <v>7.3179999999999996</v>
      </c>
      <c r="H13" s="104">
        <v>4.8000000000000001E-2</v>
      </c>
      <c r="I13" s="104">
        <v>4.9000000000000002E-2</v>
      </c>
      <c r="J13" s="104">
        <v>4.8000000000000001E-2</v>
      </c>
    </row>
    <row r="14" spans="2:10">
      <c r="B14" s="99" t="s">
        <v>160</v>
      </c>
      <c r="C14" s="117" t="s">
        <v>161</v>
      </c>
      <c r="D14" s="117" t="s">
        <v>161</v>
      </c>
      <c r="E14" s="117" t="s">
        <v>161</v>
      </c>
      <c r="F14" s="104">
        <v>0</v>
      </c>
      <c r="G14" s="117" t="s">
        <v>161</v>
      </c>
      <c r="H14" s="117" t="s">
        <v>161</v>
      </c>
      <c r="I14" s="104">
        <v>5.0999999999999997E-2</v>
      </c>
      <c r="J14" s="104">
        <v>5.0999999999999997E-2</v>
      </c>
    </row>
    <row r="15" spans="2:10">
      <c r="B15" s="99" t="s">
        <v>74</v>
      </c>
      <c r="C15" s="104">
        <v>5.391</v>
      </c>
      <c r="D15" s="104">
        <v>0.59099999999999997</v>
      </c>
      <c r="E15" s="104">
        <v>1.01</v>
      </c>
      <c r="F15" s="104">
        <v>2.4750000000000001</v>
      </c>
      <c r="G15" s="104">
        <v>5.7169999999999996</v>
      </c>
      <c r="H15" s="104">
        <v>0.996</v>
      </c>
      <c r="I15" s="104">
        <v>2.5019999999999998</v>
      </c>
      <c r="J15" s="104">
        <v>8.4459999999999997</v>
      </c>
    </row>
    <row r="16" spans="2:10">
      <c r="B16" s="99" t="s">
        <v>75</v>
      </c>
      <c r="C16" s="117">
        <v>-0.81799999999999995</v>
      </c>
      <c r="D16" s="104">
        <v>0.314</v>
      </c>
      <c r="E16" s="104">
        <v>1.304</v>
      </c>
      <c r="F16" s="104">
        <v>1.83</v>
      </c>
      <c r="G16" s="104">
        <v>2.673</v>
      </c>
      <c r="H16" s="104">
        <v>1.157</v>
      </c>
      <c r="I16" s="104">
        <v>0.442</v>
      </c>
      <c r="J16" s="104">
        <v>1.8779999999999999</v>
      </c>
    </row>
    <row r="17" spans="2:10">
      <c r="B17" s="99" t="s">
        <v>76</v>
      </c>
      <c r="C17" s="104" t="s">
        <v>94</v>
      </c>
      <c r="D17" s="104" t="s">
        <v>94</v>
      </c>
      <c r="E17" s="104">
        <v>7.0000000000000001E-3</v>
      </c>
      <c r="F17" s="104">
        <v>8.9999999999999993E-3</v>
      </c>
      <c r="G17" s="104">
        <v>4.2999999999999997E-2</v>
      </c>
      <c r="H17" s="104">
        <v>2.9000000000000001E-2</v>
      </c>
      <c r="I17" s="104">
        <v>9.0999999999999998E-2</v>
      </c>
      <c r="J17" s="104">
        <v>0.09</v>
      </c>
    </row>
    <row r="18" spans="2:10" ht="15" thickBot="1">
      <c r="B18" s="97" t="s">
        <v>77</v>
      </c>
      <c r="C18" s="105">
        <v>85.066999999999993</v>
      </c>
      <c r="D18" s="105">
        <v>12.071</v>
      </c>
      <c r="E18" s="105">
        <v>27.244</v>
      </c>
      <c r="F18" s="105">
        <v>41.106000000000002</v>
      </c>
      <c r="G18" s="105">
        <v>48.307000000000002</v>
      </c>
      <c r="H18" s="105">
        <v>15.558</v>
      </c>
      <c r="I18" s="105">
        <v>46.750999999999998</v>
      </c>
      <c r="J18" s="105">
        <v>74.183000000000007</v>
      </c>
    </row>
    <row r="19" spans="2:10" ht="15.5">
      <c r="B19" s="96"/>
      <c r="C19" s="100"/>
      <c r="D19" s="100"/>
      <c r="E19" s="100"/>
      <c r="F19" s="100"/>
      <c r="G19" s="100"/>
      <c r="H19" s="100"/>
      <c r="I19" s="100"/>
      <c r="J19" s="100"/>
    </row>
    <row r="20" spans="2:10">
      <c r="B20" s="98" t="s">
        <v>78</v>
      </c>
      <c r="C20" s="101"/>
      <c r="D20" s="101"/>
      <c r="E20" s="101"/>
      <c r="F20" s="101"/>
      <c r="G20" s="101"/>
      <c r="H20" s="101"/>
      <c r="I20" s="101"/>
      <c r="J20" s="101"/>
    </row>
    <row r="21" spans="2:10">
      <c r="B21" s="99" t="s">
        <v>79</v>
      </c>
      <c r="C21" s="119">
        <v>-21.257000000000001</v>
      </c>
      <c r="D21" s="119">
        <v>5.5730000000000004</v>
      </c>
      <c r="E21" s="119">
        <v>-3.7930000000000001</v>
      </c>
      <c r="F21" s="119">
        <v>-13.02</v>
      </c>
      <c r="G21" s="119">
        <v>-16.582000000000001</v>
      </c>
      <c r="H21" s="119">
        <v>11.750999999999999</v>
      </c>
      <c r="I21" s="119">
        <v>2.0539999999999998</v>
      </c>
      <c r="J21" s="119">
        <v>-3.7290000000000001</v>
      </c>
    </row>
    <row r="22" spans="2:10">
      <c r="B22" s="99" t="s">
        <v>80</v>
      </c>
      <c r="C22" s="119">
        <v>1.387</v>
      </c>
      <c r="D22" s="119">
        <v>-0.52100000000000002</v>
      </c>
      <c r="E22" s="119">
        <v>-1.0569999999999999</v>
      </c>
      <c r="F22" s="119">
        <v>-1.5549999999999999</v>
      </c>
      <c r="G22" s="119">
        <v>0.47399999999999998</v>
      </c>
      <c r="H22" s="119">
        <v>0.255</v>
      </c>
      <c r="I22" s="119">
        <v>0.67500000000000004</v>
      </c>
      <c r="J22" s="119">
        <v>1.325</v>
      </c>
    </row>
    <row r="23" spans="2:10">
      <c r="B23" s="99" t="s">
        <v>81</v>
      </c>
      <c r="C23" s="119">
        <v>-20.536000000000001</v>
      </c>
      <c r="D23" s="119">
        <v>-19.829999999999998</v>
      </c>
      <c r="E23" s="119">
        <v>-20.940999999999999</v>
      </c>
      <c r="F23" s="119">
        <v>-22.850999999999999</v>
      </c>
      <c r="G23" s="119">
        <v>-32.69</v>
      </c>
      <c r="H23" s="119">
        <v>-0.81299999999999994</v>
      </c>
      <c r="I23" s="119">
        <v>3.0830000000000002</v>
      </c>
      <c r="J23" s="119">
        <v>5.2539999999999996</v>
      </c>
    </row>
    <row r="24" spans="2:10">
      <c r="B24" s="99" t="s">
        <v>82</v>
      </c>
      <c r="C24" s="119">
        <v>-5.3079999999999998</v>
      </c>
      <c r="D24" s="119">
        <v>-6.7569999999999997</v>
      </c>
      <c r="E24" s="119">
        <v>-6.9580000000000002</v>
      </c>
      <c r="F24" s="119">
        <v>-10.073</v>
      </c>
      <c r="G24" s="119">
        <v>0.89500000000000002</v>
      </c>
      <c r="H24" s="119">
        <v>-2.8090000000000002</v>
      </c>
      <c r="I24" s="119">
        <v>-7.1749999999999998</v>
      </c>
      <c r="J24" s="119">
        <v>-1.44</v>
      </c>
    </row>
    <row r="25" spans="2:10">
      <c r="B25" s="99" t="s">
        <v>83</v>
      </c>
      <c r="C25" s="119">
        <v>-5.4409999999999998</v>
      </c>
      <c r="D25" s="119">
        <v>2.0920000000000001</v>
      </c>
      <c r="E25" s="119">
        <v>-3.1539999999999999</v>
      </c>
      <c r="F25" s="119">
        <v>-5.8029999999999999</v>
      </c>
      <c r="G25" s="119">
        <v>1.5</v>
      </c>
      <c r="H25" s="119">
        <v>0.64900000000000002</v>
      </c>
      <c r="I25" s="119">
        <v>1.8220000000000001</v>
      </c>
      <c r="J25" s="119">
        <v>0.92800000000000005</v>
      </c>
    </row>
    <row r="26" spans="2:10">
      <c r="B26" s="99" t="s">
        <v>84</v>
      </c>
      <c r="C26" s="119">
        <v>32.825000000000003</v>
      </c>
      <c r="D26" s="119">
        <v>16.814</v>
      </c>
      <c r="E26" s="119">
        <v>26.648</v>
      </c>
      <c r="F26" s="119">
        <v>32.799999999999997</v>
      </c>
      <c r="G26" s="119">
        <v>14.21</v>
      </c>
      <c r="H26" s="119">
        <v>-15.33</v>
      </c>
      <c r="I26" s="119">
        <v>-5.32</v>
      </c>
      <c r="J26" s="119">
        <v>11.407</v>
      </c>
    </row>
    <row r="27" spans="2:10">
      <c r="B27" s="99" t="s">
        <v>85</v>
      </c>
      <c r="C27" s="119">
        <v>-3.448</v>
      </c>
      <c r="D27" s="119">
        <v>0.33300000000000002</v>
      </c>
      <c r="E27" s="119">
        <v>2.0299999999999998</v>
      </c>
      <c r="F27" s="119">
        <v>1.637</v>
      </c>
      <c r="G27" s="119">
        <v>1.998</v>
      </c>
      <c r="H27" s="119">
        <v>0.32200000000000001</v>
      </c>
      <c r="I27" s="119">
        <v>0.61299999999999999</v>
      </c>
      <c r="J27" s="119">
        <v>0.56299999999999994</v>
      </c>
    </row>
    <row r="28" spans="2:10">
      <c r="B28" s="99" t="s">
        <v>86</v>
      </c>
      <c r="C28" s="119">
        <v>2.1030000000000002</v>
      </c>
      <c r="D28" s="119">
        <v>1.4419999999999999</v>
      </c>
      <c r="E28" s="119">
        <v>-0.442</v>
      </c>
      <c r="F28" s="119">
        <v>-1.625</v>
      </c>
      <c r="G28" s="119">
        <v>-6.64</v>
      </c>
      <c r="H28" s="119">
        <v>0.16600000000000001</v>
      </c>
      <c r="I28" s="119">
        <v>2.6190000000000002</v>
      </c>
      <c r="J28" s="119">
        <v>1.2589999999999999</v>
      </c>
    </row>
    <row r="29" spans="2:10">
      <c r="B29" s="99" t="s">
        <v>87</v>
      </c>
      <c r="C29" s="119">
        <v>-12.936</v>
      </c>
      <c r="D29" s="119">
        <v>-2.843</v>
      </c>
      <c r="E29" s="119">
        <v>0.56299999999999994</v>
      </c>
      <c r="F29" s="119">
        <v>7.5730000000000004</v>
      </c>
      <c r="G29" s="119">
        <v>10.865</v>
      </c>
      <c r="H29" s="119">
        <v>-4.1580000000000004</v>
      </c>
      <c r="I29" s="119">
        <v>-1.133</v>
      </c>
      <c r="J29" s="119">
        <v>0.27100000000000002</v>
      </c>
    </row>
    <row r="30" spans="2:10">
      <c r="B30" s="99" t="s">
        <v>76</v>
      </c>
      <c r="C30" s="117" t="s">
        <v>161</v>
      </c>
      <c r="D30" s="119">
        <v>-7.0000000000000001E-3</v>
      </c>
      <c r="E30" s="119">
        <v>-4.1000000000000002E-2</v>
      </c>
      <c r="F30" s="119">
        <v>-0.40799999999999997</v>
      </c>
      <c r="G30" s="119">
        <v>-0.41499999999999998</v>
      </c>
      <c r="H30" s="119">
        <v>-6.0000000000000001E-3</v>
      </c>
      <c r="I30" s="119">
        <v>-4.2000000000000003E-2</v>
      </c>
      <c r="J30" s="119">
        <v>-9.9000000000000005E-2</v>
      </c>
    </row>
    <row r="31" spans="2:10">
      <c r="B31" s="99" t="s">
        <v>88</v>
      </c>
      <c r="C31" s="119">
        <v>0.505</v>
      </c>
      <c r="D31" s="119">
        <v>-1.2E-2</v>
      </c>
      <c r="E31" s="119">
        <v>1.2E-2</v>
      </c>
      <c r="F31" s="119">
        <v>3.5999999999999997E-2</v>
      </c>
      <c r="G31" s="119">
        <v>4.5999999999999999E-2</v>
      </c>
      <c r="H31" s="119">
        <v>-8.0000000000000002E-3</v>
      </c>
      <c r="I31" s="119">
        <v>-14.327999999999999</v>
      </c>
      <c r="J31" s="119">
        <v>-12.19</v>
      </c>
    </row>
    <row r="32" spans="2:10">
      <c r="B32" s="99" t="s">
        <v>89</v>
      </c>
      <c r="C32" s="119">
        <v>-2.6989999999999998</v>
      </c>
      <c r="D32" s="119">
        <v>-0.54100000000000004</v>
      </c>
      <c r="E32" s="119">
        <v>0.77800000000000002</v>
      </c>
      <c r="F32" s="119">
        <v>8.3000000000000004E-2</v>
      </c>
      <c r="G32" s="119">
        <v>0.71</v>
      </c>
      <c r="H32" s="119">
        <v>0.52500000000000002</v>
      </c>
      <c r="I32" s="119">
        <v>0.68700000000000006</v>
      </c>
      <c r="J32" s="119">
        <v>1.2330000000000001</v>
      </c>
    </row>
    <row r="33" spans="2:10" ht="15" thickBot="1">
      <c r="B33" s="97" t="s">
        <v>90</v>
      </c>
      <c r="C33" s="105">
        <v>50.262</v>
      </c>
      <c r="D33" s="105">
        <v>7.8140000000000001</v>
      </c>
      <c r="E33" s="105">
        <v>20.888999999999999</v>
      </c>
      <c r="F33" s="105">
        <v>27.9</v>
      </c>
      <c r="G33" s="105">
        <v>22.678000000000001</v>
      </c>
      <c r="H33" s="105">
        <v>6.1020000000000003</v>
      </c>
      <c r="I33" s="105">
        <v>30.306000000000001</v>
      </c>
      <c r="J33" s="105">
        <v>78.965000000000032</v>
      </c>
    </row>
    <row r="34" spans="2:10" ht="15.5">
      <c r="B34" s="96"/>
      <c r="C34" s="101"/>
      <c r="D34" s="102"/>
      <c r="E34" s="102"/>
      <c r="F34" s="102"/>
      <c r="G34" s="102"/>
      <c r="H34" s="102"/>
      <c r="I34" s="102"/>
      <c r="J34" s="102"/>
    </row>
    <row r="35" spans="2:10">
      <c r="B35" s="99" t="s">
        <v>91</v>
      </c>
      <c r="C35" s="119">
        <v>-1.6970000000000001</v>
      </c>
      <c r="D35" s="117">
        <v>-0.434</v>
      </c>
      <c r="E35" s="119">
        <v>-0.94599999999999995</v>
      </c>
      <c r="F35" s="107">
        <v>-1.2609999999999999</v>
      </c>
      <c r="G35" s="117">
        <v>-1.2609999999999999</v>
      </c>
      <c r="H35" s="117">
        <v>-0.90500000000000003</v>
      </c>
      <c r="I35" s="107">
        <v>-1.879</v>
      </c>
      <c r="J35" s="107">
        <v>-2.5649999999999999</v>
      </c>
    </row>
    <row r="36" spans="2:10">
      <c r="B36" s="99" t="s">
        <v>150</v>
      </c>
      <c r="C36" s="119">
        <v>0.3</v>
      </c>
      <c r="D36" s="117" t="s">
        <v>161</v>
      </c>
      <c r="E36" s="117" t="s">
        <v>161</v>
      </c>
      <c r="F36" s="117" t="s">
        <v>175</v>
      </c>
      <c r="G36" s="117" t="s">
        <v>161</v>
      </c>
      <c r="H36" s="117" t="s">
        <v>161</v>
      </c>
      <c r="I36" s="117" t="s">
        <v>161</v>
      </c>
      <c r="J36" s="117"/>
    </row>
    <row r="37" spans="2:10">
      <c r="B37" s="99" t="s">
        <v>92</v>
      </c>
      <c r="C37" s="119">
        <v>-11.561999999999999</v>
      </c>
      <c r="D37" s="119">
        <v>-1.046</v>
      </c>
      <c r="E37" s="119">
        <v>-3.649</v>
      </c>
      <c r="F37" s="107">
        <v>-4.5890000000000004</v>
      </c>
      <c r="G37" s="119">
        <v>-7.3079999999999998</v>
      </c>
      <c r="H37" s="119">
        <v>-2.089</v>
      </c>
      <c r="I37" s="107">
        <v>-4.8890000000000002</v>
      </c>
      <c r="J37" s="107">
        <v>-5.468</v>
      </c>
    </row>
    <row r="38" spans="2:10" ht="15" thickBot="1">
      <c r="B38" s="97" t="s">
        <v>151</v>
      </c>
      <c r="C38" s="105">
        <v>37.302999999999997</v>
      </c>
      <c r="D38" s="105">
        <v>6.3339999999999996</v>
      </c>
      <c r="E38" s="105">
        <v>16.294</v>
      </c>
      <c r="F38" s="105">
        <v>22.049999999999997</v>
      </c>
      <c r="G38" s="105">
        <v>14.109</v>
      </c>
      <c r="H38" s="105">
        <v>3.1080000000000001</v>
      </c>
      <c r="I38" s="105">
        <v>23.538</v>
      </c>
      <c r="J38" s="105">
        <v>70.932000000000031</v>
      </c>
    </row>
    <row r="39" spans="2:10" ht="15.5">
      <c r="B39" s="96"/>
      <c r="C39" s="100"/>
      <c r="D39" s="100"/>
      <c r="E39" s="100"/>
      <c r="F39" s="100"/>
      <c r="G39" s="100"/>
      <c r="H39" s="100"/>
      <c r="I39" s="100"/>
      <c r="J39" s="100"/>
    </row>
    <row r="40" spans="2:10" ht="15.5">
      <c r="B40" s="97" t="s">
        <v>93</v>
      </c>
      <c r="C40" s="100"/>
      <c r="D40" s="100"/>
      <c r="E40" s="119"/>
      <c r="F40" s="100"/>
      <c r="G40" s="100"/>
      <c r="H40" s="100"/>
      <c r="I40" s="100"/>
      <c r="J40" s="100"/>
    </row>
    <row r="41" spans="2:10">
      <c r="B41" s="138" t="s">
        <v>182</v>
      </c>
      <c r="C41" s="119">
        <v>-14.122</v>
      </c>
      <c r="D41" s="119">
        <v>-2.1970000000000001</v>
      </c>
      <c r="E41" s="119">
        <v>-10.518000000000001</v>
      </c>
      <c r="F41" s="119">
        <v>-15.292999999999999</v>
      </c>
      <c r="G41" s="119">
        <v>-20.611999999999998</v>
      </c>
      <c r="H41" s="119">
        <v>-3.282</v>
      </c>
      <c r="I41" s="119">
        <v>-7.2240000000000002</v>
      </c>
      <c r="J41" s="119">
        <v>-11.420999999999999</v>
      </c>
    </row>
    <row r="42" spans="2:10">
      <c r="B42" s="138" t="s">
        <v>181</v>
      </c>
      <c r="C42" s="119">
        <v>0.79400000000000004</v>
      </c>
      <c r="D42" s="121" t="s">
        <v>161</v>
      </c>
      <c r="E42" s="119">
        <v>2.6890000000000001</v>
      </c>
      <c r="F42" s="119">
        <v>2.653</v>
      </c>
      <c r="G42" s="119">
        <v>2.6859999999999999</v>
      </c>
      <c r="I42" s="119"/>
      <c r="J42" s="119">
        <v>0</v>
      </c>
    </row>
    <row r="43" spans="2:10">
      <c r="B43" s="138" t="s">
        <v>180</v>
      </c>
      <c r="C43" s="119">
        <v>-10.403</v>
      </c>
      <c r="D43" s="119">
        <v>-1.827</v>
      </c>
      <c r="E43" s="119">
        <v>-5.1059999999999999</v>
      </c>
      <c r="F43" s="119">
        <v>-7.7569999999999997</v>
      </c>
      <c r="G43" s="119">
        <v>-10.962999999999999</v>
      </c>
      <c r="H43" s="119">
        <v>-1.5820000000000001</v>
      </c>
      <c r="I43" s="119">
        <v>-5.4960000000000004</v>
      </c>
      <c r="J43" s="119">
        <v>-8.9789999999999992</v>
      </c>
    </row>
    <row r="44" spans="2:10">
      <c r="B44" s="138" t="s">
        <v>179</v>
      </c>
      <c r="C44" s="119">
        <v>2.8000000000000001E-2</v>
      </c>
      <c r="D44" s="119">
        <v>-0.13600000000000001</v>
      </c>
      <c r="E44" s="119">
        <v>-0.13900000000000001</v>
      </c>
      <c r="F44" s="119">
        <v>-0.13800000000000001</v>
      </c>
      <c r="G44" s="119">
        <v>6.0999999999999999E-2</v>
      </c>
      <c r="H44" s="119">
        <v>-0.16300000000000001</v>
      </c>
      <c r="I44" s="119">
        <v>-0.182</v>
      </c>
      <c r="J44" s="119">
        <v>0</v>
      </c>
    </row>
    <row r="45" spans="2:10">
      <c r="B45" s="138" t="s">
        <v>176</v>
      </c>
      <c r="C45" s="119" t="s">
        <v>175</v>
      </c>
      <c r="D45" s="119" t="s">
        <v>175</v>
      </c>
      <c r="E45" s="119" t="s">
        <v>175</v>
      </c>
      <c r="F45" s="119">
        <v>0</v>
      </c>
      <c r="G45" s="119" t="s">
        <v>175</v>
      </c>
      <c r="H45" s="119" t="s">
        <v>175</v>
      </c>
      <c r="I45" s="119" t="s">
        <v>175</v>
      </c>
      <c r="J45" s="119">
        <v>2.9000000000000001E-2</v>
      </c>
    </row>
    <row r="46" spans="2:10" ht="15" thickBot="1">
      <c r="B46" s="97" t="s">
        <v>95</v>
      </c>
      <c r="C46" s="105">
        <v>-23.702999999999999</v>
      </c>
      <c r="D46" s="105">
        <v>4.16</v>
      </c>
      <c r="E46" s="105">
        <v>-13.074</v>
      </c>
      <c r="F46" s="105">
        <v>-20.535</v>
      </c>
      <c r="G46" s="105">
        <v>-28.827999999999999</v>
      </c>
      <c r="H46" s="105">
        <v>5.0270000000000001</v>
      </c>
      <c r="I46" s="105">
        <v>-12.901999999999999</v>
      </c>
      <c r="J46" s="105">
        <v>-20.370999999999999</v>
      </c>
    </row>
    <row r="47" spans="2:10" ht="15.5">
      <c r="B47" s="96"/>
      <c r="C47" s="100"/>
      <c r="D47" s="100"/>
      <c r="E47" s="100"/>
      <c r="F47" s="100"/>
      <c r="G47" s="100"/>
      <c r="H47" s="100"/>
      <c r="I47" s="100"/>
      <c r="J47" s="100"/>
    </row>
    <row r="48" spans="2:10">
      <c r="B48" s="97" t="s">
        <v>96</v>
      </c>
      <c r="C48" s="101"/>
      <c r="D48" s="101"/>
      <c r="E48" s="101"/>
      <c r="F48" s="101"/>
      <c r="G48" s="101"/>
      <c r="H48" s="101"/>
      <c r="I48" s="101"/>
      <c r="J48" s="101"/>
    </row>
    <row r="49" spans="2:10">
      <c r="B49" s="138" t="s">
        <v>183</v>
      </c>
      <c r="C49" s="119">
        <v>280.79500000000002</v>
      </c>
      <c r="D49" s="119">
        <v>30.334</v>
      </c>
      <c r="E49" s="119">
        <v>54.085000000000001</v>
      </c>
      <c r="F49" s="119">
        <v>77.253</v>
      </c>
      <c r="G49" s="119">
        <v>134.41200000000001</v>
      </c>
      <c r="H49" s="119">
        <v>16.36</v>
      </c>
      <c r="I49" s="119">
        <v>42.137</v>
      </c>
      <c r="J49" s="119">
        <v>69.742000000000004</v>
      </c>
    </row>
    <row r="50" spans="2:10">
      <c r="B50" s="138" t="s">
        <v>184</v>
      </c>
      <c r="C50" s="119">
        <v>-272.30099999999999</v>
      </c>
      <c r="D50" s="119">
        <v>-33.624000000000002</v>
      </c>
      <c r="E50" s="119">
        <v>-74.242000000000004</v>
      </c>
      <c r="F50" s="119">
        <v>-97.29</v>
      </c>
      <c r="G50" s="119">
        <v>-124.202</v>
      </c>
      <c r="H50" s="119">
        <v>-26.402999999999999</v>
      </c>
      <c r="I50" s="119">
        <v>-68.200999999999993</v>
      </c>
      <c r="J50" s="119">
        <v>-112.47</v>
      </c>
    </row>
    <row r="51" spans="2:10">
      <c r="B51" s="138" t="s">
        <v>177</v>
      </c>
      <c r="C51" s="119"/>
      <c r="D51" s="119"/>
      <c r="E51" s="119"/>
      <c r="F51" s="119">
        <v>-6.625</v>
      </c>
      <c r="G51" s="119"/>
      <c r="H51" s="119"/>
      <c r="I51" s="119"/>
      <c r="J51" s="119">
        <v>0</v>
      </c>
    </row>
    <row r="52" spans="2:10">
      <c r="B52" s="138" t="s">
        <v>185</v>
      </c>
      <c r="C52" s="119">
        <v>-9.1539999999999999</v>
      </c>
      <c r="D52" s="119">
        <v>-2.359</v>
      </c>
      <c r="E52" s="119">
        <v>-4.5250000000000004</v>
      </c>
      <c r="F52" s="117"/>
      <c r="G52" s="119">
        <v>6.0999999999999999E-2</v>
      </c>
      <c r="H52" s="117" t="s">
        <v>161</v>
      </c>
      <c r="I52" s="117" t="s">
        <v>161</v>
      </c>
      <c r="J52" s="117">
        <v>0</v>
      </c>
    </row>
    <row r="53" spans="2:10">
      <c r="B53" s="138" t="s">
        <v>186</v>
      </c>
      <c r="C53" s="119">
        <v>-17.428000000000001</v>
      </c>
      <c r="D53" s="119">
        <v>-3.9239999999999999</v>
      </c>
      <c r="E53" s="119">
        <v>-8.6389999999999993</v>
      </c>
      <c r="F53" s="119">
        <v>-10.028</v>
      </c>
      <c r="G53" s="119">
        <v>-7.1909999999999998</v>
      </c>
      <c r="H53" s="119">
        <v>-6.8869999999999996</v>
      </c>
      <c r="I53" s="119">
        <v>-15.01</v>
      </c>
      <c r="J53" s="119">
        <v>-24.568999999999999</v>
      </c>
    </row>
    <row r="54" spans="2:10">
      <c r="B54" s="138" t="s">
        <v>187</v>
      </c>
      <c r="C54" s="119">
        <v>-8.8539999999999992</v>
      </c>
      <c r="D54" s="119">
        <v>-0.58699999999999997</v>
      </c>
      <c r="E54" s="119">
        <v>-2.867</v>
      </c>
      <c r="F54" s="119">
        <v>-4.8579999999999997</v>
      </c>
      <c r="G54" s="119">
        <v>-10.028</v>
      </c>
      <c r="H54" s="119">
        <v>-1.66</v>
      </c>
      <c r="I54" s="119">
        <v>-2.3740000000000001</v>
      </c>
      <c r="J54" s="119">
        <v>-4.8659999999999997</v>
      </c>
    </row>
    <row r="55" spans="2:10">
      <c r="B55" s="138" t="s">
        <v>162</v>
      </c>
      <c r="C55" s="119"/>
      <c r="D55" s="119"/>
      <c r="E55" s="119"/>
      <c r="F55" s="119">
        <v>0</v>
      </c>
      <c r="G55" s="119"/>
      <c r="H55" s="119"/>
      <c r="I55" s="119">
        <v>-0.156</v>
      </c>
      <c r="J55" s="119">
        <v>-0.95</v>
      </c>
    </row>
    <row r="56" spans="2:10">
      <c r="B56" s="138" t="s">
        <v>178</v>
      </c>
      <c r="C56" s="119"/>
      <c r="D56" s="119"/>
      <c r="E56" s="119"/>
      <c r="F56" s="119">
        <v>0</v>
      </c>
      <c r="G56" s="119"/>
      <c r="H56" s="119"/>
      <c r="I56" s="119"/>
      <c r="J56" s="119">
        <v>-0.36799999999999999</v>
      </c>
    </row>
    <row r="57" spans="2:10">
      <c r="B57" s="138" t="s">
        <v>188</v>
      </c>
      <c r="C57" s="119">
        <v>-45</v>
      </c>
      <c r="D57" s="119"/>
      <c r="E57" s="119"/>
      <c r="F57" s="119"/>
      <c r="G57" s="119">
        <v>-6.6790000000000003</v>
      </c>
      <c r="H57" s="119"/>
      <c r="I57" s="119"/>
      <c r="J57" s="119">
        <v>0</v>
      </c>
    </row>
    <row r="58" spans="2:10">
      <c r="B58" s="138" t="s">
        <v>189</v>
      </c>
      <c r="C58" s="119">
        <v>129.98599999999999</v>
      </c>
      <c r="D58" s="119"/>
      <c r="E58" s="119"/>
      <c r="F58" s="119"/>
      <c r="G58" s="117" t="s">
        <v>161</v>
      </c>
      <c r="H58" s="119"/>
      <c r="I58" s="119"/>
      <c r="J58" s="119">
        <v>0</v>
      </c>
    </row>
    <row r="59" spans="2:10" ht="15" thickBot="1">
      <c r="B59" s="97" t="s">
        <v>152</v>
      </c>
      <c r="C59" s="105">
        <v>58.043999999999997</v>
      </c>
      <c r="D59" s="105">
        <v>-10.16</v>
      </c>
      <c r="E59" s="105">
        <v>-36.188000000000002</v>
      </c>
      <c r="F59" s="105">
        <v>-41.548000000000002</v>
      </c>
      <c r="G59" s="105">
        <v>-13.627000000000001</v>
      </c>
      <c r="H59" s="105">
        <v>-18.59</v>
      </c>
      <c r="I59" s="105">
        <v>-43.603999999999999</v>
      </c>
      <c r="J59" s="105">
        <v>-73.480999999999995</v>
      </c>
    </row>
    <row r="60" spans="2:10" ht="15.5">
      <c r="B60" s="96"/>
      <c r="C60" s="100"/>
      <c r="D60" s="100"/>
      <c r="E60" s="100"/>
      <c r="F60" s="100"/>
      <c r="G60" s="100"/>
      <c r="H60" s="100"/>
      <c r="I60" s="100"/>
      <c r="J60" s="100"/>
    </row>
    <row r="61" spans="2:10">
      <c r="B61" s="97" t="s">
        <v>153</v>
      </c>
      <c r="C61" s="119">
        <v>71.644000000000005</v>
      </c>
      <c r="D61" s="119">
        <v>-7.9859999999999998</v>
      </c>
      <c r="E61" s="119">
        <v>-32.968000000000004</v>
      </c>
      <c r="F61" s="119">
        <v>-40.033000000000001</v>
      </c>
      <c r="G61" s="119">
        <v>-28.346</v>
      </c>
      <c r="H61" s="119">
        <v>-20.509</v>
      </c>
      <c r="I61" s="119">
        <v>-32.968000000000004</v>
      </c>
      <c r="J61" s="119">
        <v>-22.919999999999959</v>
      </c>
    </row>
    <row r="62" spans="2:10">
      <c r="B62" s="99" t="s">
        <v>154</v>
      </c>
      <c r="C62" s="119">
        <v>4.2290000000000001</v>
      </c>
      <c r="D62" s="119">
        <v>72.111999999999995</v>
      </c>
      <c r="E62" s="119">
        <v>72.111999999999995</v>
      </c>
      <c r="F62" s="119">
        <v>72.111999999999995</v>
      </c>
      <c r="G62" s="119">
        <v>72.111999999999995</v>
      </c>
      <c r="H62" s="119">
        <v>43.003</v>
      </c>
      <c r="I62" s="119">
        <v>43.003</v>
      </c>
      <c r="J62" s="119">
        <v>43.003</v>
      </c>
    </row>
    <row r="63" spans="2:10">
      <c r="B63" s="99" t="s">
        <v>36</v>
      </c>
      <c r="C63" s="119">
        <v>-3.7610000000000001</v>
      </c>
      <c r="D63" s="119">
        <v>1.518</v>
      </c>
      <c r="E63" s="119">
        <v>-1.5920000000000001</v>
      </c>
      <c r="F63" s="119">
        <v>-4.8639999999999999</v>
      </c>
      <c r="G63" s="119">
        <v>-0.76300000000000001</v>
      </c>
      <c r="H63" s="119">
        <v>0.53900000000000003</v>
      </c>
      <c r="I63" s="119">
        <v>1.502</v>
      </c>
      <c r="J63" s="119">
        <v>-2.5249999999999999</v>
      </c>
    </row>
    <row r="64" spans="2:10" ht="15" thickBot="1">
      <c r="B64" s="97" t="s">
        <v>155</v>
      </c>
      <c r="C64" s="105">
        <v>72.111999999999995</v>
      </c>
      <c r="D64" s="105">
        <v>65.644000000000005</v>
      </c>
      <c r="E64" s="105">
        <v>37.552</v>
      </c>
      <c r="F64" s="105">
        <v>27.214999999999993</v>
      </c>
      <c r="G64" s="105">
        <v>43.003</v>
      </c>
      <c r="H64" s="105">
        <v>23.033000000000001</v>
      </c>
      <c r="I64" s="105">
        <v>11.537000000000001</v>
      </c>
      <c r="J64" s="105">
        <v>17.558000000000042</v>
      </c>
    </row>
    <row r="65" spans="2:10" ht="16" thickBot="1">
      <c r="B65" s="96"/>
      <c r="C65" s="108"/>
      <c r="D65" s="108"/>
      <c r="E65" s="108"/>
      <c r="F65" s="108"/>
      <c r="G65" s="108"/>
      <c r="H65" s="108"/>
      <c r="I65" s="108"/>
      <c r="J65" s="108"/>
    </row>
    <row r="66" spans="2:10" ht="15" thickBot="1">
      <c r="B66" s="97" t="s">
        <v>124</v>
      </c>
      <c r="C66" s="105">
        <v>-145.28700000000001</v>
      </c>
      <c r="D66" s="105">
        <v>13.462999999999999</v>
      </c>
      <c r="E66" s="105">
        <v>32.737000000000002</v>
      </c>
      <c r="F66" s="105">
        <v>42.328000000000003</v>
      </c>
      <c r="G66" s="105">
        <v>50.896999999999998</v>
      </c>
      <c r="H66" s="105">
        <v>8.8249999999999993</v>
      </c>
      <c r="I66" s="105">
        <v>23.274000000000001</v>
      </c>
      <c r="J66" s="105">
        <v>43.923999999999999</v>
      </c>
    </row>
    <row r="67" spans="2:10">
      <c r="C67" s="103"/>
      <c r="D67" s="103"/>
      <c r="E67" s="103"/>
      <c r="F67" s="103"/>
      <c r="G67" s="103"/>
    </row>
    <row r="68" spans="2:10">
      <c r="C68" s="103"/>
      <c r="D68" s="103"/>
      <c r="E68" s="103"/>
      <c r="F68" s="103"/>
      <c r="G68" s="103"/>
    </row>
    <row r="69" spans="2:10">
      <c r="C69" s="103"/>
      <c r="D69" s="103"/>
      <c r="E69" s="103"/>
      <c r="F69" s="103"/>
      <c r="G69" s="103"/>
    </row>
    <row r="70" spans="2:10">
      <c r="C70" s="103"/>
      <c r="D70" s="103"/>
      <c r="E70" s="103"/>
      <c r="F70" s="103"/>
      <c r="G70" s="103"/>
    </row>
    <row r="71" spans="2:10">
      <c r="C71" s="103"/>
      <c r="D71" s="103"/>
      <c r="E71" s="103"/>
      <c r="F71" s="103"/>
      <c r="G71" s="103"/>
    </row>
    <row r="72" spans="2:10">
      <c r="C72" s="103"/>
      <c r="D72" s="103"/>
      <c r="E72" s="103"/>
      <c r="F72" s="103"/>
      <c r="G72" s="103"/>
    </row>
    <row r="73" spans="2:10">
      <c r="C73" s="103"/>
      <c r="D73" s="103"/>
      <c r="E73" s="103"/>
      <c r="F73" s="103"/>
      <c r="G73" s="103"/>
    </row>
    <row r="74" spans="2:10">
      <c r="C74" s="103"/>
      <c r="D74" s="103"/>
      <c r="E74" s="103"/>
      <c r="F74" s="103"/>
      <c r="G74" s="103"/>
    </row>
    <row r="75" spans="2:10">
      <c r="C75" s="103"/>
      <c r="D75" s="103"/>
      <c r="E75" s="103"/>
      <c r="F75" s="103"/>
      <c r="G75" s="103"/>
    </row>
    <row r="76" spans="2:10">
      <c r="C76" s="103"/>
      <c r="D76" s="103"/>
      <c r="E76" s="103"/>
      <c r="F76" s="103"/>
      <c r="G76" s="103"/>
    </row>
    <row r="77" spans="2:10">
      <c r="C77" s="103"/>
      <c r="D77" s="103"/>
      <c r="E77" s="103"/>
      <c r="F77" s="103"/>
      <c r="G77" s="103"/>
    </row>
    <row r="78" spans="2:10">
      <c r="C78" s="103"/>
      <c r="D78" s="103"/>
      <c r="E78" s="103"/>
      <c r="F78" s="103"/>
      <c r="G78" s="103"/>
    </row>
    <row r="79" spans="2:10">
      <c r="C79" s="103"/>
      <c r="D79" s="103"/>
      <c r="E79" s="103"/>
      <c r="F79" s="103"/>
      <c r="G79" s="103"/>
    </row>
    <row r="80" spans="2:10">
      <c r="C80" s="103"/>
      <c r="D80" s="103"/>
      <c r="E80" s="103"/>
      <c r="F80" s="103"/>
      <c r="G80" s="10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13"/>
  <sheetViews>
    <sheetView showGridLines="0" topLeftCell="P1" workbookViewId="0">
      <selection activeCell="D1" sqref="D1:O1048576"/>
    </sheetView>
  </sheetViews>
  <sheetFormatPr defaultColWidth="9.1796875" defaultRowHeight="14.5"/>
  <cols>
    <col min="3" max="3" width="24.81640625" bestFit="1" customWidth="1"/>
    <col min="4" max="15" width="0" hidden="1" customWidth="1"/>
  </cols>
  <sheetData>
    <row r="2" spans="1:20">
      <c r="C2" s="6" t="s">
        <v>134</v>
      </c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/>
      <c r="P2" s="25" t="s">
        <v>41</v>
      </c>
      <c r="Q2" s="25"/>
      <c r="R2" s="25" t="s">
        <v>55</v>
      </c>
      <c r="S2" s="25"/>
      <c r="T2" s="25"/>
    </row>
    <row r="3" spans="1:20">
      <c r="C3" s="2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P3" s="3" t="s">
        <v>130</v>
      </c>
      <c r="Q3" s="3" t="s">
        <v>127</v>
      </c>
      <c r="R3" s="3" t="s">
        <v>131</v>
      </c>
      <c r="S3" s="3" t="s">
        <v>127</v>
      </c>
      <c r="T3" s="3" t="s">
        <v>129</v>
      </c>
    </row>
    <row r="4" spans="1:20">
      <c r="C4" s="14" t="s">
        <v>1</v>
      </c>
      <c r="D4" s="30">
        <f>IFERROR(VLOOKUP($A4,#REF!,MATCH(D$2,#REF!,0),0),0)</f>
        <v>0</v>
      </c>
      <c r="E4" s="21"/>
      <c r="F4" s="30">
        <f>IFERROR(VLOOKUP($A4,#REF!,MATCH(F$2,#REF!,0),0),0)</f>
        <v>0</v>
      </c>
      <c r="G4" s="21"/>
      <c r="H4" s="31" t="str">
        <f>IFERROR(D4/F4-1,"-")</f>
        <v>-</v>
      </c>
      <c r="J4" s="30">
        <f>IFERROR(VLOOKUP($A4,#REF!,MATCH(J$2,#REF!,0),0),0)</f>
        <v>0</v>
      </c>
      <c r="K4" s="21"/>
      <c r="L4" s="30">
        <f>IFERROR(VLOOKUP($A4,#REF!,MATCH(L$2,#REF!,0),0),0)</f>
        <v>0</v>
      </c>
      <c r="M4" s="21"/>
      <c r="N4" s="31" t="str">
        <f>IFERROR(J4/L4-1,"-")</f>
        <v>-</v>
      </c>
      <c r="P4" s="30">
        <f>IFERROR(VLOOKUP($A4,#REF!,MATCH(P$2,#REF!,0),0),0)</f>
        <v>0</v>
      </c>
      <c r="Q4" s="21"/>
      <c r="R4" s="30">
        <f>IFERROR(VLOOKUP($A4,#REF!,MATCH(R$2,#REF!,0),0),0)</f>
        <v>0</v>
      </c>
      <c r="S4" s="21"/>
      <c r="T4" s="31" t="str">
        <f>IFERROR(P4/R4-1,"-")</f>
        <v>-</v>
      </c>
    </row>
    <row r="5" spans="1:20">
      <c r="C5" s="14" t="s">
        <v>2</v>
      </c>
      <c r="D5" s="30">
        <f>IFERROR(VLOOKUP($A5,#REF!,MATCH(D$2,#REF!,0),0),0)</f>
        <v>0</v>
      </c>
      <c r="E5" s="21"/>
      <c r="F5" s="30">
        <f>IFERROR(VLOOKUP($A5,#REF!,MATCH(F$2,#REF!,0),0),0)</f>
        <v>0</v>
      </c>
      <c r="G5" s="21"/>
      <c r="H5" s="31" t="str">
        <f t="shared" ref="H5:H12" si="0">IFERROR(D5/F5-1,"-")</f>
        <v>-</v>
      </c>
      <c r="J5" s="30">
        <f>IFERROR(VLOOKUP($A5,#REF!,MATCH(J$2,#REF!,0),0),0)</f>
        <v>0</v>
      </c>
      <c r="K5" s="21"/>
      <c r="L5" s="30">
        <f>IFERROR(VLOOKUP($A5,#REF!,MATCH(L$2,#REF!,0),0),0)</f>
        <v>0</v>
      </c>
      <c r="M5" s="21"/>
      <c r="N5" s="31" t="str">
        <f t="shared" ref="N5:N12" si="1">IFERROR(J5/L5-1,"-")</f>
        <v>-</v>
      </c>
      <c r="P5" s="30">
        <f>IFERROR(VLOOKUP($A5,#REF!,MATCH(P$2,#REF!,0),0),0)</f>
        <v>0</v>
      </c>
      <c r="Q5" s="21"/>
      <c r="R5" s="30">
        <f>IFERROR(VLOOKUP($A5,#REF!,MATCH(R$2,#REF!,0),0),0)</f>
        <v>0</v>
      </c>
      <c r="S5" s="21"/>
      <c r="T5" s="31" t="str">
        <f t="shared" ref="T5:T12" si="2">IFERROR(P5/R5-1,"-")</f>
        <v>-</v>
      </c>
    </row>
    <row r="6" spans="1:20">
      <c r="A6" s="26" t="s">
        <v>26</v>
      </c>
      <c r="C6" s="14" t="s">
        <v>4</v>
      </c>
      <c r="D6" s="30">
        <f>IFERROR(VLOOKUP($A6,#REF!,MATCH(D$2,#REF!,0),0),0)</f>
        <v>0</v>
      </c>
      <c r="E6" s="31" t="str">
        <f>IFERROR(D6/D6,"-")</f>
        <v>-</v>
      </c>
      <c r="F6" s="30">
        <f>IFERROR(VLOOKUP($A6,#REF!,MATCH(F$2,#REF!,0),0),0)</f>
        <v>0</v>
      </c>
      <c r="G6" s="31" t="str">
        <f>IFERROR(F6/F6,"-")</f>
        <v>-</v>
      </c>
      <c r="H6" s="31" t="str">
        <f t="shared" si="0"/>
        <v>-</v>
      </c>
      <c r="J6" s="30">
        <f>IFERROR(VLOOKUP($A6,#REF!,MATCH(J$2,#REF!,0),0),0)</f>
        <v>0</v>
      </c>
      <c r="K6" s="31" t="str">
        <f>IFERROR(J6/J6,"-")</f>
        <v>-</v>
      </c>
      <c r="L6" s="30">
        <f>IFERROR(VLOOKUP($A6,#REF!,MATCH(L$2,#REF!,0),0),0)</f>
        <v>0</v>
      </c>
      <c r="M6" s="31" t="str">
        <f>IFERROR(L6/L6,"-")</f>
        <v>-</v>
      </c>
      <c r="N6" s="31" t="str">
        <f t="shared" si="1"/>
        <v>-</v>
      </c>
      <c r="P6" s="30">
        <f>IFERROR(VLOOKUP($A6,#REF!,MATCH(P$2,#REF!,0),0),0)</f>
        <v>0</v>
      </c>
      <c r="Q6" s="31" t="str">
        <f>IFERROR(P6/P6,"-")</f>
        <v>-</v>
      </c>
      <c r="R6" s="30">
        <f>IFERROR(VLOOKUP($A6,#REF!,MATCH(R$2,#REF!,0),0),0)</f>
        <v>0</v>
      </c>
      <c r="S6" s="31" t="str">
        <f>IFERROR(R6/R6,"-")</f>
        <v>-</v>
      </c>
      <c r="T6" s="31" t="str">
        <f t="shared" si="2"/>
        <v>-</v>
      </c>
    </row>
    <row r="7" spans="1:20">
      <c r="C7" s="14" t="s">
        <v>6</v>
      </c>
      <c r="D7" s="30">
        <f>IFERROR(VLOOKUP($A7,#REF!,MATCH(D$2,#REF!,0),0),0)</f>
        <v>0</v>
      </c>
      <c r="E7" s="34" t="str">
        <f t="shared" ref="E7:G12" si="3">IFERROR(D7/D7,"-")</f>
        <v>-</v>
      </c>
      <c r="F7" s="30">
        <f>IFERROR(VLOOKUP($A7,#REF!,MATCH(F$2,#REF!,0),0),0)</f>
        <v>0</v>
      </c>
      <c r="G7" s="34" t="str">
        <f t="shared" si="3"/>
        <v>-</v>
      </c>
      <c r="H7" s="34" t="str">
        <f t="shared" si="0"/>
        <v>-</v>
      </c>
      <c r="J7" s="30">
        <f>IFERROR(VLOOKUP($A7,#REF!,MATCH(J$2,#REF!,0),0),0)</f>
        <v>0</v>
      </c>
      <c r="K7" s="34" t="str">
        <f t="shared" ref="K7:K12" si="4">IFERROR(J7/J7,"-")</f>
        <v>-</v>
      </c>
      <c r="L7" s="30">
        <f>IFERROR(VLOOKUP($A7,#REF!,MATCH(L$2,#REF!,0),0),0)</f>
        <v>0</v>
      </c>
      <c r="M7" s="34" t="str">
        <f t="shared" ref="M7:M12" si="5">IFERROR(L7/L7,"-")</f>
        <v>-</v>
      </c>
      <c r="N7" s="34" t="str">
        <f t="shared" si="1"/>
        <v>-</v>
      </c>
      <c r="P7" s="30">
        <f>IFERROR(VLOOKUP($A7,#REF!,MATCH(P$2,#REF!,0),0),0)</f>
        <v>0</v>
      </c>
      <c r="Q7" s="34" t="str">
        <f t="shared" ref="Q7:Q12" si="6">IFERROR(P7/P7,"-")</f>
        <v>-</v>
      </c>
      <c r="R7" s="30">
        <f>IFERROR(VLOOKUP($A7,#REF!,MATCH(R$2,#REF!,0),0),0)</f>
        <v>0</v>
      </c>
      <c r="S7" s="34" t="str">
        <f t="shared" ref="S7:S12" si="7">IFERROR(R7/R7,"-")</f>
        <v>-</v>
      </c>
      <c r="T7" s="34" t="str">
        <f t="shared" si="2"/>
        <v>-</v>
      </c>
    </row>
    <row r="8" spans="1:20" ht="15" thickBot="1">
      <c r="C8" s="14" t="s">
        <v>8</v>
      </c>
      <c r="D8" s="33">
        <f>IFERROR(VLOOKUP($A8,#REF!,MATCH(D$2,#REF!,0),0),0)</f>
        <v>0</v>
      </c>
      <c r="E8" s="32" t="str">
        <f t="shared" si="3"/>
        <v>-</v>
      </c>
      <c r="F8" s="33">
        <f>IFERROR(VLOOKUP($A8,#REF!,MATCH(F$2,#REF!,0),0),0)</f>
        <v>0</v>
      </c>
      <c r="G8" s="32" t="str">
        <f t="shared" si="3"/>
        <v>-</v>
      </c>
      <c r="H8" s="32" t="str">
        <f t="shared" si="0"/>
        <v>-</v>
      </c>
      <c r="J8" s="33">
        <f>IFERROR(VLOOKUP($A8,#REF!,MATCH(J$2,#REF!,0),0),0)</f>
        <v>0</v>
      </c>
      <c r="K8" s="32" t="str">
        <f t="shared" si="4"/>
        <v>-</v>
      </c>
      <c r="L8" s="33">
        <f>IFERROR(VLOOKUP($A8,#REF!,MATCH(L$2,#REF!,0),0),0)</f>
        <v>0</v>
      </c>
      <c r="M8" s="32" t="str">
        <f t="shared" si="5"/>
        <v>-</v>
      </c>
      <c r="N8" s="32" t="str">
        <f t="shared" si="1"/>
        <v>-</v>
      </c>
      <c r="P8" s="33">
        <f>IFERROR(VLOOKUP($A8,#REF!,MATCH(P$2,#REF!,0),0),0)</f>
        <v>0</v>
      </c>
      <c r="Q8" s="32" t="str">
        <f t="shared" si="6"/>
        <v>-</v>
      </c>
      <c r="R8" s="33">
        <f>IFERROR(VLOOKUP($A8,#REF!,MATCH(R$2,#REF!,0),0),0)</f>
        <v>0</v>
      </c>
      <c r="S8" s="32" t="str">
        <f t="shared" si="7"/>
        <v>-</v>
      </c>
      <c r="T8" s="32" t="str">
        <f t="shared" si="2"/>
        <v>-</v>
      </c>
    </row>
    <row r="9" spans="1:20" ht="15.5" thickTop="1" thickBot="1">
      <c r="C9" s="14" t="s">
        <v>10</v>
      </c>
      <c r="D9" s="33">
        <f>IFERROR(VLOOKUP($A9,#REF!,MATCH(D$2,#REF!,0),0),0)</f>
        <v>0</v>
      </c>
      <c r="E9" s="32" t="str">
        <f t="shared" si="3"/>
        <v>-</v>
      </c>
      <c r="F9" s="33">
        <f>IFERROR(VLOOKUP($A9,#REF!,MATCH(F$2,#REF!,0),0),0)</f>
        <v>0</v>
      </c>
      <c r="G9" s="32" t="str">
        <f t="shared" si="3"/>
        <v>-</v>
      </c>
      <c r="H9" s="32" t="str">
        <f t="shared" si="0"/>
        <v>-</v>
      </c>
      <c r="J9" s="33">
        <f>IFERROR(VLOOKUP($A9,#REF!,MATCH(J$2,#REF!,0),0),0)</f>
        <v>0</v>
      </c>
      <c r="K9" s="32" t="str">
        <f t="shared" si="4"/>
        <v>-</v>
      </c>
      <c r="L9" s="33">
        <f>IFERROR(VLOOKUP($A9,#REF!,MATCH(L$2,#REF!,0),0),0)</f>
        <v>0</v>
      </c>
      <c r="M9" s="32" t="str">
        <f t="shared" si="5"/>
        <v>-</v>
      </c>
      <c r="N9" s="32" t="str">
        <f t="shared" si="1"/>
        <v>-</v>
      </c>
      <c r="P9" s="33">
        <f>IFERROR(VLOOKUP($A9,#REF!,MATCH(P$2,#REF!,0),0),0)</f>
        <v>0</v>
      </c>
      <c r="Q9" s="32" t="str">
        <f t="shared" si="6"/>
        <v>-</v>
      </c>
      <c r="R9" s="33">
        <f>IFERROR(VLOOKUP($A9,#REF!,MATCH(R$2,#REF!,0),0),0)</f>
        <v>0</v>
      </c>
      <c r="S9" s="32" t="str">
        <f t="shared" si="7"/>
        <v>-</v>
      </c>
      <c r="T9" s="32" t="str">
        <f t="shared" si="2"/>
        <v>-</v>
      </c>
    </row>
    <row r="10" spans="1:20" ht="15" thickTop="1">
      <c r="C10" s="14" t="s">
        <v>12</v>
      </c>
      <c r="D10" s="30">
        <f>IFERROR(VLOOKUP($A10,#REF!,MATCH(D$2,#REF!,0),0),0)</f>
        <v>0</v>
      </c>
      <c r="E10" s="34" t="str">
        <f t="shared" si="3"/>
        <v>-</v>
      </c>
      <c r="F10" s="30">
        <f>IFERROR(VLOOKUP($A10,#REF!,MATCH(F$2,#REF!,0),0),0)</f>
        <v>0</v>
      </c>
      <c r="G10" s="34" t="str">
        <f t="shared" si="3"/>
        <v>-</v>
      </c>
      <c r="H10" s="34" t="str">
        <f t="shared" si="0"/>
        <v>-</v>
      </c>
      <c r="J10" s="30">
        <f>IFERROR(VLOOKUP($A10,#REF!,MATCH(J$2,#REF!,0),0),0)</f>
        <v>0</v>
      </c>
      <c r="K10" s="34" t="str">
        <f t="shared" si="4"/>
        <v>-</v>
      </c>
      <c r="L10" s="30">
        <f>IFERROR(VLOOKUP($A10,#REF!,MATCH(L$2,#REF!,0),0),0)</f>
        <v>0</v>
      </c>
      <c r="M10" s="34" t="str">
        <f t="shared" si="5"/>
        <v>-</v>
      </c>
      <c r="N10" s="34" t="str">
        <f t="shared" si="1"/>
        <v>-</v>
      </c>
      <c r="P10" s="30">
        <f>IFERROR(VLOOKUP($A10,#REF!,MATCH(P$2,#REF!,0),0),0)</f>
        <v>0</v>
      </c>
      <c r="Q10" s="34" t="str">
        <f t="shared" si="6"/>
        <v>-</v>
      </c>
      <c r="R10" s="30">
        <f>IFERROR(VLOOKUP($A10,#REF!,MATCH(R$2,#REF!,0),0),0)</f>
        <v>0</v>
      </c>
      <c r="S10" s="34" t="str">
        <f t="shared" si="7"/>
        <v>-</v>
      </c>
      <c r="T10" s="34" t="str">
        <f t="shared" si="2"/>
        <v>-</v>
      </c>
    </row>
    <row r="11" spans="1:20" ht="15" thickBot="1">
      <c r="C11" s="14" t="s">
        <v>132</v>
      </c>
      <c r="D11" s="33">
        <f>D8+D10</f>
        <v>0</v>
      </c>
      <c r="E11" s="32" t="str">
        <f t="shared" si="3"/>
        <v>-</v>
      </c>
      <c r="F11" s="33">
        <f>F8+F10</f>
        <v>0</v>
      </c>
      <c r="G11" s="32" t="str">
        <f t="shared" si="3"/>
        <v>-</v>
      </c>
      <c r="H11" s="32" t="str">
        <f t="shared" si="0"/>
        <v>-</v>
      </c>
      <c r="J11" s="33">
        <f>J8+J10</f>
        <v>0</v>
      </c>
      <c r="K11" s="32" t="str">
        <f t="shared" si="4"/>
        <v>-</v>
      </c>
      <c r="L11" s="33">
        <f>L8+L10</f>
        <v>0</v>
      </c>
      <c r="M11" s="32" t="str">
        <f t="shared" si="5"/>
        <v>-</v>
      </c>
      <c r="N11" s="32" t="str">
        <f t="shared" si="1"/>
        <v>-</v>
      </c>
      <c r="P11" s="33">
        <f>P8+P10</f>
        <v>0</v>
      </c>
      <c r="Q11" s="32" t="str">
        <f t="shared" si="6"/>
        <v>-</v>
      </c>
      <c r="R11" s="33">
        <f>R8+R10</f>
        <v>0</v>
      </c>
      <c r="S11" s="32" t="str">
        <f t="shared" si="7"/>
        <v>-</v>
      </c>
      <c r="T11" s="32" t="str">
        <f t="shared" si="2"/>
        <v>-</v>
      </c>
    </row>
    <row r="12" spans="1:20" ht="15.5" thickTop="1" thickBot="1">
      <c r="C12" s="14" t="s">
        <v>133</v>
      </c>
      <c r="D12" s="33" t="str">
        <f>IFERROR(D11/D6,"-")</f>
        <v>-</v>
      </c>
      <c r="E12" s="32" t="str">
        <f t="shared" si="3"/>
        <v>-</v>
      </c>
      <c r="F12" s="33" t="str">
        <f>IFERROR(F11/F6,"-")</f>
        <v>-</v>
      </c>
      <c r="G12" s="32" t="str">
        <f t="shared" si="3"/>
        <v>-</v>
      </c>
      <c r="H12" s="32" t="str">
        <f t="shared" si="0"/>
        <v>-</v>
      </c>
      <c r="J12" s="33" t="str">
        <f>IFERROR(J11/J6,"-")</f>
        <v>-</v>
      </c>
      <c r="K12" s="32" t="str">
        <f t="shared" si="4"/>
        <v>-</v>
      </c>
      <c r="L12" s="33" t="str">
        <f>IFERROR(L11/L6,"-")</f>
        <v>-</v>
      </c>
      <c r="M12" s="32" t="str">
        <f t="shared" si="5"/>
        <v>-</v>
      </c>
      <c r="N12" s="32" t="str">
        <f t="shared" si="1"/>
        <v>-</v>
      </c>
      <c r="P12" s="33" t="str">
        <f>IFERROR(P11/P6,"-")</f>
        <v>-</v>
      </c>
      <c r="Q12" s="32" t="str">
        <f t="shared" si="6"/>
        <v>-</v>
      </c>
      <c r="R12" s="33" t="str">
        <f>IFERROR(R11/R6,"-")</f>
        <v>-</v>
      </c>
      <c r="S12" s="32" t="str">
        <f t="shared" si="7"/>
        <v>-</v>
      </c>
      <c r="T12" s="32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3"/>
  <sheetViews>
    <sheetView showGridLines="0" topLeftCell="J1" workbookViewId="0">
      <selection sqref="A1:T12"/>
    </sheetView>
  </sheetViews>
  <sheetFormatPr defaultColWidth="9.1796875" defaultRowHeight="14.5"/>
  <cols>
    <col min="3" max="3" width="28.1796875" bestFit="1" customWidth="1"/>
  </cols>
  <sheetData>
    <row r="2" spans="1:20">
      <c r="C2" s="6" t="s">
        <v>27</v>
      </c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/>
      <c r="P2" s="25" t="s">
        <v>41</v>
      </c>
      <c r="Q2" s="25"/>
      <c r="R2" s="25" t="s">
        <v>55</v>
      </c>
      <c r="S2" s="25"/>
      <c r="T2" s="25"/>
    </row>
    <row r="3" spans="1:20">
      <c r="C3" s="2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P3" s="3" t="s">
        <v>130</v>
      </c>
      <c r="Q3" s="3" t="s">
        <v>127</v>
      </c>
      <c r="R3" s="3" t="s">
        <v>131</v>
      </c>
      <c r="S3" s="3" t="s">
        <v>127</v>
      </c>
      <c r="T3" s="3" t="s">
        <v>129</v>
      </c>
    </row>
    <row r="4" spans="1:20">
      <c r="C4" s="14" t="s">
        <v>1</v>
      </c>
      <c r="D4" s="30">
        <f>IFERROR(VLOOKUP($A4,#REF!,MATCH(D$2,#REF!,0),0),0)</f>
        <v>0</v>
      </c>
      <c r="E4" s="21"/>
      <c r="F4" s="30">
        <f>IFERROR(VLOOKUP($A4,#REF!,MATCH(F$2,#REF!,0),0),0)</f>
        <v>0</v>
      </c>
      <c r="G4" s="21"/>
      <c r="H4" s="31" t="str">
        <f>IFERROR(D4/F4-1,"-")</f>
        <v>-</v>
      </c>
      <c r="J4" s="30">
        <f>IFERROR(VLOOKUP($A4,#REF!,MATCH(J$2,#REF!,0),0),0)</f>
        <v>0</v>
      </c>
      <c r="K4" s="21"/>
      <c r="L4" s="30">
        <f>IFERROR(VLOOKUP($A4,#REF!,MATCH(L$2,#REF!,0),0),0)</f>
        <v>0</v>
      </c>
      <c r="M4" s="21"/>
      <c r="N4" s="31" t="str">
        <f>IFERROR(J4/L4-1,"-")</f>
        <v>-</v>
      </c>
      <c r="P4" s="30">
        <f>IFERROR(VLOOKUP($A4,#REF!,MATCH(P$2,#REF!,0),0),0)</f>
        <v>0</v>
      </c>
      <c r="Q4" s="21"/>
      <c r="R4" s="30">
        <f>IFERROR(VLOOKUP($A4,#REF!,MATCH(R$2,#REF!,0),0),0)</f>
        <v>0</v>
      </c>
      <c r="S4" s="21"/>
      <c r="T4" s="31" t="str">
        <f>IFERROR(P4/R4-1,"-")</f>
        <v>-</v>
      </c>
    </row>
    <row r="5" spans="1:20">
      <c r="C5" s="14" t="s">
        <v>2</v>
      </c>
      <c r="D5" s="30">
        <f>IFERROR(VLOOKUP($A5,#REF!,MATCH(D$2,#REF!,0),0),0)</f>
        <v>0</v>
      </c>
      <c r="E5" s="21"/>
      <c r="F5" s="30">
        <f>IFERROR(VLOOKUP($A5,#REF!,MATCH(F$2,#REF!,0),0),0)</f>
        <v>0</v>
      </c>
      <c r="G5" s="21"/>
      <c r="H5" s="31" t="str">
        <f t="shared" ref="H5:H12" si="0">IFERROR(D5/F5-1,"-")</f>
        <v>-</v>
      </c>
      <c r="J5" s="30">
        <f>IFERROR(VLOOKUP($A5,#REF!,MATCH(J$2,#REF!,0),0),0)</f>
        <v>0</v>
      </c>
      <c r="K5" s="21"/>
      <c r="L5" s="30">
        <f>IFERROR(VLOOKUP($A5,#REF!,MATCH(L$2,#REF!,0),0),0)</f>
        <v>0</v>
      </c>
      <c r="M5" s="21"/>
      <c r="N5" s="31" t="str">
        <f t="shared" ref="N5:N12" si="1">IFERROR(J5/L5-1,"-")</f>
        <v>-</v>
      </c>
      <c r="P5" s="30">
        <f>IFERROR(VLOOKUP($A5,#REF!,MATCH(P$2,#REF!,0),0),0)</f>
        <v>0</v>
      </c>
      <c r="Q5" s="21"/>
      <c r="R5" s="30">
        <f>IFERROR(VLOOKUP($A5,#REF!,MATCH(R$2,#REF!,0),0),0)</f>
        <v>0</v>
      </c>
      <c r="S5" s="21"/>
      <c r="T5" s="31" t="str">
        <f t="shared" ref="T5:T12" si="2">IFERROR(P5/R5-1,"-")</f>
        <v>-</v>
      </c>
    </row>
    <row r="6" spans="1:20">
      <c r="A6" s="26" t="s">
        <v>27</v>
      </c>
      <c r="C6" s="14" t="s">
        <v>4</v>
      </c>
      <c r="D6" s="30">
        <f>IFERROR(VLOOKUP($A6,#REF!,MATCH(D$2,#REF!,0),0),0)</f>
        <v>0</v>
      </c>
      <c r="E6" s="31" t="str">
        <f>IFERROR(D6/D6,"-")</f>
        <v>-</v>
      </c>
      <c r="F6" s="30">
        <f>IFERROR(VLOOKUP($A6,#REF!,MATCH(F$2,#REF!,0),0),0)</f>
        <v>0</v>
      </c>
      <c r="G6" s="31" t="str">
        <f>IFERROR(F6/F6,"-")</f>
        <v>-</v>
      </c>
      <c r="H6" s="31" t="str">
        <f t="shared" si="0"/>
        <v>-</v>
      </c>
      <c r="J6" s="30">
        <f>IFERROR(VLOOKUP($A6,#REF!,MATCH(J$2,#REF!,0),0),0)</f>
        <v>0</v>
      </c>
      <c r="K6" s="31" t="str">
        <f>IFERROR(J6/J6,"-")</f>
        <v>-</v>
      </c>
      <c r="L6" s="30">
        <f>IFERROR(VLOOKUP($A6,#REF!,MATCH(L$2,#REF!,0),0),0)</f>
        <v>0</v>
      </c>
      <c r="M6" s="31" t="str">
        <f>IFERROR(L6/L6,"-")</f>
        <v>-</v>
      </c>
      <c r="N6" s="31" t="str">
        <f t="shared" si="1"/>
        <v>-</v>
      </c>
      <c r="P6" s="30">
        <f>IFERROR(VLOOKUP($A6,#REF!,MATCH(P$2,#REF!,0),0),0)</f>
        <v>0</v>
      </c>
      <c r="Q6" s="31" t="str">
        <f>IFERROR(P6/P6,"-")</f>
        <v>-</v>
      </c>
      <c r="R6" s="30">
        <f>IFERROR(VLOOKUP($A6,#REF!,MATCH(R$2,#REF!,0),0),0)</f>
        <v>0</v>
      </c>
      <c r="S6" s="31" t="str">
        <f>IFERROR(R6/R6,"-")</f>
        <v>-</v>
      </c>
      <c r="T6" s="31" t="str">
        <f t="shared" si="2"/>
        <v>-</v>
      </c>
    </row>
    <row r="7" spans="1:20">
      <c r="C7" s="14" t="s">
        <v>6</v>
      </c>
      <c r="D7" s="30">
        <f>IFERROR(VLOOKUP($A7,#REF!,MATCH(D$2,#REF!,0),0),0)</f>
        <v>0</v>
      </c>
      <c r="E7" s="34" t="str">
        <f t="shared" ref="E7:G12" si="3">IFERROR(D7/D7,"-")</f>
        <v>-</v>
      </c>
      <c r="F7" s="30">
        <f>IFERROR(VLOOKUP($A7,#REF!,MATCH(F$2,#REF!,0),0),0)</f>
        <v>0</v>
      </c>
      <c r="G7" s="34" t="str">
        <f t="shared" si="3"/>
        <v>-</v>
      </c>
      <c r="H7" s="34" t="str">
        <f t="shared" si="0"/>
        <v>-</v>
      </c>
      <c r="J7" s="30">
        <f>IFERROR(VLOOKUP($A7,#REF!,MATCH(J$2,#REF!,0),0),0)</f>
        <v>0</v>
      </c>
      <c r="K7" s="34" t="str">
        <f t="shared" ref="K7:K12" si="4">IFERROR(J7/J7,"-")</f>
        <v>-</v>
      </c>
      <c r="L7" s="30">
        <f>IFERROR(VLOOKUP($A7,#REF!,MATCH(L$2,#REF!,0),0),0)</f>
        <v>0</v>
      </c>
      <c r="M7" s="34" t="str">
        <f t="shared" ref="M7:M12" si="5">IFERROR(L7/L7,"-")</f>
        <v>-</v>
      </c>
      <c r="N7" s="34" t="str">
        <f t="shared" si="1"/>
        <v>-</v>
      </c>
      <c r="P7" s="30">
        <f>IFERROR(VLOOKUP($A7,#REF!,MATCH(P$2,#REF!,0),0),0)</f>
        <v>0</v>
      </c>
      <c r="Q7" s="34" t="str">
        <f t="shared" ref="Q7:Q12" si="6">IFERROR(P7/P7,"-")</f>
        <v>-</v>
      </c>
      <c r="R7" s="30">
        <f>IFERROR(VLOOKUP($A7,#REF!,MATCH(R$2,#REF!,0),0),0)</f>
        <v>0</v>
      </c>
      <c r="S7" s="34" t="str">
        <f t="shared" ref="S7:S12" si="7">IFERROR(R7/R7,"-")</f>
        <v>-</v>
      </c>
      <c r="T7" s="34" t="str">
        <f t="shared" si="2"/>
        <v>-</v>
      </c>
    </row>
    <row r="8" spans="1:20" ht="15" thickBot="1">
      <c r="C8" s="14" t="s">
        <v>8</v>
      </c>
      <c r="D8" s="33">
        <f>IFERROR(VLOOKUP($A8,#REF!,MATCH(D$2,#REF!,0),0),0)</f>
        <v>0</v>
      </c>
      <c r="E8" s="32" t="str">
        <f t="shared" si="3"/>
        <v>-</v>
      </c>
      <c r="F8" s="33">
        <f>IFERROR(VLOOKUP($A8,#REF!,MATCH(F$2,#REF!,0),0),0)</f>
        <v>0</v>
      </c>
      <c r="G8" s="32" t="str">
        <f t="shared" si="3"/>
        <v>-</v>
      </c>
      <c r="H8" s="32" t="str">
        <f t="shared" si="0"/>
        <v>-</v>
      </c>
      <c r="J8" s="33">
        <f>IFERROR(VLOOKUP($A8,#REF!,MATCH(J$2,#REF!,0),0),0)</f>
        <v>0</v>
      </c>
      <c r="K8" s="32" t="str">
        <f t="shared" si="4"/>
        <v>-</v>
      </c>
      <c r="L8" s="33">
        <f>IFERROR(VLOOKUP($A8,#REF!,MATCH(L$2,#REF!,0),0),0)</f>
        <v>0</v>
      </c>
      <c r="M8" s="32" t="str">
        <f t="shared" si="5"/>
        <v>-</v>
      </c>
      <c r="N8" s="32" t="str">
        <f t="shared" si="1"/>
        <v>-</v>
      </c>
      <c r="P8" s="33">
        <f>IFERROR(VLOOKUP($A8,#REF!,MATCH(P$2,#REF!,0),0),0)</f>
        <v>0</v>
      </c>
      <c r="Q8" s="32" t="str">
        <f t="shared" si="6"/>
        <v>-</v>
      </c>
      <c r="R8" s="33">
        <f>IFERROR(VLOOKUP($A8,#REF!,MATCH(R$2,#REF!,0),0),0)</f>
        <v>0</v>
      </c>
      <c r="S8" s="32" t="str">
        <f t="shared" si="7"/>
        <v>-</v>
      </c>
      <c r="T8" s="32" t="str">
        <f t="shared" si="2"/>
        <v>-</v>
      </c>
    </row>
    <row r="9" spans="1:20" ht="15.5" thickTop="1" thickBot="1">
      <c r="C9" s="14" t="s">
        <v>10</v>
      </c>
      <c r="D9" s="33">
        <f>IFERROR(VLOOKUP($A9,#REF!,MATCH(D$2,#REF!,0),0),0)</f>
        <v>0</v>
      </c>
      <c r="E9" s="32" t="str">
        <f t="shared" si="3"/>
        <v>-</v>
      </c>
      <c r="F9" s="33">
        <f>IFERROR(VLOOKUP($A9,#REF!,MATCH(F$2,#REF!,0),0),0)</f>
        <v>0</v>
      </c>
      <c r="G9" s="32" t="str">
        <f t="shared" si="3"/>
        <v>-</v>
      </c>
      <c r="H9" s="32" t="str">
        <f t="shared" si="0"/>
        <v>-</v>
      </c>
      <c r="J9" s="33">
        <f>IFERROR(VLOOKUP($A9,#REF!,MATCH(J$2,#REF!,0),0),0)</f>
        <v>0</v>
      </c>
      <c r="K9" s="32" t="str">
        <f t="shared" si="4"/>
        <v>-</v>
      </c>
      <c r="L9" s="33">
        <f>IFERROR(VLOOKUP($A9,#REF!,MATCH(L$2,#REF!,0),0),0)</f>
        <v>0</v>
      </c>
      <c r="M9" s="32" t="str">
        <f t="shared" si="5"/>
        <v>-</v>
      </c>
      <c r="N9" s="32" t="str">
        <f t="shared" si="1"/>
        <v>-</v>
      </c>
      <c r="P9" s="33">
        <f>IFERROR(VLOOKUP($A9,#REF!,MATCH(P$2,#REF!,0),0),0)</f>
        <v>0</v>
      </c>
      <c r="Q9" s="32" t="str">
        <f t="shared" si="6"/>
        <v>-</v>
      </c>
      <c r="R9" s="33">
        <f>IFERROR(VLOOKUP($A9,#REF!,MATCH(R$2,#REF!,0),0),0)</f>
        <v>0</v>
      </c>
      <c r="S9" s="32" t="str">
        <f t="shared" si="7"/>
        <v>-</v>
      </c>
      <c r="T9" s="32" t="str">
        <f t="shared" si="2"/>
        <v>-</v>
      </c>
    </row>
    <row r="10" spans="1:20" ht="15" thickTop="1">
      <c r="C10" s="14" t="s">
        <v>12</v>
      </c>
      <c r="D10" s="30">
        <f>IFERROR(VLOOKUP($A10,#REF!,MATCH(D$2,#REF!,0),0),0)</f>
        <v>0</v>
      </c>
      <c r="E10" s="34" t="str">
        <f t="shared" si="3"/>
        <v>-</v>
      </c>
      <c r="F10" s="30">
        <f>IFERROR(VLOOKUP($A10,#REF!,MATCH(F$2,#REF!,0),0),0)</f>
        <v>0</v>
      </c>
      <c r="G10" s="34" t="str">
        <f t="shared" si="3"/>
        <v>-</v>
      </c>
      <c r="H10" s="34" t="str">
        <f t="shared" si="0"/>
        <v>-</v>
      </c>
      <c r="J10" s="30">
        <f>IFERROR(VLOOKUP($A10,#REF!,MATCH(J$2,#REF!,0),0),0)</f>
        <v>0</v>
      </c>
      <c r="K10" s="34" t="str">
        <f t="shared" si="4"/>
        <v>-</v>
      </c>
      <c r="L10" s="30">
        <f>IFERROR(VLOOKUP($A10,#REF!,MATCH(L$2,#REF!,0),0),0)</f>
        <v>0</v>
      </c>
      <c r="M10" s="34" t="str">
        <f t="shared" si="5"/>
        <v>-</v>
      </c>
      <c r="N10" s="34" t="str">
        <f t="shared" si="1"/>
        <v>-</v>
      </c>
      <c r="P10" s="30">
        <f>IFERROR(VLOOKUP($A10,#REF!,MATCH(P$2,#REF!,0),0),0)</f>
        <v>0</v>
      </c>
      <c r="Q10" s="34" t="str">
        <f t="shared" si="6"/>
        <v>-</v>
      </c>
      <c r="R10" s="30">
        <f>IFERROR(VLOOKUP($A10,#REF!,MATCH(R$2,#REF!,0),0),0)</f>
        <v>0</v>
      </c>
      <c r="S10" s="34" t="str">
        <f t="shared" si="7"/>
        <v>-</v>
      </c>
      <c r="T10" s="34" t="str">
        <f t="shared" si="2"/>
        <v>-</v>
      </c>
    </row>
    <row r="11" spans="1:20" ht="15" thickBot="1">
      <c r="C11" s="14" t="s">
        <v>132</v>
      </c>
      <c r="D11" s="33">
        <f>D8+D10</f>
        <v>0</v>
      </c>
      <c r="E11" s="32" t="str">
        <f t="shared" si="3"/>
        <v>-</v>
      </c>
      <c r="F11" s="33">
        <f>F8+F10</f>
        <v>0</v>
      </c>
      <c r="G11" s="32" t="str">
        <f t="shared" si="3"/>
        <v>-</v>
      </c>
      <c r="H11" s="32" t="str">
        <f t="shared" si="0"/>
        <v>-</v>
      </c>
      <c r="J11" s="33">
        <f>J8+J10</f>
        <v>0</v>
      </c>
      <c r="K11" s="32" t="str">
        <f t="shared" si="4"/>
        <v>-</v>
      </c>
      <c r="L11" s="33">
        <f>L8+L10</f>
        <v>0</v>
      </c>
      <c r="M11" s="32" t="str">
        <f t="shared" si="5"/>
        <v>-</v>
      </c>
      <c r="N11" s="32" t="str">
        <f t="shared" si="1"/>
        <v>-</v>
      </c>
      <c r="P11" s="33">
        <f>P8+P10</f>
        <v>0</v>
      </c>
      <c r="Q11" s="32" t="str">
        <f t="shared" si="6"/>
        <v>-</v>
      </c>
      <c r="R11" s="33">
        <f>R8+R10</f>
        <v>0</v>
      </c>
      <c r="S11" s="32" t="str">
        <f t="shared" si="7"/>
        <v>-</v>
      </c>
      <c r="T11" s="32" t="str">
        <f t="shared" si="2"/>
        <v>-</v>
      </c>
    </row>
    <row r="12" spans="1:20" ht="15.5" thickTop="1" thickBot="1">
      <c r="C12" s="14" t="s">
        <v>133</v>
      </c>
      <c r="D12" s="33" t="str">
        <f>IFERROR(D11/D6,"-")</f>
        <v>-</v>
      </c>
      <c r="E12" s="32" t="str">
        <f t="shared" si="3"/>
        <v>-</v>
      </c>
      <c r="F12" s="33" t="str">
        <f>IFERROR(F11/F6,"-")</f>
        <v>-</v>
      </c>
      <c r="G12" s="32" t="str">
        <f t="shared" si="3"/>
        <v>-</v>
      </c>
      <c r="H12" s="32" t="str">
        <f t="shared" si="0"/>
        <v>-</v>
      </c>
      <c r="J12" s="33" t="str">
        <f>IFERROR(J11/J6,"-")</f>
        <v>-</v>
      </c>
      <c r="K12" s="32" t="str">
        <f t="shared" si="4"/>
        <v>-</v>
      </c>
      <c r="L12" s="33" t="str">
        <f>IFERROR(L11/L6,"-")</f>
        <v>-</v>
      </c>
      <c r="M12" s="32" t="str">
        <f t="shared" si="5"/>
        <v>-</v>
      </c>
      <c r="N12" s="32" t="str">
        <f t="shared" si="1"/>
        <v>-</v>
      </c>
      <c r="P12" s="33" t="str">
        <f>IFERROR(P11/P6,"-")</f>
        <v>-</v>
      </c>
      <c r="Q12" s="32" t="str">
        <f t="shared" si="6"/>
        <v>-</v>
      </c>
      <c r="R12" s="33" t="str">
        <f>IFERROR(R11/R6,"-")</f>
        <v>-</v>
      </c>
      <c r="S12" s="32" t="str">
        <f t="shared" si="7"/>
        <v>-</v>
      </c>
      <c r="T12" s="32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3"/>
  <sheetViews>
    <sheetView showGridLines="0" workbookViewId="0">
      <selection activeCell="C11" sqref="C11"/>
    </sheetView>
  </sheetViews>
  <sheetFormatPr defaultColWidth="9.1796875" defaultRowHeight="14.5"/>
  <cols>
    <col min="3" max="3" width="28.1796875" bestFit="1" customWidth="1"/>
  </cols>
  <sheetData>
    <row r="2" spans="1:20">
      <c r="C2" s="6" t="s">
        <v>28</v>
      </c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/>
      <c r="P2" s="25" t="s">
        <v>41</v>
      </c>
      <c r="Q2" s="25"/>
      <c r="R2" s="25" t="s">
        <v>55</v>
      </c>
      <c r="S2" s="25"/>
      <c r="T2" s="25"/>
    </row>
    <row r="3" spans="1:20">
      <c r="C3" s="2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P3" s="3" t="s">
        <v>130</v>
      </c>
      <c r="Q3" s="3" t="s">
        <v>127</v>
      </c>
      <c r="R3" s="3" t="s">
        <v>131</v>
      </c>
      <c r="S3" s="3" t="s">
        <v>127</v>
      </c>
      <c r="T3" s="3" t="s">
        <v>129</v>
      </c>
    </row>
    <row r="4" spans="1:20">
      <c r="C4" s="14" t="s">
        <v>1</v>
      </c>
      <c r="D4" s="30">
        <f>IFERROR(VLOOKUP($A4,#REF!,MATCH(D$2,#REF!,0),0),0)</f>
        <v>0</v>
      </c>
      <c r="E4" s="21"/>
      <c r="F4" s="30">
        <f>IFERROR(VLOOKUP($A4,#REF!,MATCH(F$2,#REF!,0),0),0)</f>
        <v>0</v>
      </c>
      <c r="G4" s="21"/>
      <c r="H4" s="31" t="str">
        <f>IFERROR(D4/F4-1,"-")</f>
        <v>-</v>
      </c>
      <c r="J4" s="30">
        <f>IFERROR(VLOOKUP($A4,#REF!,MATCH(J$2,#REF!,0),0),0)</f>
        <v>0</v>
      </c>
      <c r="K4" s="21"/>
      <c r="L4" s="30">
        <f>IFERROR(VLOOKUP($A4,#REF!,MATCH(L$2,#REF!,0),0),0)</f>
        <v>0</v>
      </c>
      <c r="M4" s="21"/>
      <c r="N4" s="31" t="str">
        <f>IFERROR(J4/L4-1,"-")</f>
        <v>-</v>
      </c>
      <c r="P4" s="30">
        <f>IFERROR(VLOOKUP($A4,#REF!,MATCH(P$2,#REF!,0),0),0)</f>
        <v>0</v>
      </c>
      <c r="Q4" s="21"/>
      <c r="R4" s="30">
        <f>IFERROR(VLOOKUP($A4,#REF!,MATCH(R$2,#REF!,0),0),0)</f>
        <v>0</v>
      </c>
      <c r="S4" s="21"/>
      <c r="T4" s="31" t="str">
        <f>IFERROR(P4/R4-1,"-")</f>
        <v>-</v>
      </c>
    </row>
    <row r="5" spans="1:20">
      <c r="C5" s="14" t="s">
        <v>2</v>
      </c>
      <c r="D5" s="30">
        <f>IFERROR(VLOOKUP($A5,#REF!,MATCH(D$2,#REF!,0),0),0)</f>
        <v>0</v>
      </c>
      <c r="E5" s="21"/>
      <c r="F5" s="30">
        <f>IFERROR(VLOOKUP($A5,#REF!,MATCH(F$2,#REF!,0),0),0)</f>
        <v>0</v>
      </c>
      <c r="G5" s="21"/>
      <c r="H5" s="31" t="str">
        <f t="shared" ref="H5:H12" si="0">IFERROR(D5/F5-1,"-")</f>
        <v>-</v>
      </c>
      <c r="J5" s="30">
        <f>IFERROR(VLOOKUP($A5,#REF!,MATCH(J$2,#REF!,0),0),0)</f>
        <v>0</v>
      </c>
      <c r="K5" s="21"/>
      <c r="L5" s="30">
        <f>IFERROR(VLOOKUP($A5,#REF!,MATCH(L$2,#REF!,0),0),0)</f>
        <v>0</v>
      </c>
      <c r="M5" s="21"/>
      <c r="N5" s="31" t="str">
        <f t="shared" ref="N5:N12" si="1">IFERROR(J5/L5-1,"-")</f>
        <v>-</v>
      </c>
      <c r="P5" s="30">
        <f>IFERROR(VLOOKUP($A5,#REF!,MATCH(P$2,#REF!,0),0),0)</f>
        <v>0</v>
      </c>
      <c r="Q5" s="21"/>
      <c r="R5" s="30">
        <f>IFERROR(VLOOKUP($A5,#REF!,MATCH(R$2,#REF!,0),0),0)</f>
        <v>0</v>
      </c>
      <c r="S5" s="21"/>
      <c r="T5" s="31" t="str">
        <f t="shared" ref="T5:T12" si="2">IFERROR(P5/R5-1,"-")</f>
        <v>-</v>
      </c>
    </row>
    <row r="6" spans="1:20">
      <c r="A6" s="26" t="s">
        <v>28</v>
      </c>
      <c r="C6" s="14" t="s">
        <v>4</v>
      </c>
      <c r="D6" s="30">
        <f>IFERROR(VLOOKUP($A6,#REF!,MATCH(D$2,#REF!,0),0),0)</f>
        <v>0</v>
      </c>
      <c r="E6" s="31" t="str">
        <f>IFERROR(D6/D6,"-")</f>
        <v>-</v>
      </c>
      <c r="F6" s="30">
        <f>IFERROR(VLOOKUP($A6,#REF!,MATCH(F$2,#REF!,0),0),0)</f>
        <v>0</v>
      </c>
      <c r="G6" s="31" t="str">
        <f>IFERROR(F6/F6,"-")</f>
        <v>-</v>
      </c>
      <c r="H6" s="31" t="str">
        <f t="shared" si="0"/>
        <v>-</v>
      </c>
      <c r="J6" s="30">
        <f>IFERROR(VLOOKUP($A6,#REF!,MATCH(J$2,#REF!,0),0),0)</f>
        <v>0</v>
      </c>
      <c r="K6" s="31" t="str">
        <f>IFERROR(J6/J6,"-")</f>
        <v>-</v>
      </c>
      <c r="L6" s="30">
        <f>IFERROR(VLOOKUP($A6,#REF!,MATCH(L$2,#REF!,0),0),0)</f>
        <v>0</v>
      </c>
      <c r="M6" s="31" t="str">
        <f>IFERROR(L6/L6,"-")</f>
        <v>-</v>
      </c>
      <c r="N6" s="31" t="str">
        <f t="shared" si="1"/>
        <v>-</v>
      </c>
      <c r="P6" s="30">
        <f>IFERROR(VLOOKUP($A6,#REF!,MATCH(P$2,#REF!,0),0),0)</f>
        <v>0</v>
      </c>
      <c r="Q6" s="31" t="str">
        <f>IFERROR(P6/P6,"-")</f>
        <v>-</v>
      </c>
      <c r="R6" s="30">
        <f>IFERROR(VLOOKUP($A6,#REF!,MATCH(R$2,#REF!,0),0),0)</f>
        <v>0</v>
      </c>
      <c r="S6" s="31" t="str">
        <f>IFERROR(R6/R6,"-")</f>
        <v>-</v>
      </c>
      <c r="T6" s="31" t="str">
        <f t="shared" si="2"/>
        <v>-</v>
      </c>
    </row>
    <row r="7" spans="1:20">
      <c r="C7" s="14" t="s">
        <v>6</v>
      </c>
      <c r="D7" s="30">
        <f>IFERROR(VLOOKUP($A7,#REF!,MATCH(D$2,#REF!,0),0),0)</f>
        <v>0</v>
      </c>
      <c r="E7" s="34" t="str">
        <f t="shared" ref="E7:G12" si="3">IFERROR(D7/D7,"-")</f>
        <v>-</v>
      </c>
      <c r="F7" s="30">
        <f>IFERROR(VLOOKUP($A7,#REF!,MATCH(F$2,#REF!,0),0),0)</f>
        <v>0</v>
      </c>
      <c r="G7" s="34" t="str">
        <f t="shared" si="3"/>
        <v>-</v>
      </c>
      <c r="H7" s="34" t="str">
        <f t="shared" si="0"/>
        <v>-</v>
      </c>
      <c r="J7" s="30">
        <f>IFERROR(VLOOKUP($A7,#REF!,MATCH(J$2,#REF!,0),0),0)</f>
        <v>0</v>
      </c>
      <c r="K7" s="34" t="str">
        <f t="shared" ref="K7:K12" si="4">IFERROR(J7/J7,"-")</f>
        <v>-</v>
      </c>
      <c r="L7" s="30">
        <f>IFERROR(VLOOKUP($A7,#REF!,MATCH(L$2,#REF!,0),0),0)</f>
        <v>0</v>
      </c>
      <c r="M7" s="34" t="str">
        <f t="shared" ref="M7:M12" si="5">IFERROR(L7/L7,"-")</f>
        <v>-</v>
      </c>
      <c r="N7" s="34" t="str">
        <f t="shared" si="1"/>
        <v>-</v>
      </c>
      <c r="P7" s="30">
        <f>IFERROR(VLOOKUP($A7,#REF!,MATCH(P$2,#REF!,0),0),0)</f>
        <v>0</v>
      </c>
      <c r="Q7" s="34" t="str">
        <f t="shared" ref="Q7:Q12" si="6">IFERROR(P7/P7,"-")</f>
        <v>-</v>
      </c>
      <c r="R7" s="30">
        <f>IFERROR(VLOOKUP($A7,#REF!,MATCH(R$2,#REF!,0),0),0)</f>
        <v>0</v>
      </c>
      <c r="S7" s="34" t="str">
        <f t="shared" ref="S7:S12" si="7">IFERROR(R7/R7,"-")</f>
        <v>-</v>
      </c>
      <c r="T7" s="34" t="str">
        <f t="shared" si="2"/>
        <v>-</v>
      </c>
    </row>
    <row r="8" spans="1:20" ht="15" thickBot="1">
      <c r="C8" s="14" t="s">
        <v>8</v>
      </c>
      <c r="D8" s="33">
        <f>IFERROR(VLOOKUP($A8,#REF!,MATCH(D$2,#REF!,0),0),0)</f>
        <v>0</v>
      </c>
      <c r="E8" s="32" t="str">
        <f t="shared" si="3"/>
        <v>-</v>
      </c>
      <c r="F8" s="33">
        <f>IFERROR(VLOOKUP($A8,#REF!,MATCH(F$2,#REF!,0),0),0)</f>
        <v>0</v>
      </c>
      <c r="G8" s="32" t="str">
        <f t="shared" si="3"/>
        <v>-</v>
      </c>
      <c r="H8" s="32" t="str">
        <f t="shared" si="0"/>
        <v>-</v>
      </c>
      <c r="J8" s="33">
        <f>IFERROR(VLOOKUP($A8,#REF!,MATCH(J$2,#REF!,0),0),0)</f>
        <v>0</v>
      </c>
      <c r="K8" s="32" t="str">
        <f t="shared" si="4"/>
        <v>-</v>
      </c>
      <c r="L8" s="33">
        <f>IFERROR(VLOOKUP($A8,#REF!,MATCH(L$2,#REF!,0),0),0)</f>
        <v>0</v>
      </c>
      <c r="M8" s="32" t="str">
        <f t="shared" si="5"/>
        <v>-</v>
      </c>
      <c r="N8" s="32" t="str">
        <f t="shared" si="1"/>
        <v>-</v>
      </c>
      <c r="P8" s="33">
        <f>IFERROR(VLOOKUP($A8,#REF!,MATCH(P$2,#REF!,0),0),0)</f>
        <v>0</v>
      </c>
      <c r="Q8" s="32" t="str">
        <f t="shared" si="6"/>
        <v>-</v>
      </c>
      <c r="R8" s="33">
        <f>IFERROR(VLOOKUP($A8,#REF!,MATCH(R$2,#REF!,0),0),0)</f>
        <v>0</v>
      </c>
      <c r="S8" s="32" t="str">
        <f t="shared" si="7"/>
        <v>-</v>
      </c>
      <c r="T8" s="32" t="str">
        <f t="shared" si="2"/>
        <v>-</v>
      </c>
    </row>
    <row r="9" spans="1:20" ht="15.5" thickTop="1" thickBot="1">
      <c r="C9" s="14" t="s">
        <v>10</v>
      </c>
      <c r="D9" s="33">
        <f>IFERROR(VLOOKUP($A9,#REF!,MATCH(D$2,#REF!,0),0),0)</f>
        <v>0</v>
      </c>
      <c r="E9" s="32" t="str">
        <f t="shared" si="3"/>
        <v>-</v>
      </c>
      <c r="F9" s="33">
        <f>IFERROR(VLOOKUP($A9,#REF!,MATCH(F$2,#REF!,0),0),0)</f>
        <v>0</v>
      </c>
      <c r="G9" s="32" t="str">
        <f t="shared" si="3"/>
        <v>-</v>
      </c>
      <c r="H9" s="32" t="str">
        <f t="shared" si="0"/>
        <v>-</v>
      </c>
      <c r="J9" s="33">
        <f>IFERROR(VLOOKUP($A9,#REF!,MATCH(J$2,#REF!,0),0),0)</f>
        <v>0</v>
      </c>
      <c r="K9" s="32" t="str">
        <f t="shared" si="4"/>
        <v>-</v>
      </c>
      <c r="L9" s="33">
        <f>IFERROR(VLOOKUP($A9,#REF!,MATCH(L$2,#REF!,0),0),0)</f>
        <v>0</v>
      </c>
      <c r="M9" s="32" t="str">
        <f t="shared" si="5"/>
        <v>-</v>
      </c>
      <c r="N9" s="32" t="str">
        <f t="shared" si="1"/>
        <v>-</v>
      </c>
      <c r="P9" s="33">
        <f>IFERROR(VLOOKUP($A9,#REF!,MATCH(P$2,#REF!,0),0),0)</f>
        <v>0</v>
      </c>
      <c r="Q9" s="32" t="str">
        <f t="shared" si="6"/>
        <v>-</v>
      </c>
      <c r="R9" s="33">
        <f>IFERROR(VLOOKUP($A9,#REF!,MATCH(R$2,#REF!,0),0),0)</f>
        <v>0</v>
      </c>
      <c r="S9" s="32" t="str">
        <f t="shared" si="7"/>
        <v>-</v>
      </c>
      <c r="T9" s="32" t="str">
        <f t="shared" si="2"/>
        <v>-</v>
      </c>
    </row>
    <row r="10" spans="1:20" ht="15" thickTop="1">
      <c r="C10" s="14" t="s">
        <v>12</v>
      </c>
      <c r="D10" s="30">
        <f>IFERROR(VLOOKUP($A10,#REF!,MATCH(D$2,#REF!,0),0),0)</f>
        <v>0</v>
      </c>
      <c r="E10" s="34" t="str">
        <f t="shared" si="3"/>
        <v>-</v>
      </c>
      <c r="F10" s="30">
        <f>IFERROR(VLOOKUP($A10,#REF!,MATCH(F$2,#REF!,0),0),0)</f>
        <v>0</v>
      </c>
      <c r="G10" s="34" t="str">
        <f t="shared" si="3"/>
        <v>-</v>
      </c>
      <c r="H10" s="34" t="str">
        <f t="shared" si="0"/>
        <v>-</v>
      </c>
      <c r="J10" s="30">
        <f>IFERROR(VLOOKUP($A10,#REF!,MATCH(J$2,#REF!,0),0),0)</f>
        <v>0</v>
      </c>
      <c r="K10" s="34" t="str">
        <f t="shared" si="4"/>
        <v>-</v>
      </c>
      <c r="L10" s="30">
        <f>IFERROR(VLOOKUP($A10,#REF!,MATCH(L$2,#REF!,0),0),0)</f>
        <v>0</v>
      </c>
      <c r="M10" s="34" t="str">
        <f t="shared" si="5"/>
        <v>-</v>
      </c>
      <c r="N10" s="34" t="str">
        <f t="shared" si="1"/>
        <v>-</v>
      </c>
      <c r="P10" s="30">
        <f>IFERROR(VLOOKUP($A10,#REF!,MATCH(P$2,#REF!,0),0),0)</f>
        <v>0</v>
      </c>
      <c r="Q10" s="34" t="str">
        <f t="shared" si="6"/>
        <v>-</v>
      </c>
      <c r="R10" s="30">
        <f>IFERROR(VLOOKUP($A10,#REF!,MATCH(R$2,#REF!,0),0),0)</f>
        <v>0</v>
      </c>
      <c r="S10" s="34" t="str">
        <f t="shared" si="7"/>
        <v>-</v>
      </c>
      <c r="T10" s="34" t="str">
        <f t="shared" si="2"/>
        <v>-</v>
      </c>
    </row>
    <row r="11" spans="1:20" ht="15" thickBot="1">
      <c r="C11" s="14" t="s">
        <v>132</v>
      </c>
      <c r="D11" s="33">
        <f>D8+D10</f>
        <v>0</v>
      </c>
      <c r="E11" s="32" t="str">
        <f t="shared" si="3"/>
        <v>-</v>
      </c>
      <c r="F11" s="33">
        <f>F8+F10</f>
        <v>0</v>
      </c>
      <c r="G11" s="32" t="str">
        <f t="shared" si="3"/>
        <v>-</v>
      </c>
      <c r="H11" s="32" t="str">
        <f t="shared" si="0"/>
        <v>-</v>
      </c>
      <c r="J11" s="33">
        <f>J8+J10</f>
        <v>0</v>
      </c>
      <c r="K11" s="32" t="str">
        <f t="shared" si="4"/>
        <v>-</v>
      </c>
      <c r="L11" s="33">
        <f>L8+L10</f>
        <v>0</v>
      </c>
      <c r="M11" s="32" t="str">
        <f t="shared" si="5"/>
        <v>-</v>
      </c>
      <c r="N11" s="32" t="str">
        <f t="shared" si="1"/>
        <v>-</v>
      </c>
      <c r="P11" s="33">
        <f>P8+P10</f>
        <v>0</v>
      </c>
      <c r="Q11" s="32" t="str">
        <f t="shared" si="6"/>
        <v>-</v>
      </c>
      <c r="R11" s="33">
        <f>R8+R10</f>
        <v>0</v>
      </c>
      <c r="S11" s="32" t="str">
        <f t="shared" si="7"/>
        <v>-</v>
      </c>
      <c r="T11" s="32" t="str">
        <f t="shared" si="2"/>
        <v>-</v>
      </c>
    </row>
    <row r="12" spans="1:20" ht="15.5" thickTop="1" thickBot="1">
      <c r="C12" s="14" t="s">
        <v>133</v>
      </c>
      <c r="D12" s="33" t="str">
        <f>IFERROR(D11/D6,"-")</f>
        <v>-</v>
      </c>
      <c r="E12" s="32" t="str">
        <f t="shared" si="3"/>
        <v>-</v>
      </c>
      <c r="F12" s="33" t="str">
        <f>IFERROR(F11/F6,"-")</f>
        <v>-</v>
      </c>
      <c r="G12" s="32" t="str">
        <f t="shared" si="3"/>
        <v>-</v>
      </c>
      <c r="H12" s="32" t="str">
        <f t="shared" si="0"/>
        <v>-</v>
      </c>
      <c r="J12" s="33" t="str">
        <f>IFERROR(J11/J6,"-")</f>
        <v>-</v>
      </c>
      <c r="K12" s="32" t="str">
        <f t="shared" si="4"/>
        <v>-</v>
      </c>
      <c r="L12" s="33" t="str">
        <f>IFERROR(L11/L6,"-")</f>
        <v>-</v>
      </c>
      <c r="M12" s="32" t="str">
        <f t="shared" si="5"/>
        <v>-</v>
      </c>
      <c r="N12" s="32" t="str">
        <f t="shared" si="1"/>
        <v>-</v>
      </c>
      <c r="P12" s="33" t="str">
        <f>IFERROR(P11/P6,"-")</f>
        <v>-</v>
      </c>
      <c r="Q12" s="32" t="str">
        <f t="shared" si="6"/>
        <v>-</v>
      </c>
      <c r="R12" s="33" t="str">
        <f>IFERROR(R11/R6,"-")</f>
        <v>-</v>
      </c>
      <c r="S12" s="32" t="str">
        <f t="shared" si="7"/>
        <v>-</v>
      </c>
      <c r="T12" s="32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3"/>
  <sheetViews>
    <sheetView showGridLines="0" topLeftCell="D1" workbookViewId="0">
      <selection activeCell="J17" sqref="J17"/>
    </sheetView>
  </sheetViews>
  <sheetFormatPr defaultColWidth="9.1796875" defaultRowHeight="14.5"/>
  <cols>
    <col min="3" max="3" width="28.1796875" bestFit="1" customWidth="1"/>
  </cols>
  <sheetData>
    <row r="2" spans="1:20">
      <c r="C2" s="6" t="s">
        <v>135</v>
      </c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/>
      <c r="P2" s="25" t="s">
        <v>41</v>
      </c>
      <c r="Q2" s="25"/>
      <c r="R2" s="25" t="s">
        <v>55</v>
      </c>
      <c r="S2" s="25"/>
      <c r="T2" s="25"/>
    </row>
    <row r="3" spans="1:20">
      <c r="C3" s="2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P3" s="3" t="s">
        <v>130</v>
      </c>
      <c r="Q3" s="3" t="s">
        <v>127</v>
      </c>
      <c r="R3" s="3" t="s">
        <v>131</v>
      </c>
      <c r="S3" s="3" t="s">
        <v>127</v>
      </c>
      <c r="T3" s="3" t="s">
        <v>129</v>
      </c>
    </row>
    <row r="4" spans="1:20">
      <c r="C4" s="14" t="s">
        <v>1</v>
      </c>
      <c r="D4" s="30">
        <f>IFERROR(VLOOKUP($A4,#REF!,MATCH(D$2,#REF!,0),0),0)</f>
        <v>0</v>
      </c>
      <c r="E4" s="21"/>
      <c r="F4" s="30">
        <f>IFERROR(VLOOKUP($A4,#REF!,MATCH(F$2,#REF!,0),0),0)</f>
        <v>0</v>
      </c>
      <c r="G4" s="21"/>
      <c r="H4" s="31" t="str">
        <f>IFERROR(D4/F4-1,"-")</f>
        <v>-</v>
      </c>
      <c r="J4" s="30">
        <f>IFERROR(VLOOKUP($A4,#REF!,MATCH(J$2,#REF!,0),0),0)</f>
        <v>0</v>
      </c>
      <c r="K4" s="21"/>
      <c r="L4" s="30">
        <f>IFERROR(VLOOKUP($A4,#REF!,MATCH(L$2,#REF!,0),0),0)</f>
        <v>0</v>
      </c>
      <c r="M4" s="21"/>
      <c r="N4" s="31" t="str">
        <f>IFERROR(J4/L4-1,"-")</f>
        <v>-</v>
      </c>
      <c r="P4" s="30">
        <f>IFERROR(VLOOKUP($A4,#REF!,MATCH(P$2,#REF!,0),0),0)</f>
        <v>0</v>
      </c>
      <c r="Q4" s="21"/>
      <c r="R4" s="30">
        <f>IFERROR(VLOOKUP($A4,#REF!,MATCH(R$2,#REF!,0),0),0)</f>
        <v>0</v>
      </c>
      <c r="S4" s="21"/>
      <c r="T4" s="31" t="str">
        <f>IFERROR(P4/R4-1,"-")</f>
        <v>-</v>
      </c>
    </row>
    <row r="5" spans="1:20">
      <c r="C5" s="14" t="s">
        <v>2</v>
      </c>
      <c r="D5" s="30">
        <f>IFERROR(VLOOKUP($A5,#REF!,MATCH(D$2,#REF!,0),0),0)</f>
        <v>0</v>
      </c>
      <c r="E5" s="21"/>
      <c r="F5" s="30">
        <f>IFERROR(VLOOKUP($A5,#REF!,MATCH(F$2,#REF!,0),0),0)</f>
        <v>0</v>
      </c>
      <c r="G5" s="21"/>
      <c r="H5" s="31" t="str">
        <f t="shared" ref="H5:H12" si="0">IFERROR(D5/F5-1,"-")</f>
        <v>-</v>
      </c>
      <c r="J5" s="30">
        <f>IFERROR(VLOOKUP($A5,#REF!,MATCH(J$2,#REF!,0),0),0)</f>
        <v>0</v>
      </c>
      <c r="K5" s="21"/>
      <c r="L5" s="30">
        <f>IFERROR(VLOOKUP($A5,#REF!,MATCH(L$2,#REF!,0),0),0)</f>
        <v>0</v>
      </c>
      <c r="M5" s="21"/>
      <c r="N5" s="31" t="str">
        <f t="shared" ref="N5:N12" si="1">IFERROR(J5/L5-1,"-")</f>
        <v>-</v>
      </c>
      <c r="P5" s="30">
        <f>IFERROR(VLOOKUP($A5,#REF!,MATCH(P$2,#REF!,0),0),0)</f>
        <v>0</v>
      </c>
      <c r="Q5" s="21"/>
      <c r="R5" s="30">
        <f>IFERROR(VLOOKUP($A5,#REF!,MATCH(R$2,#REF!,0),0),0)</f>
        <v>0</v>
      </c>
      <c r="S5" s="21"/>
      <c r="T5" s="31" t="str">
        <f t="shared" ref="T5:T12" si="2">IFERROR(P5/R5-1,"-")</f>
        <v>-</v>
      </c>
    </row>
    <row r="6" spans="1:20">
      <c r="A6" s="26" t="s">
        <v>29</v>
      </c>
      <c r="C6" s="14" t="s">
        <v>4</v>
      </c>
      <c r="D6" s="30">
        <f>IFERROR(VLOOKUP($A6,#REF!,MATCH(D$2,#REF!,0),0),0)</f>
        <v>0</v>
      </c>
      <c r="E6" s="31" t="str">
        <f>IFERROR(D6/D6,"-")</f>
        <v>-</v>
      </c>
      <c r="F6" s="30">
        <f>IFERROR(VLOOKUP($A6,#REF!,MATCH(F$2,#REF!,0),0),0)</f>
        <v>0</v>
      </c>
      <c r="G6" s="31" t="str">
        <f>IFERROR(F6/F6,"-")</f>
        <v>-</v>
      </c>
      <c r="H6" s="31" t="str">
        <f t="shared" si="0"/>
        <v>-</v>
      </c>
      <c r="J6" s="30">
        <f>IFERROR(VLOOKUP($A6,#REF!,MATCH(J$2,#REF!,0),0),0)</f>
        <v>0</v>
      </c>
      <c r="K6" s="31" t="str">
        <f>IFERROR(J6/J6,"-")</f>
        <v>-</v>
      </c>
      <c r="L6" s="30">
        <f>IFERROR(VLOOKUP($A6,#REF!,MATCH(L$2,#REF!,0),0),0)</f>
        <v>0</v>
      </c>
      <c r="M6" s="31" t="str">
        <f>IFERROR(L6/L6,"-")</f>
        <v>-</v>
      </c>
      <c r="N6" s="31" t="str">
        <f t="shared" si="1"/>
        <v>-</v>
      </c>
      <c r="P6" s="30">
        <f>IFERROR(VLOOKUP($A6,#REF!,MATCH(P$2,#REF!,0),0),0)</f>
        <v>0</v>
      </c>
      <c r="Q6" s="31" t="str">
        <f>IFERROR(P6/P6,"-")</f>
        <v>-</v>
      </c>
      <c r="R6" s="30">
        <f>IFERROR(VLOOKUP($A6,#REF!,MATCH(R$2,#REF!,0),0),0)</f>
        <v>0</v>
      </c>
      <c r="S6" s="31" t="str">
        <f>IFERROR(R6/R6,"-")</f>
        <v>-</v>
      </c>
      <c r="T6" s="31" t="str">
        <f t="shared" si="2"/>
        <v>-</v>
      </c>
    </row>
    <row r="7" spans="1:20">
      <c r="C7" s="14" t="s">
        <v>6</v>
      </c>
      <c r="D7" s="30">
        <f>IFERROR(VLOOKUP($A7,#REF!,MATCH(D$2,#REF!,0),0),0)</f>
        <v>0</v>
      </c>
      <c r="E7" s="34" t="str">
        <f t="shared" ref="E7:G12" si="3">IFERROR(D7/D7,"-")</f>
        <v>-</v>
      </c>
      <c r="F7" s="30">
        <f>IFERROR(VLOOKUP($A7,#REF!,MATCH(F$2,#REF!,0),0),0)</f>
        <v>0</v>
      </c>
      <c r="G7" s="34" t="str">
        <f t="shared" si="3"/>
        <v>-</v>
      </c>
      <c r="H7" s="34" t="str">
        <f t="shared" si="0"/>
        <v>-</v>
      </c>
      <c r="J7" s="30">
        <f>IFERROR(VLOOKUP($A7,#REF!,MATCH(J$2,#REF!,0),0),0)</f>
        <v>0</v>
      </c>
      <c r="K7" s="34" t="str">
        <f t="shared" ref="K7:K12" si="4">IFERROR(J7/J7,"-")</f>
        <v>-</v>
      </c>
      <c r="L7" s="30">
        <f>IFERROR(VLOOKUP($A7,#REF!,MATCH(L$2,#REF!,0),0),0)</f>
        <v>0</v>
      </c>
      <c r="M7" s="34" t="str">
        <f t="shared" ref="M7:M12" si="5">IFERROR(L7/L7,"-")</f>
        <v>-</v>
      </c>
      <c r="N7" s="34" t="str">
        <f t="shared" si="1"/>
        <v>-</v>
      </c>
      <c r="P7" s="30">
        <f>IFERROR(VLOOKUP($A7,#REF!,MATCH(P$2,#REF!,0),0),0)</f>
        <v>0</v>
      </c>
      <c r="Q7" s="34" t="str">
        <f t="shared" ref="Q7:Q12" si="6">IFERROR(P7/P7,"-")</f>
        <v>-</v>
      </c>
      <c r="R7" s="30">
        <f>IFERROR(VLOOKUP($A7,#REF!,MATCH(R$2,#REF!,0),0),0)</f>
        <v>0</v>
      </c>
      <c r="S7" s="34" t="str">
        <f t="shared" ref="S7:S12" si="7">IFERROR(R7/R7,"-")</f>
        <v>-</v>
      </c>
      <c r="T7" s="34" t="str">
        <f t="shared" si="2"/>
        <v>-</v>
      </c>
    </row>
    <row r="8" spans="1:20" ht="15" thickBot="1">
      <c r="C8" s="14" t="s">
        <v>8</v>
      </c>
      <c r="D8" s="33">
        <f>IFERROR(VLOOKUP($A8,#REF!,MATCH(D$2,#REF!,0),0),0)</f>
        <v>0</v>
      </c>
      <c r="E8" s="32" t="str">
        <f t="shared" si="3"/>
        <v>-</v>
      </c>
      <c r="F8" s="33">
        <f>IFERROR(VLOOKUP($A8,#REF!,MATCH(F$2,#REF!,0),0),0)</f>
        <v>0</v>
      </c>
      <c r="G8" s="32" t="str">
        <f t="shared" si="3"/>
        <v>-</v>
      </c>
      <c r="H8" s="32" t="str">
        <f t="shared" si="0"/>
        <v>-</v>
      </c>
      <c r="J8" s="33">
        <f>IFERROR(VLOOKUP($A8,#REF!,MATCH(J$2,#REF!,0),0),0)</f>
        <v>0</v>
      </c>
      <c r="K8" s="32" t="str">
        <f t="shared" si="4"/>
        <v>-</v>
      </c>
      <c r="L8" s="33">
        <f>IFERROR(VLOOKUP($A8,#REF!,MATCH(L$2,#REF!,0),0),0)</f>
        <v>0</v>
      </c>
      <c r="M8" s="32" t="str">
        <f t="shared" si="5"/>
        <v>-</v>
      </c>
      <c r="N8" s="32" t="str">
        <f t="shared" si="1"/>
        <v>-</v>
      </c>
      <c r="P8" s="33">
        <f>IFERROR(VLOOKUP($A8,#REF!,MATCH(P$2,#REF!,0),0),0)</f>
        <v>0</v>
      </c>
      <c r="Q8" s="32" t="str">
        <f t="shared" si="6"/>
        <v>-</v>
      </c>
      <c r="R8" s="33">
        <f>IFERROR(VLOOKUP($A8,#REF!,MATCH(R$2,#REF!,0),0),0)</f>
        <v>0</v>
      </c>
      <c r="S8" s="32" t="str">
        <f t="shared" si="7"/>
        <v>-</v>
      </c>
      <c r="T8" s="32" t="str">
        <f t="shared" si="2"/>
        <v>-</v>
      </c>
    </row>
    <row r="9" spans="1:20" ht="15.5" thickTop="1" thickBot="1">
      <c r="C9" s="14" t="s">
        <v>10</v>
      </c>
      <c r="D9" s="33">
        <f>IFERROR(VLOOKUP($A9,#REF!,MATCH(D$2,#REF!,0),0),0)</f>
        <v>0</v>
      </c>
      <c r="E9" s="32" t="str">
        <f t="shared" si="3"/>
        <v>-</v>
      </c>
      <c r="F9" s="33">
        <f>IFERROR(VLOOKUP($A9,#REF!,MATCH(F$2,#REF!,0),0),0)</f>
        <v>0</v>
      </c>
      <c r="G9" s="32" t="str">
        <f t="shared" si="3"/>
        <v>-</v>
      </c>
      <c r="H9" s="32" t="str">
        <f t="shared" si="0"/>
        <v>-</v>
      </c>
      <c r="J9" s="33">
        <f>IFERROR(VLOOKUP($A9,#REF!,MATCH(J$2,#REF!,0),0),0)</f>
        <v>0</v>
      </c>
      <c r="K9" s="32" t="str">
        <f t="shared" si="4"/>
        <v>-</v>
      </c>
      <c r="L9" s="33">
        <f>IFERROR(VLOOKUP($A9,#REF!,MATCH(L$2,#REF!,0),0),0)</f>
        <v>0</v>
      </c>
      <c r="M9" s="32" t="str">
        <f t="shared" si="5"/>
        <v>-</v>
      </c>
      <c r="N9" s="32" t="str">
        <f t="shared" si="1"/>
        <v>-</v>
      </c>
      <c r="P9" s="33">
        <f>IFERROR(VLOOKUP($A9,#REF!,MATCH(P$2,#REF!,0),0),0)</f>
        <v>0</v>
      </c>
      <c r="Q9" s="32" t="str">
        <f t="shared" si="6"/>
        <v>-</v>
      </c>
      <c r="R9" s="33">
        <f>IFERROR(VLOOKUP($A9,#REF!,MATCH(R$2,#REF!,0),0),0)</f>
        <v>0</v>
      </c>
      <c r="S9" s="32" t="str">
        <f t="shared" si="7"/>
        <v>-</v>
      </c>
      <c r="T9" s="32" t="str">
        <f t="shared" si="2"/>
        <v>-</v>
      </c>
    </row>
    <row r="10" spans="1:20" ht="15" thickTop="1">
      <c r="C10" s="14" t="s">
        <v>12</v>
      </c>
      <c r="D10" s="30">
        <f>IFERROR(VLOOKUP($A10,#REF!,MATCH(D$2,#REF!,0),0),0)</f>
        <v>0</v>
      </c>
      <c r="E10" s="34" t="str">
        <f t="shared" si="3"/>
        <v>-</v>
      </c>
      <c r="F10" s="30">
        <f>IFERROR(VLOOKUP($A10,#REF!,MATCH(F$2,#REF!,0),0),0)</f>
        <v>0</v>
      </c>
      <c r="G10" s="34" t="str">
        <f t="shared" si="3"/>
        <v>-</v>
      </c>
      <c r="H10" s="34" t="str">
        <f t="shared" si="0"/>
        <v>-</v>
      </c>
      <c r="J10" s="30">
        <f>IFERROR(VLOOKUP($A10,#REF!,MATCH(J$2,#REF!,0),0),0)</f>
        <v>0</v>
      </c>
      <c r="K10" s="34" t="str">
        <f t="shared" si="4"/>
        <v>-</v>
      </c>
      <c r="L10" s="30">
        <f>IFERROR(VLOOKUP($A10,#REF!,MATCH(L$2,#REF!,0),0),0)</f>
        <v>0</v>
      </c>
      <c r="M10" s="34" t="str">
        <f t="shared" si="5"/>
        <v>-</v>
      </c>
      <c r="N10" s="34" t="str">
        <f t="shared" si="1"/>
        <v>-</v>
      </c>
      <c r="P10" s="30">
        <f>IFERROR(VLOOKUP($A10,#REF!,MATCH(P$2,#REF!,0),0),0)</f>
        <v>0</v>
      </c>
      <c r="Q10" s="34" t="str">
        <f t="shared" si="6"/>
        <v>-</v>
      </c>
      <c r="R10" s="30">
        <f>IFERROR(VLOOKUP($A10,#REF!,MATCH(R$2,#REF!,0),0),0)</f>
        <v>0</v>
      </c>
      <c r="S10" s="34" t="str">
        <f t="shared" si="7"/>
        <v>-</v>
      </c>
      <c r="T10" s="34" t="str">
        <f t="shared" si="2"/>
        <v>-</v>
      </c>
    </row>
    <row r="11" spans="1:20" ht="15" thickBot="1">
      <c r="C11" s="14" t="s">
        <v>132</v>
      </c>
      <c r="D11" s="33">
        <f>D8+D10</f>
        <v>0</v>
      </c>
      <c r="E11" s="32" t="str">
        <f t="shared" si="3"/>
        <v>-</v>
      </c>
      <c r="F11" s="33">
        <f>F8+F10</f>
        <v>0</v>
      </c>
      <c r="G11" s="32" t="str">
        <f t="shared" si="3"/>
        <v>-</v>
      </c>
      <c r="H11" s="32" t="str">
        <f t="shared" si="0"/>
        <v>-</v>
      </c>
      <c r="J11" s="33">
        <f>J8+J10</f>
        <v>0</v>
      </c>
      <c r="K11" s="32" t="str">
        <f t="shared" si="4"/>
        <v>-</v>
      </c>
      <c r="L11" s="33">
        <f>L8+L10</f>
        <v>0</v>
      </c>
      <c r="M11" s="32" t="str">
        <f t="shared" si="5"/>
        <v>-</v>
      </c>
      <c r="N11" s="32" t="str">
        <f t="shared" si="1"/>
        <v>-</v>
      </c>
      <c r="P11" s="33">
        <f>P8+P10</f>
        <v>0</v>
      </c>
      <c r="Q11" s="32" t="str">
        <f t="shared" si="6"/>
        <v>-</v>
      </c>
      <c r="R11" s="33">
        <f>R8+R10</f>
        <v>0</v>
      </c>
      <c r="S11" s="32" t="str">
        <f t="shared" si="7"/>
        <v>-</v>
      </c>
      <c r="T11" s="32" t="str">
        <f t="shared" si="2"/>
        <v>-</v>
      </c>
    </row>
    <row r="12" spans="1:20" ht="15.5" thickTop="1" thickBot="1">
      <c r="C12" s="14" t="s">
        <v>133</v>
      </c>
      <c r="D12" s="33" t="str">
        <f>IFERROR(D11/D6,"-")</f>
        <v>-</v>
      </c>
      <c r="E12" s="32" t="str">
        <f t="shared" si="3"/>
        <v>-</v>
      </c>
      <c r="F12" s="33" t="str">
        <f>IFERROR(F11/F6,"-")</f>
        <v>-</v>
      </c>
      <c r="G12" s="32" t="str">
        <f t="shared" si="3"/>
        <v>-</v>
      </c>
      <c r="H12" s="32" t="str">
        <f t="shared" si="0"/>
        <v>-</v>
      </c>
      <c r="J12" s="33" t="str">
        <f>IFERROR(J11/J6,"-")</f>
        <v>-</v>
      </c>
      <c r="K12" s="32" t="str">
        <f t="shared" si="4"/>
        <v>-</v>
      </c>
      <c r="L12" s="33" t="str">
        <f>IFERROR(L11/L6,"-")</f>
        <v>-</v>
      </c>
      <c r="M12" s="32" t="str">
        <f t="shared" si="5"/>
        <v>-</v>
      </c>
      <c r="N12" s="32" t="str">
        <f t="shared" si="1"/>
        <v>-</v>
      </c>
      <c r="P12" s="33" t="str">
        <f>IFERROR(P11/P6,"-")</f>
        <v>-</v>
      </c>
      <c r="Q12" s="32" t="str">
        <f t="shared" si="6"/>
        <v>-</v>
      </c>
      <c r="R12" s="33" t="str">
        <f>IFERROR(R11/R6,"-")</f>
        <v>-</v>
      </c>
      <c r="S12" s="32" t="str">
        <f t="shared" si="7"/>
        <v>-</v>
      </c>
      <c r="T12" s="32" t="str">
        <f t="shared" si="2"/>
        <v>-</v>
      </c>
    </row>
    <row r="13" spans="1:20" ht="15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80CD-29E6-40AE-985D-A95C4B81535C}">
  <sheetPr>
    <tabColor rgb="FFFF0000"/>
  </sheetPr>
  <dimension ref="A1:AM19"/>
  <sheetViews>
    <sheetView showGridLines="0" workbookViewId="0">
      <selection activeCell="AB23" sqref="AB23"/>
    </sheetView>
  </sheetViews>
  <sheetFormatPr defaultColWidth="9.1796875" defaultRowHeight="14.5"/>
  <cols>
    <col min="1" max="1" width="24.1796875" customWidth="1"/>
    <col min="3" max="3" width="28.1796875" bestFit="1" customWidth="1"/>
    <col min="4" max="14" width="9.1796875" hidden="1" customWidth="1"/>
    <col min="15" max="15" width="10" hidden="1" customWidth="1"/>
    <col min="16" max="19" width="0" hidden="1" customWidth="1"/>
    <col min="20" max="20" width="1.81640625" hidden="1" customWidth="1"/>
    <col min="21" max="21" width="10" hidden="1" customWidth="1"/>
    <col min="22" max="22" width="9.26953125" hidden="1" customWidth="1"/>
    <col min="23" max="23" width="9.7265625" hidden="1" customWidth="1"/>
    <col min="24" max="25" width="0" hidden="1" customWidth="1"/>
    <col min="26" max="26" width="10.453125" customWidth="1"/>
    <col min="28" max="28" width="11.81640625" customWidth="1"/>
    <col min="29" max="29" width="12.453125" customWidth="1"/>
    <col min="31" max="32" width="9.7265625" bestFit="1" customWidth="1"/>
    <col min="36" max="38" width="9.7265625" bestFit="1" customWidth="1"/>
  </cols>
  <sheetData>
    <row r="1" spans="1:39">
      <c r="Z1" t="s">
        <v>136</v>
      </c>
    </row>
    <row r="2" spans="1:39">
      <c r="D2" s="25" t="s">
        <v>58</v>
      </c>
      <c r="E2" s="25" t="s">
        <v>54</v>
      </c>
      <c r="F2" s="25"/>
      <c r="H2" s="25">
        <v>2021</v>
      </c>
      <c r="I2" s="25">
        <v>2020</v>
      </c>
      <c r="J2" s="25"/>
      <c r="L2" s="25" t="s">
        <v>41</v>
      </c>
      <c r="M2" s="25" t="s">
        <v>55</v>
      </c>
      <c r="N2" s="25"/>
      <c r="P2" s="25" t="s">
        <v>59</v>
      </c>
      <c r="Q2" s="25" t="s">
        <v>56</v>
      </c>
      <c r="R2" s="25"/>
      <c r="S2" s="25"/>
      <c r="U2" s="25" t="s">
        <v>122</v>
      </c>
      <c r="V2" s="25" t="s">
        <v>0</v>
      </c>
      <c r="W2" s="25"/>
      <c r="X2" s="25"/>
      <c r="Z2" s="25" t="s">
        <v>122</v>
      </c>
      <c r="AA2" s="25" t="s">
        <v>0</v>
      </c>
      <c r="AB2" s="25"/>
      <c r="AC2" s="25"/>
      <c r="AE2" s="25" t="s">
        <v>61</v>
      </c>
      <c r="AF2" s="25" t="s">
        <v>58</v>
      </c>
      <c r="AG2" s="25"/>
      <c r="AH2" s="25"/>
      <c r="AJ2" s="25">
        <v>2022</v>
      </c>
      <c r="AK2" s="25">
        <v>2021</v>
      </c>
      <c r="AL2" s="25"/>
      <c r="AM2" s="25"/>
    </row>
    <row r="3" spans="1:39">
      <c r="A3" s="5"/>
      <c r="C3" s="15"/>
      <c r="D3" s="3" t="s">
        <v>126</v>
      </c>
      <c r="E3" s="3" t="s">
        <v>128</v>
      </c>
      <c r="F3" s="3" t="s">
        <v>129</v>
      </c>
      <c r="H3" s="3">
        <v>2021</v>
      </c>
      <c r="I3" s="3">
        <v>2020</v>
      </c>
      <c r="J3" s="3" t="s">
        <v>129</v>
      </c>
      <c r="K3" s="8"/>
      <c r="L3" s="3" t="s">
        <v>130</v>
      </c>
      <c r="M3" s="3" t="s">
        <v>131</v>
      </c>
      <c r="N3" s="3" t="s">
        <v>129</v>
      </c>
      <c r="P3" s="3" t="s">
        <v>137</v>
      </c>
      <c r="Q3" s="3" t="s">
        <v>138</v>
      </c>
      <c r="R3" s="3" t="s">
        <v>139</v>
      </c>
      <c r="S3" s="3" t="s">
        <v>129</v>
      </c>
      <c r="U3" s="3" t="s">
        <v>35</v>
      </c>
      <c r="V3" s="3" t="s">
        <v>34</v>
      </c>
      <c r="W3" s="3" t="s">
        <v>139</v>
      </c>
      <c r="X3" s="3" t="s">
        <v>129</v>
      </c>
      <c r="Z3" s="52" t="s">
        <v>35</v>
      </c>
      <c r="AA3" s="52" t="s">
        <v>34</v>
      </c>
      <c r="AB3" s="52" t="s">
        <v>139</v>
      </c>
      <c r="AC3" s="52" t="s">
        <v>129</v>
      </c>
      <c r="AE3" s="3" t="str">
        <f>AE2</f>
        <v>4Q22</v>
      </c>
      <c r="AF3" s="3" t="str">
        <f>AF2</f>
        <v>4Q21</v>
      </c>
      <c r="AG3" s="3" t="s">
        <v>139</v>
      </c>
      <c r="AH3" s="3" t="s">
        <v>129</v>
      </c>
      <c r="AJ3" s="3">
        <f>AJ2</f>
        <v>2022</v>
      </c>
      <c r="AK3" s="3">
        <f>AK2</f>
        <v>2021</v>
      </c>
      <c r="AL3" s="3" t="s">
        <v>139</v>
      </c>
      <c r="AM3" s="3" t="s">
        <v>129</v>
      </c>
    </row>
    <row r="4" spans="1:39">
      <c r="A4" s="26" t="s">
        <v>4</v>
      </c>
      <c r="C4" s="18" t="s">
        <v>4</v>
      </c>
      <c r="D4" s="19">
        <f>IFERROR(VLOOKUP($A4,#REF!,MATCH(D$2,#REF!,0),0),0)</f>
        <v>0</v>
      </c>
      <c r="E4" s="19">
        <f>IFERROR(VLOOKUP($A4,#REF!,MATCH(E$2,#REF!,0),0),0)</f>
        <v>0</v>
      </c>
      <c r="F4" s="20" t="str">
        <f t="shared" ref="F4:F19" si="0">IFERROR(D4/E4-1,"-")</f>
        <v>-</v>
      </c>
      <c r="G4" s="4"/>
      <c r="H4" s="19">
        <f>IFERROR(VLOOKUP($A4,#REF!,MATCH(H$2,#REF!,0),0),0)</f>
        <v>0</v>
      </c>
      <c r="I4" s="19">
        <f>IFERROR(VLOOKUP($A4,#REF!,MATCH(I$2,#REF!,0),0),0)</f>
        <v>0</v>
      </c>
      <c r="J4" s="20" t="str">
        <f t="shared" ref="J4:J19" si="1">IFERROR(H4/I4-1,"-")</f>
        <v>-</v>
      </c>
      <c r="K4" s="9"/>
      <c r="L4" s="19">
        <f>IFERROR(VLOOKUP($A4,#REF!,MATCH(L$2,#REF!,0),0),0)</f>
        <v>0</v>
      </c>
      <c r="M4" s="19">
        <f>IFERROR(VLOOKUP($A4,#REF!,MATCH(M$2,#REF!,0),0),0)</f>
        <v>0</v>
      </c>
      <c r="N4" s="34" t="str">
        <f>IFERROR(L4/M4-1,"-")</f>
        <v>-</v>
      </c>
      <c r="P4" s="46">
        <f>IFERROR(VLOOKUP($A4,#REF!,MATCH(P$2,#REF!,0),0),0)</f>
        <v>0</v>
      </c>
      <c r="Q4" s="46">
        <f>IFERROR(VLOOKUP($A4,#REF!,MATCH(Q$2,#REF!,0),0),0)</f>
        <v>0</v>
      </c>
      <c r="R4" s="46">
        <f>P4-Q4</f>
        <v>0</v>
      </c>
      <c r="S4" s="20" t="str">
        <f>IFERROR(P4/Q4-1,"-")</f>
        <v>-</v>
      </c>
      <c r="U4" s="40">
        <f>IFERROR(VLOOKUP($A4,#REF!,MATCH(U$2,#REF!,0),0),0)</f>
        <v>0</v>
      </c>
      <c r="V4" s="46">
        <f>IFERROR(VLOOKUP($A4,#REF!,MATCH(V$2,#REF!,0),0),0)</f>
        <v>0</v>
      </c>
      <c r="W4" s="46">
        <f t="shared" ref="W4:W16" si="2">U4-V4</f>
        <v>0</v>
      </c>
      <c r="X4" s="20" t="str">
        <f>IFERROR(U4/V4-1,"-")</f>
        <v>-</v>
      </c>
      <c r="Z4" s="46">
        <f>IFERROR(VLOOKUP($A4,#REF!,MATCH(Z$2,#REF!,0),0),0)</f>
        <v>0</v>
      </c>
      <c r="AA4" s="46">
        <f>IFERROR(VLOOKUP($A4,#REF!,MATCH(AA$2,#REF!,0),0),0)</f>
        <v>0</v>
      </c>
      <c r="AB4" s="46">
        <f t="shared" ref="AB4:AB16" si="3">Z4-AA4</f>
        <v>0</v>
      </c>
      <c r="AC4" s="34" t="str">
        <f>IFERROR(Z4/AA4-1,"-")</f>
        <v>-</v>
      </c>
      <c r="AE4" s="46">
        <f>IFERROR(VLOOKUP($A4,#REF!,MATCH(AE$2,#REF!,0),0),0)</f>
        <v>0</v>
      </c>
      <c r="AF4" s="46">
        <f>IFERROR(VLOOKUP($A4,#REF!,MATCH(AF$2,#REF!,0),0),0)</f>
        <v>0</v>
      </c>
      <c r="AG4" s="46">
        <f>AE4-AF4</f>
        <v>0</v>
      </c>
      <c r="AH4" s="20" t="str">
        <f>IFERROR(AE4/AF4-1,"-")</f>
        <v>-</v>
      </c>
      <c r="AJ4" s="46">
        <f>IFERROR(VLOOKUP($A4,#REF!,MATCH(AJ$2,#REF!,0),0),0)</f>
        <v>0</v>
      </c>
      <c r="AK4" s="46">
        <f>IFERROR(VLOOKUP($A4,#REF!,MATCH(AK$2,#REF!,0),0),0)</f>
        <v>0</v>
      </c>
      <c r="AL4" s="46">
        <f t="shared" ref="AL4:AL10" si="4">AJ4-AK4</f>
        <v>0</v>
      </c>
      <c r="AM4" s="20" t="str">
        <f>IFERROR(AJ4/AK4-1,"-")</f>
        <v>-</v>
      </c>
    </row>
    <row r="5" spans="1:39">
      <c r="A5" s="27" t="s">
        <v>7</v>
      </c>
      <c r="C5" s="13" t="s">
        <v>8</v>
      </c>
      <c r="D5" s="37">
        <f>IFERROR(VLOOKUP($A5,#REF!,MATCH(D$2,#REF!,0),0),0)</f>
        <v>0</v>
      </c>
      <c r="E5" s="37">
        <f>IFERROR(VLOOKUP($A5,#REF!,MATCH(E$2,#REF!,0),0),0)</f>
        <v>0</v>
      </c>
      <c r="F5" s="38" t="str">
        <f t="shared" si="0"/>
        <v>-</v>
      </c>
      <c r="G5" s="4"/>
      <c r="H5" s="37">
        <f>IFERROR(VLOOKUP($A5,#REF!,MATCH(H$2,#REF!,0),0),0)</f>
        <v>0</v>
      </c>
      <c r="I5" s="37">
        <f>IFERROR(VLOOKUP($A5,#REF!,MATCH(I$2,#REF!,0),0),0)</f>
        <v>0</v>
      </c>
      <c r="J5" s="38" t="str">
        <f t="shared" si="1"/>
        <v>-</v>
      </c>
      <c r="K5" s="4"/>
      <c r="L5" s="37">
        <f>IFERROR(VLOOKUP($A5,#REF!,MATCH(L$2,#REF!,0),0),0)</f>
        <v>0</v>
      </c>
      <c r="M5" s="37">
        <f>IFERROR(VLOOKUP($A5,#REF!,MATCH(M$2,#REF!,0),0),0)</f>
        <v>0</v>
      </c>
      <c r="N5" s="39" t="str">
        <f>IFERROR(L5/M5-1,"-")</f>
        <v>-</v>
      </c>
      <c r="P5" s="47">
        <f>IFERROR(VLOOKUP($A5,#REF!,MATCH(P$2,#REF!,0),0),0)</f>
        <v>0</v>
      </c>
      <c r="Q5" s="47">
        <f>IFERROR(VLOOKUP($A5,#REF!,MATCH(Q$2,#REF!,0),0),0)</f>
        <v>0</v>
      </c>
      <c r="R5" s="47">
        <f t="shared" ref="R5:R16" si="5">P5-Q5</f>
        <v>0</v>
      </c>
      <c r="S5" s="39" t="str">
        <f>IFERROR(P5/Q5-1,"-")</f>
        <v>-</v>
      </c>
      <c r="U5" s="47">
        <f>IFERROR(VLOOKUP($A5,#REF!,MATCH(U$2,#REF!,0),0),0)</f>
        <v>0</v>
      </c>
      <c r="V5" s="47">
        <f>IFERROR(VLOOKUP($A5,#REF!,MATCH(V$2,#REF!,0),0),0)</f>
        <v>0</v>
      </c>
      <c r="W5" s="47">
        <f t="shared" si="2"/>
        <v>0</v>
      </c>
      <c r="X5" s="39" t="str">
        <f>IFERROR(U5/V5-1,"-")</f>
        <v>-</v>
      </c>
      <c r="Z5" s="47">
        <f>IFERROR(VLOOKUP($A5,#REF!,MATCH(Z$2,#REF!,0),0),0)</f>
        <v>0</v>
      </c>
      <c r="AA5" s="47">
        <f>IFERROR(VLOOKUP($A5,#REF!,MATCH(AA$2,#REF!,0),0),0)</f>
        <v>0</v>
      </c>
      <c r="AB5" s="47">
        <f t="shared" si="3"/>
        <v>0</v>
      </c>
      <c r="AC5" s="39" t="str">
        <f>IFERROR(Z5/AA5-1,"-")</f>
        <v>-</v>
      </c>
      <c r="AE5" s="47">
        <f>IFERROR(VLOOKUP($A5,#REF!,MATCH(AE$2,#REF!,0),0),0)</f>
        <v>0</v>
      </c>
      <c r="AF5" s="47">
        <f>IFERROR(VLOOKUP($A5,#REF!,MATCH(AF$2,#REF!,0),0),0)</f>
        <v>0</v>
      </c>
      <c r="AG5" s="47">
        <f t="shared" ref="AG5:AG10" si="6">AE5-AF5</f>
        <v>0</v>
      </c>
      <c r="AH5" s="39" t="str">
        <f>IFERROR(AE5/AF5-1,"-")</f>
        <v>-</v>
      </c>
      <c r="AJ5" s="47">
        <f>IFERROR(VLOOKUP($A5,#REF!,MATCH(AJ$2,#REF!,0),0),0)</f>
        <v>0</v>
      </c>
      <c r="AK5" s="47">
        <f>IFERROR(VLOOKUP($A5,#REF!,MATCH(AK$2,#REF!,0),0),0)</f>
        <v>0</v>
      </c>
      <c r="AL5" s="47">
        <f t="shared" si="4"/>
        <v>0</v>
      </c>
      <c r="AM5" s="39" t="str">
        <f>IFERROR(AJ5/AK5-1,"-")</f>
        <v>-</v>
      </c>
    </row>
    <row r="6" spans="1:39">
      <c r="A6" s="26" t="s">
        <v>9</v>
      </c>
      <c r="C6" s="36" t="s">
        <v>9</v>
      </c>
      <c r="D6" s="21">
        <f>IFERROR(VLOOKUP($A6,#REF!,MATCH(D$2,#REF!,0),0),0)</f>
        <v>0</v>
      </c>
      <c r="E6" s="21">
        <f>IFERROR(VLOOKUP($A6,#REF!,MATCH(E$2,#REF!,0),0),0)</f>
        <v>0</v>
      </c>
      <c r="F6" s="17" t="str">
        <f t="shared" si="0"/>
        <v>-</v>
      </c>
      <c r="H6" s="21">
        <f>IFERROR(VLOOKUP($A6,#REF!,MATCH(H$2,#REF!,0),0),0)</f>
        <v>0</v>
      </c>
      <c r="I6" s="21">
        <f>IFERROR(VLOOKUP($A6,#REF!,MATCH(I$2,#REF!,0),0),0)</f>
        <v>0</v>
      </c>
      <c r="J6" s="17" t="str">
        <f t="shared" si="1"/>
        <v>-</v>
      </c>
      <c r="L6" s="21">
        <f>IFERROR(VLOOKUP($A6,#REF!,MATCH(L$2,#REF!,0),0),0)</f>
        <v>0</v>
      </c>
      <c r="M6" s="21">
        <f>IFERROR(VLOOKUP($A6,#REF!,MATCH(M$2,#REF!,0),0),0)</f>
        <v>0</v>
      </c>
      <c r="N6" s="41">
        <f>(L6-M6)*10000</f>
        <v>0</v>
      </c>
      <c r="P6" s="48">
        <f>IFERROR(VLOOKUP($A6,#REF!,MATCH(P$2,#REF!,0),0),0)</f>
        <v>0</v>
      </c>
      <c r="Q6" s="48">
        <f>IFERROR(VLOOKUP($A6,#REF!,MATCH(Q$2,#REF!,0),0),0)</f>
        <v>0</v>
      </c>
      <c r="R6" s="48">
        <f t="shared" si="5"/>
        <v>0</v>
      </c>
      <c r="S6" s="41">
        <f>(P6-Q6)*10000</f>
        <v>0</v>
      </c>
      <c r="U6" s="48">
        <f>IFERROR(VLOOKUP($A6,#REF!,MATCH(U$2,#REF!,0),0),0)</f>
        <v>0</v>
      </c>
      <c r="V6" s="48">
        <f>IFERROR(VLOOKUP($A6,#REF!,MATCH(V$2,#REF!,0),0),0)</f>
        <v>0</v>
      </c>
      <c r="W6" s="48">
        <f t="shared" si="2"/>
        <v>0</v>
      </c>
      <c r="X6" s="41">
        <f>(U6-V6)*10000</f>
        <v>0</v>
      </c>
      <c r="Z6" s="48">
        <f>IFERROR(VLOOKUP($A6,#REF!,MATCH(Z$2,#REF!,0),0),0)</f>
        <v>0</v>
      </c>
      <c r="AA6" s="48">
        <f>IFERROR(VLOOKUP($A6,#REF!,MATCH(AA$2,#REF!,0),0),0)</f>
        <v>0</v>
      </c>
      <c r="AB6" s="48">
        <f t="shared" si="3"/>
        <v>0</v>
      </c>
      <c r="AC6" s="41">
        <f>(Z6-AA6)*10000</f>
        <v>0</v>
      </c>
      <c r="AE6" s="48">
        <f>IFERROR(VLOOKUP($A6,#REF!,MATCH(AE$2,#REF!,0),0),0)</f>
        <v>0</v>
      </c>
      <c r="AF6" s="48">
        <f>IFERROR(VLOOKUP($A6,#REF!,MATCH(AF$2,#REF!,0),0),0)</f>
        <v>0</v>
      </c>
      <c r="AG6" s="48">
        <f t="shared" si="6"/>
        <v>0</v>
      </c>
      <c r="AH6" s="41">
        <f>(AE6-AF6)*10000</f>
        <v>0</v>
      </c>
      <c r="AJ6" s="48">
        <f>IFERROR(VLOOKUP($A6,#REF!,MATCH(AJ$2,#REF!,0),0),0)</f>
        <v>0</v>
      </c>
      <c r="AK6" s="48">
        <f>IFERROR(VLOOKUP($A6,#REF!,MATCH(AK$2,#REF!,0),0),0)</f>
        <v>0</v>
      </c>
      <c r="AL6" s="48">
        <f t="shared" si="4"/>
        <v>0</v>
      </c>
      <c r="AM6" s="41">
        <f>(AJ6-AK6)*10000</f>
        <v>0</v>
      </c>
    </row>
    <row r="7" spans="1:39">
      <c r="A7" s="26" t="s">
        <v>11</v>
      </c>
      <c r="C7" s="14" t="s">
        <v>140</v>
      </c>
      <c r="D7" s="16">
        <f>IFERROR(VLOOKUP($A7,#REF!,MATCH(D$2,#REF!,0),0),0)</f>
        <v>0</v>
      </c>
      <c r="E7" s="16">
        <f>IFERROR(VLOOKUP($A7,#REF!,MATCH(E$2,#REF!,0),0),0)</f>
        <v>0</v>
      </c>
      <c r="F7" s="17" t="str">
        <f t="shared" si="0"/>
        <v>-</v>
      </c>
      <c r="H7" s="16">
        <f>IFERROR(VLOOKUP($A7,#REF!,MATCH(H$2,#REF!,0),0),0)</f>
        <v>0</v>
      </c>
      <c r="I7" s="16">
        <f>IFERROR(VLOOKUP($A7,#REF!,MATCH(I$2,#REF!,0),0),0)</f>
        <v>0</v>
      </c>
      <c r="J7" s="17" t="str">
        <f t="shared" si="1"/>
        <v>-</v>
      </c>
      <c r="L7" s="16">
        <f>IFERROR(VLOOKUP($A7,#REF!,MATCH(L$2,#REF!,0),0),0)</f>
        <v>0</v>
      </c>
      <c r="M7" s="16">
        <f>IFERROR(VLOOKUP($A7,#REF!,MATCH(M$2,#REF!,0),0),0)</f>
        <v>0</v>
      </c>
      <c r="N7" s="31" t="str">
        <f>IFERROR(L7/M7-1,"-")</f>
        <v>-</v>
      </c>
      <c r="P7" s="42">
        <f>IFERROR(VLOOKUP($A7,#REF!,MATCH(P$2,#REF!,0),0),0)</f>
        <v>0</v>
      </c>
      <c r="Q7" s="42">
        <f>IFERROR(VLOOKUP($A7,#REF!,MATCH(Q$2,#REF!,0),0),0)</f>
        <v>0</v>
      </c>
      <c r="R7" s="42">
        <f t="shared" si="5"/>
        <v>0</v>
      </c>
      <c r="S7" s="31" t="str">
        <f t="shared" ref="S7:S14" si="7">IFERROR(P7/Q7-1,"-")</f>
        <v>-</v>
      </c>
      <c r="U7" s="42">
        <f>IFERROR(VLOOKUP($A7,#REF!,MATCH(U$2,#REF!,0),0),0)</f>
        <v>0</v>
      </c>
      <c r="V7" s="42">
        <f>IFERROR(VLOOKUP($A7,#REF!,MATCH(V$2,#REF!,0),0),0)</f>
        <v>0</v>
      </c>
      <c r="W7" s="42">
        <f t="shared" si="2"/>
        <v>0</v>
      </c>
      <c r="X7" s="31" t="str">
        <f t="shared" ref="X7:X14" si="8">IFERROR(U7/V7-1,"-")</f>
        <v>-</v>
      </c>
      <c r="Z7" s="42">
        <f>IFERROR(VLOOKUP($A7,#REF!,MATCH(Z$2,#REF!,0),0),0)</f>
        <v>0</v>
      </c>
      <c r="AA7" s="42">
        <f>IFERROR(VLOOKUP($A7,#REF!,MATCH(AA$2,#REF!,0),0),0)</f>
        <v>0</v>
      </c>
      <c r="AB7" s="42">
        <f t="shared" si="3"/>
        <v>0</v>
      </c>
      <c r="AC7" s="31" t="str">
        <f t="shared" ref="AC7:AC14" si="9">IFERROR(Z7/AA7-1,"-")</f>
        <v>-</v>
      </c>
      <c r="AE7" s="42">
        <f>IFERROR(VLOOKUP($A7,#REF!,MATCH(AE$2,#REF!,0),0),0)</f>
        <v>0</v>
      </c>
      <c r="AF7" s="42">
        <f>IFERROR(VLOOKUP($A7,#REF!,MATCH(AF$2,#REF!,0),0),0)</f>
        <v>0</v>
      </c>
      <c r="AG7" s="42">
        <f t="shared" si="6"/>
        <v>0</v>
      </c>
      <c r="AH7" s="31" t="str">
        <f t="shared" ref="AH7:AH14" si="10">IFERROR(AE7/AF7-1,"-")</f>
        <v>-</v>
      </c>
      <c r="AJ7" s="42">
        <f>IFERROR(VLOOKUP($A7,#REF!,MATCH(AJ$2,#REF!,0),0),0)</f>
        <v>0</v>
      </c>
      <c r="AK7" s="42">
        <f>IFERROR(VLOOKUP($A7,#REF!,MATCH(AK$2,#REF!,0),0),0)</f>
        <v>0</v>
      </c>
      <c r="AL7" s="42">
        <f t="shared" si="4"/>
        <v>0</v>
      </c>
      <c r="AM7" s="31" t="str">
        <f t="shared" ref="AM7:AM14" si="11">IFERROR(AJ7/AK7-1,"-")</f>
        <v>-</v>
      </c>
    </row>
    <row r="8" spans="1:39">
      <c r="A8" s="7" t="str">
        <f>C8</f>
        <v>Sales and marketing expenses</v>
      </c>
      <c r="C8" s="12" t="s">
        <v>12</v>
      </c>
      <c r="D8" s="43"/>
      <c r="E8" s="43"/>
      <c r="F8" s="44"/>
      <c r="H8" s="43"/>
      <c r="I8" s="43"/>
      <c r="J8" s="44"/>
      <c r="L8" s="43"/>
      <c r="M8" s="43"/>
      <c r="N8" s="45"/>
      <c r="P8" s="49">
        <f>IFERROR(VLOOKUP($A8,#REF!,MATCH(P$2,#REF!,0),0),0)</f>
        <v>0</v>
      </c>
      <c r="Q8" s="49">
        <f>IFERROR(VLOOKUP($A8,#REF!,MATCH(Q$2,#REF!,0),0),0)</f>
        <v>0</v>
      </c>
      <c r="R8" s="49">
        <f t="shared" si="5"/>
        <v>0</v>
      </c>
      <c r="S8" s="45" t="str">
        <f t="shared" si="7"/>
        <v>-</v>
      </c>
      <c r="U8" s="49">
        <f>IFERROR(VLOOKUP($A8,#REF!,MATCH(U$2,#REF!,0),0),0)</f>
        <v>0</v>
      </c>
      <c r="V8" s="49">
        <f>IFERROR(VLOOKUP($A8,#REF!,MATCH(V$2,#REF!,0),0),0)</f>
        <v>0</v>
      </c>
      <c r="W8" s="49">
        <f t="shared" si="2"/>
        <v>0</v>
      </c>
      <c r="X8" s="45" t="str">
        <f t="shared" si="8"/>
        <v>-</v>
      </c>
      <c r="Z8" s="49">
        <f>IFERROR(VLOOKUP($A8,#REF!,MATCH(Z$2,#REF!,0),0),0)</f>
        <v>0</v>
      </c>
      <c r="AA8" s="49">
        <f>IFERROR(VLOOKUP($A8,#REF!,MATCH(AA$2,#REF!,0),0),0)</f>
        <v>0</v>
      </c>
      <c r="AB8" s="49">
        <f t="shared" si="3"/>
        <v>0</v>
      </c>
      <c r="AC8" s="45" t="str">
        <f t="shared" si="9"/>
        <v>-</v>
      </c>
      <c r="AE8" s="49">
        <f>IFERROR(VLOOKUP($A8,#REF!,MATCH(AE$2,#REF!,0),0),0)</f>
        <v>0</v>
      </c>
      <c r="AF8" s="49">
        <f>IFERROR(VLOOKUP($A8,#REF!,MATCH(AF$2,#REF!,0),0),0)</f>
        <v>0</v>
      </c>
      <c r="AG8" s="49">
        <f t="shared" si="6"/>
        <v>0</v>
      </c>
      <c r="AH8" s="45" t="str">
        <f t="shared" si="10"/>
        <v>-</v>
      </c>
      <c r="AJ8" s="49">
        <f>IFERROR(VLOOKUP($A8,#REF!,MATCH(AJ$2,#REF!,0),0),0)</f>
        <v>0</v>
      </c>
      <c r="AK8" s="49">
        <f>IFERROR(VLOOKUP($A8,#REF!,MATCH(AK$2,#REF!,0),0),0)</f>
        <v>0</v>
      </c>
      <c r="AL8" s="49">
        <f t="shared" si="4"/>
        <v>0</v>
      </c>
      <c r="AM8" s="45" t="str">
        <f t="shared" si="11"/>
        <v>-</v>
      </c>
    </row>
    <row r="9" spans="1:39">
      <c r="A9" s="7" t="str">
        <f>C9</f>
        <v>Administrative expenses</v>
      </c>
      <c r="C9" s="12" t="s">
        <v>13</v>
      </c>
      <c r="D9" s="11"/>
      <c r="E9" s="11"/>
      <c r="F9" s="10"/>
      <c r="H9" s="11"/>
      <c r="I9" s="11"/>
      <c r="J9" s="10"/>
      <c r="L9" s="11"/>
      <c r="M9" s="11"/>
      <c r="N9" s="50"/>
      <c r="P9" s="51">
        <f>IFERROR(VLOOKUP($A9,#REF!,MATCH(P$2,#REF!,0),0),0)</f>
        <v>0</v>
      </c>
      <c r="Q9" s="51">
        <f>IFERROR(VLOOKUP($A9,#REF!,MATCH(Q$2,#REF!,0),0),0)</f>
        <v>0</v>
      </c>
      <c r="R9" s="51">
        <f t="shared" si="5"/>
        <v>0</v>
      </c>
      <c r="S9" s="50" t="str">
        <f t="shared" si="7"/>
        <v>-</v>
      </c>
      <c r="U9" s="51">
        <f>IFERROR(VLOOKUP($A9,#REF!,MATCH(U$2,#REF!,0),0),0)</f>
        <v>0</v>
      </c>
      <c r="V9" s="51">
        <f>IFERROR(VLOOKUP($A9,#REF!,MATCH(V$2,#REF!,0),0),0)</f>
        <v>0</v>
      </c>
      <c r="W9" s="51">
        <f t="shared" si="2"/>
        <v>0</v>
      </c>
      <c r="X9" s="50" t="str">
        <f t="shared" si="8"/>
        <v>-</v>
      </c>
      <c r="Z9" s="51">
        <f>IFERROR(VLOOKUP($A9,#REF!,MATCH(Z$2,#REF!,0),0),0)</f>
        <v>0</v>
      </c>
      <c r="AA9" s="51">
        <f>IFERROR(VLOOKUP($A9,#REF!,MATCH(AA$2,#REF!,0),0),0)</f>
        <v>0</v>
      </c>
      <c r="AB9" s="51">
        <f t="shared" si="3"/>
        <v>0</v>
      </c>
      <c r="AC9" s="50" t="str">
        <f t="shared" si="9"/>
        <v>-</v>
      </c>
      <c r="AE9" s="51">
        <f>IFERROR(VLOOKUP($A9,#REF!,MATCH(AE$2,#REF!,0),0),0)</f>
        <v>0</v>
      </c>
      <c r="AF9" s="51">
        <f>IFERROR(VLOOKUP($A9,#REF!,MATCH(AF$2,#REF!,0),0),0)</f>
        <v>0</v>
      </c>
      <c r="AG9" s="51">
        <f t="shared" si="6"/>
        <v>0</v>
      </c>
      <c r="AH9" s="50" t="str">
        <f t="shared" si="10"/>
        <v>-</v>
      </c>
      <c r="AJ9" s="51">
        <f>IFERROR(VLOOKUP($A9,#REF!,MATCH(AJ$2,#REF!,0),0),0)</f>
        <v>0</v>
      </c>
      <c r="AK9" s="51">
        <f>IFERROR(VLOOKUP($A9,#REF!,MATCH(AK$2,#REF!,0),0),0)</f>
        <v>0</v>
      </c>
      <c r="AL9" s="51">
        <f t="shared" si="4"/>
        <v>0</v>
      </c>
      <c r="AM9" s="50" t="str">
        <f t="shared" si="11"/>
        <v>-</v>
      </c>
    </row>
    <row r="10" spans="1:39">
      <c r="A10" s="7" t="str">
        <f>C10</f>
        <v>Other expenses</v>
      </c>
      <c r="C10" s="14" t="s">
        <v>14</v>
      </c>
      <c r="D10" s="43"/>
      <c r="E10" s="43"/>
      <c r="F10" s="44"/>
      <c r="H10" s="43"/>
      <c r="I10" s="43"/>
      <c r="J10" s="44"/>
      <c r="L10" s="43"/>
      <c r="M10" s="43"/>
      <c r="N10" s="45"/>
      <c r="P10" s="42">
        <f>IFERROR(VLOOKUP($A10,#REF!,MATCH(P$2,#REF!,0),0),0)</f>
        <v>0</v>
      </c>
      <c r="Q10" s="42">
        <f>IFERROR(VLOOKUP($A10,#REF!,MATCH(Q$2,#REF!,0),0),0)</f>
        <v>0</v>
      </c>
      <c r="R10" s="42">
        <f t="shared" si="5"/>
        <v>0</v>
      </c>
      <c r="S10" s="31" t="str">
        <f t="shared" si="7"/>
        <v>-</v>
      </c>
      <c r="U10" s="42">
        <f>IFERROR(VLOOKUP($A10,#REF!,MATCH(U$2,#REF!,0),0),0)</f>
        <v>0</v>
      </c>
      <c r="V10" s="42">
        <f>IFERROR(VLOOKUP($A10,#REF!,MATCH(V$2,#REF!,0),0),0)</f>
        <v>0</v>
      </c>
      <c r="W10" s="42">
        <f t="shared" si="2"/>
        <v>0</v>
      </c>
      <c r="X10" s="31" t="str">
        <f t="shared" si="8"/>
        <v>-</v>
      </c>
      <c r="Z10" s="42">
        <f>IFERROR(VLOOKUP($A10,#REF!,MATCH(Z$2,#REF!,0),0),0)</f>
        <v>0</v>
      </c>
      <c r="AA10" s="42">
        <f>IFERROR(VLOOKUP($A10,#REF!,MATCH(AA$2,#REF!,0),0),0)</f>
        <v>0</v>
      </c>
      <c r="AB10" s="42">
        <f t="shared" si="3"/>
        <v>0</v>
      </c>
      <c r="AC10" s="31" t="str">
        <f t="shared" si="9"/>
        <v>-</v>
      </c>
      <c r="AE10" s="42">
        <f>IFERROR(VLOOKUP($A10,#REF!,MATCH(AE$2,#REF!,0),0),0)</f>
        <v>0</v>
      </c>
      <c r="AF10" s="42">
        <f>IFERROR(VLOOKUP($A10,#REF!,MATCH(AF$2,#REF!,0),0),0)</f>
        <v>0</v>
      </c>
      <c r="AG10" s="42">
        <f t="shared" si="6"/>
        <v>0</v>
      </c>
      <c r="AH10" s="31" t="str">
        <f t="shared" si="10"/>
        <v>-</v>
      </c>
      <c r="AJ10" s="42">
        <f>IFERROR(VLOOKUP($A10,#REF!,MATCH(AJ$2,#REF!,0),0),0)</f>
        <v>0</v>
      </c>
      <c r="AK10" s="42">
        <f>IFERROR(VLOOKUP($A10,#REF!,MATCH(AK$2,#REF!,0),0),0)</f>
        <v>0</v>
      </c>
      <c r="AL10" s="42">
        <f t="shared" si="4"/>
        <v>0</v>
      </c>
      <c r="AM10" s="31" t="str">
        <f t="shared" si="11"/>
        <v>-</v>
      </c>
    </row>
    <row r="11" spans="1:39">
      <c r="A11" s="7" t="str">
        <f>C11</f>
        <v>Financial expenses</v>
      </c>
      <c r="C11" s="14" t="s">
        <v>15</v>
      </c>
      <c r="D11" s="43"/>
      <c r="E11" s="43"/>
      <c r="F11" s="44"/>
      <c r="H11" s="43"/>
      <c r="I11" s="43"/>
      <c r="J11" s="44"/>
      <c r="L11" s="43"/>
      <c r="M11" s="43"/>
      <c r="N11" s="45"/>
      <c r="P11" s="42">
        <f>IFERROR(VLOOKUP($A11,#REF!,MATCH(P$2,#REF!,0),0),0)</f>
        <v>0</v>
      </c>
      <c r="Q11" s="42">
        <f>IFERROR(VLOOKUP($A11,#REF!,MATCH(Q$2,#REF!,0),0),0)</f>
        <v>0</v>
      </c>
      <c r="R11" s="42">
        <f>P11-Q11</f>
        <v>0</v>
      </c>
      <c r="S11" s="31" t="str">
        <f t="shared" si="7"/>
        <v>-</v>
      </c>
      <c r="U11" s="42">
        <f>IFERROR(VLOOKUP($A11,#REF!,MATCH(U$2,#REF!,0),0),0)</f>
        <v>0</v>
      </c>
      <c r="V11" s="42">
        <f>IFERROR(VLOOKUP($A11,#REF!,MATCH(V$2,#REF!,0),0),0)</f>
        <v>0</v>
      </c>
      <c r="W11" s="42">
        <f>U11-V11</f>
        <v>0</v>
      </c>
      <c r="X11" s="31" t="str">
        <f t="shared" si="8"/>
        <v>-</v>
      </c>
      <c r="Z11" s="42">
        <f>IFERROR(VLOOKUP($A11,#REF!,MATCH(Z$2,#REF!,0),0),0)</f>
        <v>0</v>
      </c>
      <c r="AA11" s="42">
        <f>IFERROR(VLOOKUP($A11,#REF!,MATCH(AA$2,#REF!,0),0),0)</f>
        <v>0</v>
      </c>
      <c r="AB11" s="42">
        <f t="shared" si="3"/>
        <v>0</v>
      </c>
      <c r="AC11" s="31" t="str">
        <f t="shared" si="9"/>
        <v>-</v>
      </c>
      <c r="AE11" s="42">
        <f>IFERROR(VLOOKUP($A11,#REF!,MATCH(AE$2,#REF!,0),0),0)</f>
        <v>0</v>
      </c>
      <c r="AF11" s="42">
        <f>IFERROR(VLOOKUP($A11,#REF!,MATCH(AF$2,#REF!,0),0),0)</f>
        <v>0</v>
      </c>
      <c r="AG11" s="42">
        <f>AE11-AF11</f>
        <v>0</v>
      </c>
      <c r="AH11" s="31" t="str">
        <f t="shared" si="10"/>
        <v>-</v>
      </c>
      <c r="AJ11" s="42">
        <f>IFERROR(VLOOKUP($A11,#REF!,MATCH(AJ$2,#REF!,0),0),0)</f>
        <v>0</v>
      </c>
      <c r="AK11" s="42">
        <f>IFERROR(VLOOKUP($A11,#REF!,MATCH(AK$2,#REF!,0),0),0)</f>
        <v>0</v>
      </c>
      <c r="AL11" s="42">
        <f>AJ11-AK11</f>
        <v>0</v>
      </c>
      <c r="AM11" s="31" t="str">
        <f t="shared" si="11"/>
        <v>-</v>
      </c>
    </row>
    <row r="12" spans="1:39">
      <c r="A12" s="26" t="s">
        <v>123</v>
      </c>
      <c r="C12" s="14" t="s">
        <v>123</v>
      </c>
      <c r="D12" s="43"/>
      <c r="E12" s="43"/>
      <c r="F12" s="44"/>
      <c r="H12" s="43"/>
      <c r="I12" s="43"/>
      <c r="J12" s="44"/>
      <c r="L12" s="43"/>
      <c r="M12" s="43"/>
      <c r="N12" s="45"/>
      <c r="P12" s="42">
        <f>IFERROR(VLOOKUP($A12,#REF!,MATCH(P$2,#REF!,0),0),0)</f>
        <v>0</v>
      </c>
      <c r="Q12" s="42">
        <f>IFERROR(VLOOKUP($A12,#REF!,MATCH(Q$2,#REF!,0),0),0)</f>
        <v>0</v>
      </c>
      <c r="R12" s="42">
        <f>P12-Q12</f>
        <v>0</v>
      </c>
      <c r="S12" s="31" t="str">
        <f t="shared" si="7"/>
        <v>-</v>
      </c>
      <c r="U12" s="42">
        <f>IFERROR(VLOOKUP($A12,#REF!,MATCH(U$2,#REF!,0),0),0)</f>
        <v>0</v>
      </c>
      <c r="V12" s="42">
        <f>IFERROR(VLOOKUP($A12,#REF!,MATCH(V$2,#REF!,0),0),0)</f>
        <v>0</v>
      </c>
      <c r="W12" s="42">
        <f>U12-V12</f>
        <v>0</v>
      </c>
      <c r="X12" s="31" t="str">
        <f t="shared" si="8"/>
        <v>-</v>
      </c>
      <c r="Z12" s="42">
        <f>IFERROR(VLOOKUP($A12,#REF!,MATCH(Z$2,#REF!,0),0),0)</f>
        <v>0</v>
      </c>
      <c r="AA12" s="42">
        <f>IFERROR(VLOOKUP($A12,#REF!,MATCH(AA$2,#REF!,0),0),0)</f>
        <v>0</v>
      </c>
      <c r="AB12" s="42">
        <f t="shared" si="3"/>
        <v>0</v>
      </c>
      <c r="AC12" s="31" t="str">
        <f t="shared" si="9"/>
        <v>-</v>
      </c>
      <c r="AE12" s="42">
        <f>IFERROR(VLOOKUP($A12,#REF!,MATCH(AE$2,#REF!,0),0),0)</f>
        <v>0</v>
      </c>
      <c r="AF12" s="42">
        <f>IFERROR(VLOOKUP($A12,#REF!,MATCH(AF$2,#REF!,0),0),0)</f>
        <v>0</v>
      </c>
      <c r="AG12" s="42">
        <f>AE12-AF12</f>
        <v>0</v>
      </c>
      <c r="AH12" s="31" t="str">
        <f t="shared" si="10"/>
        <v>-</v>
      </c>
      <c r="AJ12" s="42">
        <f>IFERROR(VLOOKUP($A12,#REF!,MATCH(AJ$2,#REF!,0),0),0)</f>
        <v>0</v>
      </c>
      <c r="AK12" s="42">
        <f>IFERROR(VLOOKUP($A12,#REF!,MATCH(AK$2,#REF!,0),0),0)</f>
        <v>0</v>
      </c>
      <c r="AL12" s="42">
        <f>AJ12-AK12</f>
        <v>0</v>
      </c>
      <c r="AM12" s="31" t="str">
        <f t="shared" si="11"/>
        <v>-</v>
      </c>
    </row>
    <row r="13" spans="1:39">
      <c r="A13" s="7" t="str">
        <f>C13</f>
        <v>Income tax</v>
      </c>
      <c r="C13" s="14" t="s">
        <v>19</v>
      </c>
      <c r="D13" s="43"/>
      <c r="E13" s="43"/>
      <c r="F13" s="44"/>
      <c r="H13" s="43"/>
      <c r="I13" s="43"/>
      <c r="J13" s="44"/>
      <c r="L13" s="43"/>
      <c r="M13" s="43"/>
      <c r="N13" s="45"/>
      <c r="P13" s="42">
        <f>IFERROR(VLOOKUP($A13,#REF!,MATCH(P$2,#REF!,0),0),0)</f>
        <v>0</v>
      </c>
      <c r="Q13" s="42">
        <f>IFERROR(VLOOKUP($A13,#REF!,MATCH(Q$2,#REF!,0),0),0)</f>
        <v>0</v>
      </c>
      <c r="R13" s="42">
        <f>P13-Q13</f>
        <v>0</v>
      </c>
      <c r="S13" s="31" t="str">
        <f t="shared" si="7"/>
        <v>-</v>
      </c>
      <c r="U13" s="42">
        <f>IFERROR(VLOOKUP($A13,#REF!,MATCH(U$2,#REF!,0),0),0)</f>
        <v>0</v>
      </c>
      <c r="V13" s="42">
        <f>IFERROR(VLOOKUP($A13,#REF!,MATCH(V$2,#REF!,0),0),0)</f>
        <v>0</v>
      </c>
      <c r="W13" s="42">
        <f>U13-V13</f>
        <v>0</v>
      </c>
      <c r="X13" s="31" t="str">
        <f t="shared" si="8"/>
        <v>-</v>
      </c>
      <c r="Z13" s="42">
        <f>IFERROR(VLOOKUP($A13,#REF!,MATCH(Z$2,#REF!,0),0),0)</f>
        <v>0</v>
      </c>
      <c r="AA13" s="42">
        <f>IFERROR(VLOOKUP($A13,#REF!,MATCH(AA$2,#REF!,0),0),0)</f>
        <v>0</v>
      </c>
      <c r="AB13" s="42">
        <f t="shared" si="3"/>
        <v>0</v>
      </c>
      <c r="AC13" s="31" t="str">
        <f t="shared" si="9"/>
        <v>-</v>
      </c>
      <c r="AE13" s="42">
        <f>IFERROR(VLOOKUP($A13,#REF!,MATCH(AE$2,#REF!,0),0),0)</f>
        <v>0</v>
      </c>
      <c r="AF13" s="42">
        <f>IFERROR(VLOOKUP($A13,#REF!,MATCH(AF$2,#REF!,0),0),0)</f>
        <v>0</v>
      </c>
      <c r="AG13" s="42">
        <f>AE13-AF13</f>
        <v>0</v>
      </c>
      <c r="AH13" s="31" t="str">
        <f t="shared" si="10"/>
        <v>-</v>
      </c>
      <c r="AJ13" s="42">
        <f>IFERROR(VLOOKUP($A13,#REF!,MATCH(AJ$2,#REF!,0),0),0)</f>
        <v>0</v>
      </c>
      <c r="AK13" s="42">
        <f>IFERROR(VLOOKUP($A13,#REF!,MATCH(AK$2,#REF!,0),0),0)</f>
        <v>0</v>
      </c>
      <c r="AL13" s="42">
        <f>AJ13-AK13</f>
        <v>0</v>
      </c>
      <c r="AM13" s="31" t="str">
        <f t="shared" si="11"/>
        <v>-</v>
      </c>
    </row>
    <row r="14" spans="1:39">
      <c r="A14" s="26" t="str">
        <f>C14</f>
        <v>Net income</v>
      </c>
      <c r="C14" s="14" t="s">
        <v>20</v>
      </c>
      <c r="D14" s="43"/>
      <c r="E14" s="43"/>
      <c r="F14" s="44"/>
      <c r="H14" s="43"/>
      <c r="I14" s="43"/>
      <c r="J14" s="44"/>
      <c r="L14" s="43"/>
      <c r="M14" s="43"/>
      <c r="N14" s="45"/>
      <c r="P14" s="42">
        <f>IFERROR(VLOOKUP($A14,#REF!,MATCH(P$2,#REF!,0),0),0)</f>
        <v>0</v>
      </c>
      <c r="Q14" s="42">
        <f>IFERROR(VLOOKUP($A14,#REF!,MATCH(Q$2,#REF!,0),0),0)</f>
        <v>0</v>
      </c>
      <c r="R14" s="42">
        <f>P14-Q14</f>
        <v>0</v>
      </c>
      <c r="S14" s="31" t="str">
        <f t="shared" si="7"/>
        <v>-</v>
      </c>
      <c r="U14" s="42">
        <f>IFERROR(VLOOKUP($A14,#REF!,MATCH(U$2,#REF!,0),0),0)</f>
        <v>0</v>
      </c>
      <c r="V14" s="42">
        <f>IFERROR(VLOOKUP($A14,#REF!,MATCH(V$2,#REF!,0),0),0)</f>
        <v>0</v>
      </c>
      <c r="W14" s="42">
        <f>U14-V14</f>
        <v>0</v>
      </c>
      <c r="X14" s="31" t="str">
        <f t="shared" si="8"/>
        <v>-</v>
      </c>
      <c r="Z14" s="42">
        <f>IFERROR(VLOOKUP($A14,#REF!,MATCH(Z$2,#REF!,0),0),0)</f>
        <v>0</v>
      </c>
      <c r="AA14" s="42">
        <f>IFERROR(VLOOKUP($A14,#REF!,MATCH(AA$2,#REF!,0),0),0)</f>
        <v>0</v>
      </c>
      <c r="AB14" s="42">
        <f t="shared" si="3"/>
        <v>0</v>
      </c>
      <c r="AC14" s="31" t="str">
        <f t="shared" si="9"/>
        <v>-</v>
      </c>
      <c r="AE14" s="42">
        <f>IFERROR(VLOOKUP($A14,#REF!,MATCH(AE$2,#REF!,0),0),0)</f>
        <v>0</v>
      </c>
      <c r="AF14" s="42">
        <f>IFERROR(VLOOKUP($A14,#REF!,MATCH(AF$2,#REF!,0),0),0)</f>
        <v>0</v>
      </c>
      <c r="AG14" s="42">
        <f>AE14-AF14</f>
        <v>0</v>
      </c>
      <c r="AH14" s="31" t="str">
        <f t="shared" si="10"/>
        <v>-</v>
      </c>
      <c r="AJ14" s="42">
        <f>IFERROR(VLOOKUP($A14,#REF!,MATCH(AJ$2,#REF!,0),0),0)</f>
        <v>0</v>
      </c>
      <c r="AK14" s="42">
        <f>IFERROR(VLOOKUP($A14,#REF!,MATCH(AK$2,#REF!,0),0),0)</f>
        <v>0</v>
      </c>
      <c r="AL14" s="42">
        <f>AJ14-AK14</f>
        <v>0</v>
      </c>
      <c r="AM14" s="31" t="str">
        <f t="shared" si="11"/>
        <v>-</v>
      </c>
    </row>
    <row r="15" spans="1:39">
      <c r="A15" s="27" t="s">
        <v>23</v>
      </c>
      <c r="C15" s="13" t="s">
        <v>23</v>
      </c>
      <c r="D15" s="37">
        <f>IFERROR(VLOOKUP($A15,#REF!,MATCH(D$2,#REF!,0),0),0)</f>
        <v>0</v>
      </c>
      <c r="E15" s="37">
        <f>IFERROR(VLOOKUP($A15,#REF!,MATCH(E$2,#REF!,0),0),0)</f>
        <v>0</v>
      </c>
      <c r="F15" s="38" t="str">
        <f t="shared" si="0"/>
        <v>-</v>
      </c>
      <c r="G15" s="4"/>
      <c r="H15" s="37">
        <f>IFERROR(VLOOKUP($A15,#REF!,MATCH(H$2,#REF!,0),0),0)</f>
        <v>0</v>
      </c>
      <c r="I15" s="37">
        <f>IFERROR(VLOOKUP($A15,#REF!,MATCH(I$2,#REF!,0),0),0)</f>
        <v>0</v>
      </c>
      <c r="J15" s="38" t="str">
        <f t="shared" si="1"/>
        <v>-</v>
      </c>
      <c r="K15" s="4"/>
      <c r="L15" s="37">
        <f>IFERROR(VLOOKUP($A15,#REF!,MATCH(L$2,#REF!,0),0),0)</f>
        <v>0</v>
      </c>
      <c r="M15" s="37">
        <f>IFERROR(VLOOKUP($A15,#REF!,MATCH(M$2,#REF!,0),0),0)</f>
        <v>0</v>
      </c>
      <c r="N15" s="39">
        <v>0.15</v>
      </c>
      <c r="P15" s="47">
        <f>IFERROR(VLOOKUP($A15,#REF!,MATCH(P$2,#REF!,0),0),0)</f>
        <v>0</v>
      </c>
      <c r="Q15" s="47">
        <f>IFERROR(VLOOKUP($A15,#REF!,MATCH(Q$2,#REF!,0),0),0)</f>
        <v>0</v>
      </c>
      <c r="R15" s="47">
        <f t="shared" si="5"/>
        <v>0</v>
      </c>
      <c r="S15" s="39">
        <v>0.15</v>
      </c>
      <c r="U15" s="47">
        <f>IFERROR(VLOOKUP($A15,#REF!,MATCH(U$2,#REF!,0),0),0)</f>
        <v>0</v>
      </c>
      <c r="V15" s="47">
        <f>IFERROR(VLOOKUP($A15,#REF!,MATCH(V$2,#REF!,0),0),0)</f>
        <v>0</v>
      </c>
      <c r="W15" s="47">
        <f t="shared" si="2"/>
        <v>0</v>
      </c>
      <c r="X15" s="39">
        <v>0.15</v>
      </c>
      <c r="Z15" s="47">
        <f>IFERROR(VLOOKUP($A15,#REF!,MATCH(Z$2,#REF!,0),0),0)</f>
        <v>0</v>
      </c>
      <c r="AA15" s="47">
        <f>IFERROR(VLOOKUP($A15,#REF!,MATCH(AA$2,#REF!,0),0),0)</f>
        <v>0</v>
      </c>
      <c r="AB15" s="47">
        <f t="shared" si="3"/>
        <v>0</v>
      </c>
      <c r="AC15" s="39">
        <v>0.15</v>
      </c>
      <c r="AE15" s="47">
        <f>IFERROR(VLOOKUP($A15,#REF!,MATCH(AE$2,#REF!,0),0),0)</f>
        <v>0</v>
      </c>
      <c r="AF15" s="47">
        <f>IFERROR(VLOOKUP($A15,#REF!,MATCH(AF$2,#REF!,0),0),0)</f>
        <v>0</v>
      </c>
      <c r="AG15" s="47">
        <f t="shared" ref="AG15:AG16" si="12">AE15-AF15</f>
        <v>0</v>
      </c>
      <c r="AH15" s="39">
        <v>0.15</v>
      </c>
      <c r="AJ15" s="47">
        <f>IFERROR(VLOOKUP($A15,#REF!,MATCH(AJ$2,#REF!,0),0),0)</f>
        <v>0</v>
      </c>
      <c r="AK15" s="47">
        <f>IFERROR(VLOOKUP($A15,#REF!,MATCH(AK$2,#REF!,0),0),0)</f>
        <v>0</v>
      </c>
      <c r="AL15" s="47">
        <f t="shared" ref="AL15:AL16" si="13">AJ15-AK15</f>
        <v>0</v>
      </c>
      <c r="AM15" s="39">
        <v>0.15</v>
      </c>
    </row>
    <row r="16" spans="1:39">
      <c r="A16" s="27" t="s">
        <v>24</v>
      </c>
      <c r="C16" s="36" t="s">
        <v>141</v>
      </c>
      <c r="D16" s="21">
        <f>IFERROR(VLOOKUP($A16,#REF!,MATCH(D$2,#REF!,0),0),0)</f>
        <v>0</v>
      </c>
      <c r="E16" s="21">
        <f>IFERROR(VLOOKUP($A16,#REF!,MATCH(E$2,#REF!,0),0),0)</f>
        <v>0</v>
      </c>
      <c r="F16" s="17" t="str">
        <f t="shared" si="0"/>
        <v>-</v>
      </c>
      <c r="H16" s="21">
        <f>IFERROR(VLOOKUP($A16,#REF!,MATCH(H$2,#REF!,0),0),0)</f>
        <v>0</v>
      </c>
      <c r="I16" s="21">
        <f>IFERROR(VLOOKUP($A16,#REF!,MATCH(I$2,#REF!,0),0),0)</f>
        <v>0</v>
      </c>
      <c r="J16" s="17" t="str">
        <f t="shared" si="1"/>
        <v>-</v>
      </c>
      <c r="L16" s="21">
        <f>IFERROR(VLOOKUP($A16,#REF!,MATCH(L$2,#REF!,0),0),0)</f>
        <v>0</v>
      </c>
      <c r="M16" s="21">
        <f>IFERROR(VLOOKUP($A16,#REF!,MATCH(M$2,#REF!,0),0),0)</f>
        <v>0</v>
      </c>
      <c r="N16" s="41">
        <v>45</v>
      </c>
      <c r="P16" s="21">
        <f>IFERROR(VLOOKUP($A16,#REF!,MATCH(P$2,#REF!,0),0),0)</f>
        <v>0</v>
      </c>
      <c r="Q16" s="21">
        <f>IFERROR(VLOOKUP($A16,#REF!,MATCH(Q$2,#REF!,0),0),0)</f>
        <v>0</v>
      </c>
      <c r="R16" s="21">
        <f t="shared" si="5"/>
        <v>0</v>
      </c>
      <c r="S16" s="41">
        <v>45</v>
      </c>
      <c r="U16" s="21">
        <f>IFERROR(VLOOKUP($A16,#REF!,MATCH(U$2,#REF!,0),0),0)</f>
        <v>0</v>
      </c>
      <c r="V16" s="21">
        <f>IFERROR(VLOOKUP($A16,#REF!,MATCH(V$2,#REF!,0),0),0)</f>
        <v>0</v>
      </c>
      <c r="W16" s="21">
        <f t="shared" si="2"/>
        <v>0</v>
      </c>
      <c r="X16" s="41">
        <v>45</v>
      </c>
      <c r="Z16" s="21">
        <f>IFERROR(VLOOKUP($A16,#REF!,MATCH(Z$2,#REF!,0),0),0)</f>
        <v>0</v>
      </c>
      <c r="AA16" s="21">
        <f>IFERROR(VLOOKUP($A16,#REF!,MATCH(AA$2,#REF!,0),0),0)</f>
        <v>0</v>
      </c>
      <c r="AB16" s="21">
        <f t="shared" si="3"/>
        <v>0</v>
      </c>
      <c r="AC16" s="41">
        <v>45</v>
      </c>
      <c r="AE16" s="21">
        <f>IFERROR(VLOOKUP($A16,#REF!,MATCH(AE$2,#REF!,0),0),0)</f>
        <v>0</v>
      </c>
      <c r="AF16" s="21">
        <f>IFERROR(VLOOKUP($A16,#REF!,MATCH(AF$2,#REF!,0),0),0)</f>
        <v>0</v>
      </c>
      <c r="AG16" s="21">
        <f t="shared" si="12"/>
        <v>0</v>
      </c>
      <c r="AH16" s="41">
        <v>45</v>
      </c>
      <c r="AJ16" s="21">
        <f>IFERROR(VLOOKUP($A16,#REF!,MATCH(AJ$2,#REF!,0),0),0)</f>
        <v>0</v>
      </c>
      <c r="AK16" s="21">
        <f>IFERROR(VLOOKUP($A16,#REF!,MATCH(AK$2,#REF!,0),0),0)</f>
        <v>0</v>
      </c>
      <c r="AL16" s="21">
        <f t="shared" si="13"/>
        <v>0</v>
      </c>
      <c r="AM16" s="41">
        <v>45</v>
      </c>
    </row>
    <row r="17" spans="1:16" hidden="1">
      <c r="A17" s="27" t="s">
        <v>20</v>
      </c>
      <c r="C17" s="18" t="s">
        <v>142</v>
      </c>
      <c r="D17" s="19">
        <f>IFERROR(VLOOKUP($A17,#REF!,MATCH(D$2,#REF!,0),0),0)</f>
        <v>0</v>
      </c>
      <c r="E17" s="19">
        <f>IFERROR(VLOOKUP($A17,#REF!,MATCH(E$2,#REF!,0),0),0)</f>
        <v>0</v>
      </c>
      <c r="F17" s="20" t="str">
        <f t="shared" si="0"/>
        <v>-</v>
      </c>
      <c r="G17" s="4"/>
      <c r="H17" s="19">
        <f>IFERROR(VLOOKUP($A17,#REF!,MATCH(H$2,#REF!,0),0),0)</f>
        <v>0</v>
      </c>
      <c r="I17" s="19">
        <f>IFERROR(VLOOKUP($A17,#REF!,MATCH(I$2,#REF!,0),0),0)</f>
        <v>0</v>
      </c>
      <c r="J17" s="20" t="str">
        <f t="shared" si="1"/>
        <v>-</v>
      </c>
      <c r="K17" s="4"/>
      <c r="L17" s="19">
        <f>IFERROR(VLOOKUP($A17,#REF!,MATCH(L$2,#REF!,0),0),0)</f>
        <v>0</v>
      </c>
      <c r="M17" s="19">
        <f>IFERROR(VLOOKUP($A17,#REF!,MATCH(M$2,#REF!,0),0),0)</f>
        <v>0</v>
      </c>
      <c r="N17" s="20" t="s">
        <v>143</v>
      </c>
    </row>
    <row r="18" spans="1:16" hidden="1">
      <c r="A18" s="27" t="s">
        <v>21</v>
      </c>
      <c r="C18" s="36" t="s">
        <v>21</v>
      </c>
      <c r="D18" s="16">
        <f>IFERROR(VLOOKUP($A18,#REF!,MATCH(D$2,#REF!,0),0),0)</f>
        <v>0</v>
      </c>
      <c r="E18" s="19">
        <f>IFERROR(VLOOKUP($A18,#REF!,MATCH(E$2,#REF!,0),0),0)</f>
        <v>0</v>
      </c>
      <c r="F18" s="20" t="str">
        <f t="shared" si="0"/>
        <v>-</v>
      </c>
      <c r="H18" s="21">
        <f>IFERROR(VLOOKUP($A18,#REF!,MATCH(H$2,#REF!,0),0),0)</f>
        <v>0</v>
      </c>
      <c r="I18" s="29">
        <f>IFERROR(VLOOKUP($A18,#REF!,MATCH(I$2,#REF!,0),0),0)</f>
        <v>0</v>
      </c>
      <c r="J18" s="20" t="str">
        <f t="shared" si="1"/>
        <v>-</v>
      </c>
      <c r="L18" s="21">
        <f>IFERROR(VLOOKUP($A18,#REF!,MATCH(L$2,#REF!,0),0),0)</f>
        <v>0</v>
      </c>
      <c r="M18" s="34" t="s">
        <v>144</v>
      </c>
      <c r="N18" s="20" t="s">
        <v>143</v>
      </c>
    </row>
    <row r="19" spans="1:16" ht="15" hidden="1" thickBot="1">
      <c r="A19" s="7"/>
      <c r="C19" s="23" t="s">
        <v>145</v>
      </c>
      <c r="D19" s="22"/>
      <c r="E19" s="22"/>
      <c r="F19" s="24" t="str">
        <f t="shared" si="0"/>
        <v>-</v>
      </c>
      <c r="G19" s="4"/>
      <c r="H19" s="22"/>
      <c r="I19" s="22"/>
      <c r="J19" s="24" t="str">
        <f t="shared" si="1"/>
        <v>-</v>
      </c>
      <c r="K19" s="4"/>
      <c r="L19" s="22"/>
      <c r="M19" s="22"/>
      <c r="N19" s="24" t="str">
        <f>IFERROR(L19/M19-1,"-")</f>
        <v>-</v>
      </c>
      <c r="O19" s="4"/>
      <c r="P19" s="4"/>
    </row>
  </sheetData>
  <pageMargins left="0.7" right="0.7" top="0.75" bottom="0.75" header="0.3" footer="0.3"/>
  <pageSetup paperSize="9" orientation="portrait" verticalDpi="0" r:id="rId1"/>
  <ignoredErrors>
    <ignoredError sqref="AC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A7D8-5810-4D15-9E82-D11F92A91B41}">
  <sheetPr>
    <tabColor rgb="FFFF0000"/>
  </sheetPr>
  <dimension ref="A1:AR10"/>
  <sheetViews>
    <sheetView showGridLines="0" workbookViewId="0">
      <selection activeCell="AO14" sqref="AO14"/>
    </sheetView>
  </sheetViews>
  <sheetFormatPr defaultColWidth="9.1796875" defaultRowHeight="14.5"/>
  <cols>
    <col min="3" max="3" width="18.54296875" hidden="1" customWidth="1"/>
    <col min="4" max="26" width="9.1796875" hidden="1" customWidth="1"/>
    <col min="27" max="27" width="2.81640625" hidden="1" customWidth="1"/>
    <col min="28" max="32" width="9.1796875" hidden="1" customWidth="1"/>
    <col min="33" max="33" width="9.1796875" customWidth="1"/>
    <col min="39" max="39" width="2.81640625" customWidth="1"/>
  </cols>
  <sheetData>
    <row r="1" spans="1:44">
      <c r="AH1" t="s">
        <v>156</v>
      </c>
    </row>
    <row r="2" spans="1:44">
      <c r="D2" s="25" t="s">
        <v>58</v>
      </c>
      <c r="E2" s="25"/>
      <c r="F2" s="25" t="s">
        <v>54</v>
      </c>
      <c r="G2" s="25"/>
      <c r="H2" s="25"/>
      <c r="J2" s="25">
        <v>2021</v>
      </c>
      <c r="K2" s="25"/>
      <c r="L2" s="25">
        <v>2020</v>
      </c>
      <c r="M2" s="25"/>
      <c r="N2" s="25">
        <v>2021</v>
      </c>
      <c r="P2" s="25" t="s">
        <v>41</v>
      </c>
      <c r="Q2" s="25"/>
      <c r="R2" s="25" t="s">
        <v>55</v>
      </c>
      <c r="S2" s="25"/>
      <c r="T2" s="25">
        <v>2021</v>
      </c>
      <c r="V2" s="25" t="s">
        <v>59</v>
      </c>
      <c r="W2" s="25"/>
      <c r="X2" s="25" t="s">
        <v>56</v>
      </c>
      <c r="Y2" s="25"/>
      <c r="Z2" s="25">
        <v>2021</v>
      </c>
      <c r="AB2" s="25" t="s">
        <v>122</v>
      </c>
      <c r="AC2" s="25"/>
      <c r="AD2" s="25" t="s">
        <v>0</v>
      </c>
      <c r="AE2" s="25"/>
      <c r="AF2" s="25">
        <v>2021</v>
      </c>
      <c r="AH2" s="25" t="s">
        <v>61</v>
      </c>
      <c r="AI2" s="25"/>
      <c r="AJ2" s="25" t="s">
        <v>58</v>
      </c>
      <c r="AK2" s="25"/>
      <c r="AL2" s="25">
        <v>2021</v>
      </c>
      <c r="AN2" s="25">
        <v>2022</v>
      </c>
      <c r="AO2" s="25"/>
      <c r="AP2" s="25">
        <v>2021</v>
      </c>
      <c r="AQ2" s="25"/>
      <c r="AR2" s="25">
        <v>2021</v>
      </c>
    </row>
    <row r="3" spans="1:44">
      <c r="A3" s="5"/>
      <c r="C3" s="15"/>
      <c r="D3" s="3" t="s">
        <v>126</v>
      </c>
      <c r="E3" s="3" t="s">
        <v>127</v>
      </c>
      <c r="F3" s="3" t="s">
        <v>128</v>
      </c>
      <c r="G3" s="3" t="s">
        <v>127</v>
      </c>
      <c r="H3" s="3" t="s">
        <v>129</v>
      </c>
      <c r="J3" s="3">
        <v>2021</v>
      </c>
      <c r="K3" s="3" t="s">
        <v>127</v>
      </c>
      <c r="L3" s="3">
        <v>2020</v>
      </c>
      <c r="M3" s="3" t="s">
        <v>127</v>
      </c>
      <c r="N3" s="3" t="s">
        <v>129</v>
      </c>
      <c r="O3" s="8"/>
      <c r="P3" s="3" t="s">
        <v>131</v>
      </c>
      <c r="Q3" s="3" t="s">
        <v>127</v>
      </c>
      <c r="R3" s="3" t="s">
        <v>130</v>
      </c>
      <c r="S3" s="3" t="s">
        <v>127</v>
      </c>
      <c r="T3" s="3" t="s">
        <v>129</v>
      </c>
      <c r="V3" s="3" t="s">
        <v>137</v>
      </c>
      <c r="W3" s="3" t="s">
        <v>127</v>
      </c>
      <c r="X3" s="3" t="s">
        <v>138</v>
      </c>
      <c r="Y3" s="3" t="s">
        <v>127</v>
      </c>
      <c r="Z3" s="3" t="s">
        <v>129</v>
      </c>
      <c r="AB3" s="3" t="s">
        <v>35</v>
      </c>
      <c r="AC3" s="3" t="s">
        <v>127</v>
      </c>
      <c r="AD3" s="3" t="s">
        <v>34</v>
      </c>
      <c r="AE3" s="3" t="s">
        <v>127</v>
      </c>
      <c r="AF3" s="3" t="s">
        <v>129</v>
      </c>
      <c r="AH3" s="3" t="str">
        <f>AH2</f>
        <v>4Q22</v>
      </c>
      <c r="AI3" s="3" t="s">
        <v>127</v>
      </c>
      <c r="AJ3" s="3" t="str">
        <f>AJ2</f>
        <v>4Q21</v>
      </c>
      <c r="AK3" s="3" t="s">
        <v>127</v>
      </c>
      <c r="AL3" s="3" t="s">
        <v>129</v>
      </c>
      <c r="AN3" s="3">
        <f>AN2</f>
        <v>2022</v>
      </c>
      <c r="AO3" s="3" t="s">
        <v>127</v>
      </c>
      <c r="AP3" s="3">
        <f>AP2</f>
        <v>2021</v>
      </c>
      <c r="AQ3" s="3" t="s">
        <v>127</v>
      </c>
      <c r="AR3" s="3" t="s">
        <v>129</v>
      </c>
    </row>
    <row r="4" spans="1:44">
      <c r="A4" s="26" t="s">
        <v>31</v>
      </c>
      <c r="C4" s="14" t="s">
        <v>31</v>
      </c>
      <c r="D4" s="35">
        <f>IFERROR(VLOOKUP($A4,#REF!,MATCH(D$2,#REF!,0),0),0)</f>
        <v>0</v>
      </c>
      <c r="E4" s="21" t="e">
        <f>D4/D$9</f>
        <v>#DIV/0!</v>
      </c>
      <c r="F4" s="16">
        <f>IFERROR(VLOOKUP($A4,#REF!,MATCH(F$2,#REF!,0),0),0)</f>
        <v>0</v>
      </c>
      <c r="G4" s="21" t="e">
        <f>F4/F$9</f>
        <v>#DIV/0!</v>
      </c>
      <c r="H4" s="17" t="str">
        <f t="shared" ref="H4:H9" si="0">IFERROR(D4/F4-1,"-")</f>
        <v>-</v>
      </c>
      <c r="J4" s="16">
        <f>IFERROR(VLOOKUP($A4,#REF!,MATCH(J$2,#REF!,0),0),0)</f>
        <v>0</v>
      </c>
      <c r="K4" s="21" t="e">
        <f>J4/J$9</f>
        <v>#DIV/0!</v>
      </c>
      <c r="L4" s="16">
        <f>IFERROR(VLOOKUP($A4,#REF!,MATCH(L$2,#REF!,0),0),0)</f>
        <v>0</v>
      </c>
      <c r="M4" s="21" t="e">
        <f>L4/L$9</f>
        <v>#DIV/0!</v>
      </c>
      <c r="N4" s="17" t="str">
        <f t="shared" ref="N4:N9" si="1">IFERROR(J4/L4-1,"-")</f>
        <v>-</v>
      </c>
      <c r="O4" s="8"/>
      <c r="P4" s="16">
        <f>IFERROR(VLOOKUP($A4,#REF!,MATCH(P$2,#REF!,0),0),0)</f>
        <v>0</v>
      </c>
      <c r="Q4" s="21" t="e">
        <f t="shared" ref="Q4:Q9" si="2">P4/P$9</f>
        <v>#DIV/0!</v>
      </c>
      <c r="R4" s="16">
        <f>IFERROR(VLOOKUP($A4,#REF!,MATCH(R$2,#REF!,0),0),0)</f>
        <v>0</v>
      </c>
      <c r="S4" s="21" t="e">
        <f t="shared" ref="S4:S9" si="3">R4/R$9</f>
        <v>#DIV/0!</v>
      </c>
      <c r="T4" s="17" t="str">
        <f t="shared" ref="T4:T9" si="4">IFERROR(P4/R4-1,"-")</f>
        <v>-</v>
      </c>
      <c r="V4" s="16">
        <f>IFERROR(VLOOKUP($A4,#REF!,MATCH(V$2,#REF!,0),0),0)</f>
        <v>0</v>
      </c>
      <c r="W4" s="21" t="e">
        <f t="shared" ref="W4:W9" si="5">V4/V$9</f>
        <v>#DIV/0!</v>
      </c>
      <c r="X4" s="16">
        <f>IFERROR(VLOOKUP($A4,#REF!,MATCH(X$2,#REF!,0),0),0)</f>
        <v>0</v>
      </c>
      <c r="Y4" s="21" t="e">
        <f t="shared" ref="Y4:Y9" si="6">X4/X$9</f>
        <v>#DIV/0!</v>
      </c>
      <c r="Z4" s="17" t="str">
        <f t="shared" ref="Z4:Z9" si="7">IFERROR(V4/X4-1,"-")</f>
        <v>-</v>
      </c>
      <c r="AB4" s="16">
        <f>IFERROR(VLOOKUP($A4,#REF!,MATCH(AB$2,#REF!,0),0),0)</f>
        <v>0</v>
      </c>
      <c r="AC4" s="21" t="e">
        <f t="shared" ref="AC4:AC9" si="8">AB4/AB$9</f>
        <v>#DIV/0!</v>
      </c>
      <c r="AD4" s="16">
        <f>IFERROR(VLOOKUP($A4,#REF!,MATCH(AD$2,#REF!,0),0),0)</f>
        <v>0</v>
      </c>
      <c r="AE4" s="21" t="e">
        <f t="shared" ref="AE4:AE9" si="9">AD4/AD$9</f>
        <v>#DIV/0!</v>
      </c>
      <c r="AF4" s="17" t="str">
        <f t="shared" ref="AF4:AF9" si="10">IFERROR(AB4/AD4-1,"-")</f>
        <v>-</v>
      </c>
      <c r="AH4" s="16">
        <f>IFERROR(VLOOKUP($A4,#REF!,MATCH(AH$2,#REF!,0),0),0)</f>
        <v>0</v>
      </c>
      <c r="AI4" s="21" t="e">
        <f t="shared" ref="AI4:AI9" si="11">AH4/AH$9</f>
        <v>#DIV/0!</v>
      </c>
      <c r="AJ4" s="16">
        <f>IFERROR(VLOOKUP($A4,#REF!,MATCH(AJ$2,#REF!,0),0),0)</f>
        <v>0</v>
      </c>
      <c r="AK4" s="21" t="e">
        <f t="shared" ref="AK4:AK9" si="12">AJ4/AJ$9</f>
        <v>#DIV/0!</v>
      </c>
      <c r="AL4" s="17" t="str">
        <f t="shared" ref="AL4:AL9" si="13">IFERROR(AH4/AJ4-1,"-")</f>
        <v>-</v>
      </c>
      <c r="AN4" s="16">
        <f>IFERROR(VLOOKUP($A4,#REF!,MATCH(AN$2,#REF!,0),0),0)</f>
        <v>0</v>
      </c>
      <c r="AO4" s="21" t="e">
        <f t="shared" ref="AO4:AO9" si="14">AN4/AN$9</f>
        <v>#DIV/0!</v>
      </c>
      <c r="AP4" s="16">
        <f>IFERROR(VLOOKUP($A4,#REF!,MATCH(AP$2,#REF!,0),0),0)</f>
        <v>0</v>
      </c>
      <c r="AQ4" s="21" t="e">
        <f t="shared" ref="AQ4:AQ9" si="15">AP4/AP$9</f>
        <v>#DIV/0!</v>
      </c>
      <c r="AR4" s="17" t="str">
        <f t="shared" ref="AR4:AR9" si="16">IFERROR(AN4/AP4-1,"-")</f>
        <v>-</v>
      </c>
    </row>
    <row r="5" spans="1:44">
      <c r="A5" s="26" t="s">
        <v>29</v>
      </c>
      <c r="C5" s="14" t="s">
        <v>29</v>
      </c>
      <c r="D5" s="30">
        <f>IFERROR(VLOOKUP($A5,#REF!,MATCH(D$2,#REF!,0),0),0)</f>
        <v>0</v>
      </c>
      <c r="E5" s="21" t="e">
        <f t="shared" ref="E5:G9" si="17">D5/D$9</f>
        <v>#DIV/0!</v>
      </c>
      <c r="F5" s="16">
        <f>IFERROR(VLOOKUP($A5,#REF!,MATCH(F$2,#REF!,0),0),0)</f>
        <v>0</v>
      </c>
      <c r="G5" s="21" t="e">
        <f t="shared" si="17"/>
        <v>#DIV/0!</v>
      </c>
      <c r="H5" s="17" t="str">
        <f t="shared" si="0"/>
        <v>-</v>
      </c>
      <c r="J5" s="16">
        <f>IFERROR(VLOOKUP($A5,#REF!,MATCH(J$2,#REF!,0),0),0)</f>
        <v>0</v>
      </c>
      <c r="K5" s="21" t="e">
        <f t="shared" ref="K5:M9" si="18">J5/J$9</f>
        <v>#DIV/0!</v>
      </c>
      <c r="L5" s="16">
        <f>IFERROR(VLOOKUP($A5,#REF!,MATCH(L$2,#REF!,0),0),0)</f>
        <v>0</v>
      </c>
      <c r="M5" s="21" t="e">
        <f>L5/L$9</f>
        <v>#DIV/0!</v>
      </c>
      <c r="N5" s="17" t="str">
        <f t="shared" si="1"/>
        <v>-</v>
      </c>
      <c r="P5" s="16">
        <f>IFERROR(VLOOKUP($A5,#REF!,MATCH(P$2,#REF!,0),0),0)</f>
        <v>0</v>
      </c>
      <c r="Q5" s="21" t="e">
        <f t="shared" si="2"/>
        <v>#DIV/0!</v>
      </c>
      <c r="R5" s="16">
        <f>IFERROR(VLOOKUP($A5,#REF!,MATCH(R$2,#REF!,0),0),0)</f>
        <v>0</v>
      </c>
      <c r="S5" s="21" t="e">
        <f t="shared" si="3"/>
        <v>#DIV/0!</v>
      </c>
      <c r="T5" s="17" t="str">
        <f t="shared" si="4"/>
        <v>-</v>
      </c>
      <c r="V5" s="16">
        <f>IFERROR(VLOOKUP($A5,#REF!,MATCH(V$2,#REF!,0),0),0)</f>
        <v>0</v>
      </c>
      <c r="W5" s="21" t="e">
        <f t="shared" si="5"/>
        <v>#DIV/0!</v>
      </c>
      <c r="X5" s="16">
        <f>IFERROR(VLOOKUP($A5,#REF!,MATCH(X$2,#REF!,0),0),0)</f>
        <v>0</v>
      </c>
      <c r="Y5" s="21" t="e">
        <f t="shared" si="6"/>
        <v>#DIV/0!</v>
      </c>
      <c r="Z5" s="17" t="str">
        <f t="shared" si="7"/>
        <v>-</v>
      </c>
      <c r="AB5" s="16">
        <f>IFERROR(VLOOKUP($A5,#REF!,MATCH(AB$2,#REF!,0),0),0)</f>
        <v>0</v>
      </c>
      <c r="AC5" s="21" t="e">
        <f t="shared" si="8"/>
        <v>#DIV/0!</v>
      </c>
      <c r="AD5" s="16">
        <f>IFERROR(VLOOKUP($A5,#REF!,MATCH(AD$2,#REF!,0),0),0)</f>
        <v>0</v>
      </c>
      <c r="AE5" s="21" t="e">
        <f t="shared" si="9"/>
        <v>#DIV/0!</v>
      </c>
      <c r="AF5" s="17" t="str">
        <f t="shared" si="10"/>
        <v>-</v>
      </c>
      <c r="AH5" s="16">
        <f>IFERROR(VLOOKUP($A5,#REF!,MATCH(AH$2,#REF!,0),0),0)</f>
        <v>0</v>
      </c>
      <c r="AI5" s="21" t="e">
        <f t="shared" si="11"/>
        <v>#DIV/0!</v>
      </c>
      <c r="AJ5" s="16">
        <f>IFERROR(VLOOKUP($A5,#REF!,MATCH(AJ$2,#REF!,0),0),0)</f>
        <v>0</v>
      </c>
      <c r="AK5" s="21" t="e">
        <f t="shared" si="12"/>
        <v>#DIV/0!</v>
      </c>
      <c r="AL5" s="17" t="str">
        <f t="shared" si="13"/>
        <v>-</v>
      </c>
      <c r="AN5" s="16">
        <f>IFERROR(VLOOKUP($A5,#REF!,MATCH(AN$2,#REF!,0),0),0)</f>
        <v>0</v>
      </c>
      <c r="AO5" s="21" t="e">
        <f t="shared" si="14"/>
        <v>#DIV/0!</v>
      </c>
      <c r="AP5" s="16">
        <f>IFERROR(VLOOKUP($A5,#REF!,MATCH(AP$2,#REF!,0),0),0)</f>
        <v>0</v>
      </c>
      <c r="AQ5" s="21" t="e">
        <f t="shared" si="15"/>
        <v>#DIV/0!</v>
      </c>
      <c r="AR5" s="17" t="str">
        <f t="shared" si="16"/>
        <v>-</v>
      </c>
    </row>
    <row r="6" spans="1:44">
      <c r="A6" s="26" t="s">
        <v>30</v>
      </c>
      <c r="C6" s="14" t="s">
        <v>30</v>
      </c>
      <c r="D6" s="35">
        <f>IFERROR(VLOOKUP($A6,#REF!,MATCH(D$2,#REF!,0),0),0)</f>
        <v>0</v>
      </c>
      <c r="E6" s="21" t="e">
        <f t="shared" si="17"/>
        <v>#DIV/0!</v>
      </c>
      <c r="F6" s="19">
        <f>IFERROR(VLOOKUP($A6,#REF!,MATCH(F$2,#REF!,0),0),0)</f>
        <v>0</v>
      </c>
      <c r="G6" s="29" t="e">
        <f t="shared" si="17"/>
        <v>#DIV/0!</v>
      </c>
      <c r="H6" s="17" t="str">
        <f t="shared" si="0"/>
        <v>-</v>
      </c>
      <c r="J6" s="16">
        <f>IFERROR(VLOOKUP($A6,#REF!,MATCH(J$2,#REF!,0),0),0)</f>
        <v>0</v>
      </c>
      <c r="K6" s="21" t="e">
        <f t="shared" si="18"/>
        <v>#DIV/0!</v>
      </c>
      <c r="L6" s="19">
        <f>IFERROR(VLOOKUP($A6,#REF!,MATCH(L$2,#REF!,0),0),0)</f>
        <v>0</v>
      </c>
      <c r="M6" s="29" t="e">
        <f>L6/L$9</f>
        <v>#DIV/0!</v>
      </c>
      <c r="N6" s="17" t="str">
        <f t="shared" si="1"/>
        <v>-</v>
      </c>
      <c r="P6" s="16">
        <f>IFERROR(VLOOKUP($A6,#REF!,MATCH(P$2,#REF!,0),0),0)</f>
        <v>0</v>
      </c>
      <c r="Q6" s="21" t="e">
        <f t="shared" si="2"/>
        <v>#DIV/0!</v>
      </c>
      <c r="R6" s="19">
        <f>IFERROR(VLOOKUP($A6,#REF!,MATCH(R$2,#REF!,0),0),0)</f>
        <v>0</v>
      </c>
      <c r="S6" s="29" t="e">
        <f t="shared" si="3"/>
        <v>#DIV/0!</v>
      </c>
      <c r="T6" s="17" t="str">
        <f t="shared" si="4"/>
        <v>-</v>
      </c>
      <c r="V6" s="16">
        <f>IFERROR(VLOOKUP($A6,#REF!,MATCH(V$2,#REF!,0),0),0)</f>
        <v>0</v>
      </c>
      <c r="W6" s="21" t="e">
        <f t="shared" si="5"/>
        <v>#DIV/0!</v>
      </c>
      <c r="X6" s="19">
        <f>IFERROR(VLOOKUP($A6,#REF!,MATCH(X$2,#REF!,0),0),0)</f>
        <v>0</v>
      </c>
      <c r="Y6" s="29" t="e">
        <f t="shared" si="6"/>
        <v>#DIV/0!</v>
      </c>
      <c r="Z6" s="17" t="str">
        <f t="shared" si="7"/>
        <v>-</v>
      </c>
      <c r="AB6" s="16">
        <f>IFERROR(VLOOKUP($A6,#REF!,MATCH(AB$2,#REF!,0),0),0)</f>
        <v>0</v>
      </c>
      <c r="AC6" s="21" t="e">
        <f t="shared" si="8"/>
        <v>#DIV/0!</v>
      </c>
      <c r="AD6" s="19">
        <f>IFERROR(VLOOKUP($A6,#REF!,MATCH(AD$2,#REF!,0),0),0)</f>
        <v>0</v>
      </c>
      <c r="AE6" s="29" t="e">
        <f t="shared" si="9"/>
        <v>#DIV/0!</v>
      </c>
      <c r="AF6" s="17" t="str">
        <f t="shared" si="10"/>
        <v>-</v>
      </c>
      <c r="AH6" s="16">
        <f>IFERROR(VLOOKUP($A6,#REF!,MATCH(AH$2,#REF!,0),0),0)</f>
        <v>0</v>
      </c>
      <c r="AI6" s="21" t="e">
        <f t="shared" si="11"/>
        <v>#DIV/0!</v>
      </c>
      <c r="AJ6" s="16">
        <f>IFERROR(VLOOKUP($A6,#REF!,MATCH(AJ$2,#REF!,0),0),0)</f>
        <v>0</v>
      </c>
      <c r="AK6" s="29" t="e">
        <f t="shared" si="12"/>
        <v>#DIV/0!</v>
      </c>
      <c r="AL6" s="17" t="str">
        <f t="shared" si="13"/>
        <v>-</v>
      </c>
      <c r="AN6" s="16">
        <f>IFERROR(VLOOKUP($A6,#REF!,MATCH(AN$2,#REF!,0),0),0)</f>
        <v>0</v>
      </c>
      <c r="AO6" s="21" t="e">
        <f t="shared" si="14"/>
        <v>#DIV/0!</v>
      </c>
      <c r="AP6" s="16">
        <f>IFERROR(VLOOKUP($A6,#REF!,MATCH(AP$2,#REF!,0),0),0)</f>
        <v>0</v>
      </c>
      <c r="AQ6" s="29" t="e">
        <f t="shared" si="15"/>
        <v>#DIV/0!</v>
      </c>
      <c r="AR6" s="17" t="str">
        <f t="shared" si="16"/>
        <v>-</v>
      </c>
    </row>
    <row r="7" spans="1:44">
      <c r="A7" s="26" t="s">
        <v>25</v>
      </c>
      <c r="C7" s="14" t="s">
        <v>25</v>
      </c>
      <c r="D7" s="35">
        <f>IFERROR(VLOOKUP($A7,#REF!,MATCH(D$2,#REF!,0),0),0)</f>
        <v>0</v>
      </c>
      <c r="E7" s="21" t="e">
        <f t="shared" si="17"/>
        <v>#DIV/0!</v>
      </c>
      <c r="F7" s="19">
        <f>IFERROR(VLOOKUP($A7,#REF!,MATCH(F$2,#REF!,0),0),0)</f>
        <v>0</v>
      </c>
      <c r="G7" s="29" t="e">
        <f t="shared" si="17"/>
        <v>#DIV/0!</v>
      </c>
      <c r="H7" s="17" t="str">
        <f t="shared" si="0"/>
        <v>-</v>
      </c>
      <c r="J7" s="16">
        <f>IFERROR(VLOOKUP($A7,#REF!,MATCH(J$2,#REF!,0),0),0)</f>
        <v>0</v>
      </c>
      <c r="K7" s="21" t="e">
        <f t="shared" si="18"/>
        <v>#DIV/0!</v>
      </c>
      <c r="L7" s="19">
        <f>IFERROR(VLOOKUP($A7,#REF!,MATCH(L$2,#REF!,0),0),0)</f>
        <v>0</v>
      </c>
      <c r="M7" s="29" t="e">
        <f>L7/L$9</f>
        <v>#DIV/0!</v>
      </c>
      <c r="N7" s="17" t="str">
        <f t="shared" si="1"/>
        <v>-</v>
      </c>
      <c r="P7" s="16">
        <f>IFERROR(VLOOKUP($A7,#REF!,MATCH(P$2,#REF!,0),0),0)</f>
        <v>0</v>
      </c>
      <c r="Q7" s="21" t="e">
        <f t="shared" si="2"/>
        <v>#DIV/0!</v>
      </c>
      <c r="R7" s="19">
        <f>IFERROR(VLOOKUP($A7,#REF!,MATCH(R$2,#REF!,0),0),0)</f>
        <v>0</v>
      </c>
      <c r="S7" s="29" t="e">
        <f t="shared" si="3"/>
        <v>#DIV/0!</v>
      </c>
      <c r="T7" s="17" t="str">
        <f t="shared" si="4"/>
        <v>-</v>
      </c>
      <c r="V7" s="16">
        <f>IFERROR(VLOOKUP($A7,#REF!,MATCH(V$2,#REF!,0),0),0)</f>
        <v>0</v>
      </c>
      <c r="W7" s="21" t="e">
        <f t="shared" si="5"/>
        <v>#DIV/0!</v>
      </c>
      <c r="X7" s="19">
        <f>IFERROR(VLOOKUP($A7,#REF!,MATCH(X$2,#REF!,0),0),0)</f>
        <v>0</v>
      </c>
      <c r="Y7" s="29" t="e">
        <f t="shared" si="6"/>
        <v>#DIV/0!</v>
      </c>
      <c r="Z7" s="17" t="str">
        <f t="shared" si="7"/>
        <v>-</v>
      </c>
      <c r="AB7" s="16">
        <f>IFERROR(VLOOKUP($A7,#REF!,MATCH(AB$2,#REF!,0),0),0)</f>
        <v>0</v>
      </c>
      <c r="AC7" s="21" t="e">
        <f t="shared" si="8"/>
        <v>#DIV/0!</v>
      </c>
      <c r="AD7" s="19">
        <f>IFERROR(VLOOKUP($A7,#REF!,MATCH(AD$2,#REF!,0),0),0)</f>
        <v>0</v>
      </c>
      <c r="AE7" s="29" t="e">
        <f t="shared" si="9"/>
        <v>#DIV/0!</v>
      </c>
      <c r="AF7" s="17" t="str">
        <f t="shared" si="10"/>
        <v>-</v>
      </c>
      <c r="AH7" s="16">
        <f>IFERROR(VLOOKUP($A7,#REF!,MATCH(AH$2,#REF!,0),0),0)</f>
        <v>0</v>
      </c>
      <c r="AI7" s="21" t="e">
        <f t="shared" si="11"/>
        <v>#DIV/0!</v>
      </c>
      <c r="AJ7" s="16">
        <f>IFERROR(VLOOKUP($A7,#REF!,MATCH(AJ$2,#REF!,0),0),0)</f>
        <v>0</v>
      </c>
      <c r="AK7" s="29" t="e">
        <f t="shared" si="12"/>
        <v>#DIV/0!</v>
      </c>
      <c r="AL7" s="17" t="str">
        <f t="shared" si="13"/>
        <v>-</v>
      </c>
      <c r="AN7" s="16">
        <f>IFERROR(VLOOKUP($A7,#REF!,MATCH(AN$2,#REF!,0),0),0)</f>
        <v>0</v>
      </c>
      <c r="AO7" s="21" t="e">
        <f t="shared" si="14"/>
        <v>#DIV/0!</v>
      </c>
      <c r="AP7" s="16">
        <f>IFERROR(VLOOKUP($A7,#REF!,MATCH(AP$2,#REF!,0),0),0)</f>
        <v>0</v>
      </c>
      <c r="AQ7" s="29" t="e">
        <f t="shared" si="15"/>
        <v>#DIV/0!</v>
      </c>
      <c r="AR7" s="17" t="str">
        <f t="shared" si="16"/>
        <v>-</v>
      </c>
    </row>
    <row r="8" spans="1:44">
      <c r="A8" s="26" t="s">
        <v>32</v>
      </c>
      <c r="C8" s="14" t="s">
        <v>32</v>
      </c>
      <c r="D8" s="35">
        <f>IFERROR(VLOOKUP($A8,#REF!,MATCH(D$2,#REF!,0),0),0)</f>
        <v>0</v>
      </c>
      <c r="E8" s="21" t="e">
        <f t="shared" si="17"/>
        <v>#DIV/0!</v>
      </c>
      <c r="F8" s="19">
        <f>IFERROR(VLOOKUP($A8,#REF!,MATCH(F$2,#REF!,0),0),0)</f>
        <v>0</v>
      </c>
      <c r="G8" s="29" t="e">
        <f t="shared" si="17"/>
        <v>#DIV/0!</v>
      </c>
      <c r="H8" s="20" t="str">
        <f t="shared" si="0"/>
        <v>-</v>
      </c>
      <c r="J8" s="16">
        <f>IFERROR(VLOOKUP($A8,#REF!,MATCH(J$2,#REF!,0),0),0)</f>
        <v>0</v>
      </c>
      <c r="K8" s="21" t="e">
        <f t="shared" si="18"/>
        <v>#DIV/0!</v>
      </c>
      <c r="L8" s="19">
        <f>IFERROR(VLOOKUP($A8,#REF!,MATCH(L$2,#REF!,0),0),0)</f>
        <v>0</v>
      </c>
      <c r="M8" s="29" t="e">
        <f t="shared" si="18"/>
        <v>#DIV/0!</v>
      </c>
      <c r="N8" s="20" t="str">
        <f t="shared" si="1"/>
        <v>-</v>
      </c>
      <c r="P8" s="16">
        <f>IFERROR(VLOOKUP($A8,#REF!,MATCH(P$2,#REF!,0),0),0)</f>
        <v>0</v>
      </c>
      <c r="Q8" s="21" t="e">
        <f t="shared" si="2"/>
        <v>#DIV/0!</v>
      </c>
      <c r="R8" s="19">
        <f>IFERROR(VLOOKUP($A8,#REF!,MATCH(R$2,#REF!,0),0),0)</f>
        <v>0</v>
      </c>
      <c r="S8" s="29" t="e">
        <f t="shared" si="3"/>
        <v>#DIV/0!</v>
      </c>
      <c r="T8" s="20" t="str">
        <f t="shared" si="4"/>
        <v>-</v>
      </c>
      <c r="V8" s="16">
        <f>IFERROR(VLOOKUP($A8,#REF!,MATCH(V$2,#REF!,0),0),0)</f>
        <v>0</v>
      </c>
      <c r="W8" s="21" t="e">
        <f t="shared" si="5"/>
        <v>#DIV/0!</v>
      </c>
      <c r="X8" s="19">
        <f>IFERROR(VLOOKUP($A8,#REF!,MATCH(X$2,#REF!,0),0),0)</f>
        <v>0</v>
      </c>
      <c r="Y8" s="29" t="e">
        <f t="shared" si="6"/>
        <v>#DIV/0!</v>
      </c>
      <c r="Z8" s="20" t="str">
        <f t="shared" si="7"/>
        <v>-</v>
      </c>
      <c r="AB8" s="16">
        <f>IFERROR(VLOOKUP($A8,#REF!,MATCH(AB$2,#REF!,0),0),0)</f>
        <v>0</v>
      </c>
      <c r="AC8" s="21" t="e">
        <f t="shared" si="8"/>
        <v>#DIV/0!</v>
      </c>
      <c r="AD8" s="19">
        <f>IFERROR(VLOOKUP($A8,#REF!,MATCH(AD$2,#REF!,0),0),0)</f>
        <v>0</v>
      </c>
      <c r="AE8" s="29" t="e">
        <f t="shared" si="9"/>
        <v>#DIV/0!</v>
      </c>
      <c r="AF8" s="20" t="str">
        <f t="shared" si="10"/>
        <v>-</v>
      </c>
      <c r="AH8" s="16">
        <f>IFERROR(VLOOKUP($A8,#REF!,MATCH(AH$2,#REF!,0),0),0)</f>
        <v>0</v>
      </c>
      <c r="AI8" s="21" t="e">
        <f t="shared" si="11"/>
        <v>#DIV/0!</v>
      </c>
      <c r="AJ8" s="16">
        <f>IFERROR(VLOOKUP($A8,#REF!,MATCH(AJ$2,#REF!,0),0),0)</f>
        <v>0</v>
      </c>
      <c r="AK8" s="29" t="e">
        <f t="shared" si="12"/>
        <v>#DIV/0!</v>
      </c>
      <c r="AL8" s="20" t="str">
        <f t="shared" si="13"/>
        <v>-</v>
      </c>
      <c r="AN8" s="16">
        <f>IFERROR(VLOOKUP($A8,#REF!,MATCH(AN$2,#REF!,0),0),0)</f>
        <v>0</v>
      </c>
      <c r="AO8" s="21" t="e">
        <f t="shared" si="14"/>
        <v>#DIV/0!</v>
      </c>
      <c r="AP8" s="16">
        <f>IFERROR(VLOOKUP($A8,#REF!,MATCH(AP$2,#REF!,0),0),0)</f>
        <v>0</v>
      </c>
      <c r="AQ8" s="29" t="e">
        <f t="shared" si="15"/>
        <v>#DIV/0!</v>
      </c>
      <c r="AR8" s="20" t="str">
        <f t="shared" si="16"/>
        <v>-</v>
      </c>
    </row>
    <row r="9" spans="1:44" ht="15" thickBot="1">
      <c r="A9" s="7" t="s">
        <v>4</v>
      </c>
      <c r="C9" s="23" t="s">
        <v>146</v>
      </c>
      <c r="D9" s="22">
        <f>IFERROR(VLOOKUP($A9,#REF!,MATCH(D$2,#REF!,0),0),0)</f>
        <v>0</v>
      </c>
      <c r="E9" s="28" t="e">
        <f t="shared" si="17"/>
        <v>#DIV/0!</v>
      </c>
      <c r="F9" s="22">
        <f>IFERROR(VLOOKUP($A9,#REF!,MATCH(F$2,#REF!,0),0),0)</f>
        <v>0</v>
      </c>
      <c r="G9" s="28" t="e">
        <f t="shared" si="17"/>
        <v>#DIV/0!</v>
      </c>
      <c r="H9" s="24" t="str">
        <f t="shared" si="0"/>
        <v>-</v>
      </c>
      <c r="I9" s="4"/>
      <c r="J9" s="22">
        <f>IFERROR(VLOOKUP($A9,#REF!,MATCH(J$2,#REF!,0),0),0)</f>
        <v>0</v>
      </c>
      <c r="K9" s="28" t="e">
        <f t="shared" si="18"/>
        <v>#DIV/0!</v>
      </c>
      <c r="L9" s="22">
        <f>IFERROR(VLOOKUP($A9,#REF!,MATCH(L$2,#REF!,0),0),0)</f>
        <v>0</v>
      </c>
      <c r="M9" s="28" t="e">
        <f t="shared" si="18"/>
        <v>#DIV/0!</v>
      </c>
      <c r="N9" s="24" t="str">
        <f t="shared" si="1"/>
        <v>-</v>
      </c>
      <c r="O9" s="4"/>
      <c r="P9" s="22">
        <f>IFERROR(VLOOKUP($A9,#REF!,MATCH(P$2,#REF!,0),0),0)</f>
        <v>0</v>
      </c>
      <c r="Q9" s="28" t="e">
        <f t="shared" si="2"/>
        <v>#DIV/0!</v>
      </c>
      <c r="R9" s="22">
        <f>IFERROR(VLOOKUP($A9,#REF!,MATCH(R$2,#REF!,0),0),0)</f>
        <v>0</v>
      </c>
      <c r="S9" s="28" t="e">
        <f t="shared" si="3"/>
        <v>#DIV/0!</v>
      </c>
      <c r="T9" s="24" t="str">
        <f t="shared" si="4"/>
        <v>-</v>
      </c>
      <c r="U9" s="4"/>
      <c r="V9" s="22">
        <f>IFERROR(VLOOKUP($A9,#REF!,MATCH(V$2,#REF!,0),0),0)</f>
        <v>0</v>
      </c>
      <c r="W9" s="28" t="e">
        <f t="shared" si="5"/>
        <v>#DIV/0!</v>
      </c>
      <c r="X9" s="22">
        <f>IFERROR(VLOOKUP($A9,#REF!,MATCH(X$2,#REF!,0),0),0)</f>
        <v>0</v>
      </c>
      <c r="Y9" s="28" t="e">
        <f t="shared" si="6"/>
        <v>#DIV/0!</v>
      </c>
      <c r="Z9" s="24" t="str">
        <f t="shared" si="7"/>
        <v>-</v>
      </c>
      <c r="AB9" s="22">
        <f>IFERROR(VLOOKUP($A9,#REF!,MATCH(AB$2,#REF!,0),0),0)</f>
        <v>0</v>
      </c>
      <c r="AC9" s="28" t="e">
        <f t="shared" si="8"/>
        <v>#DIV/0!</v>
      </c>
      <c r="AD9" s="22">
        <f>IFERROR(VLOOKUP($A9,#REF!,MATCH(AD$2,#REF!,0),0),0)</f>
        <v>0</v>
      </c>
      <c r="AE9" s="28" t="e">
        <f t="shared" si="9"/>
        <v>#DIV/0!</v>
      </c>
      <c r="AF9" s="24" t="str">
        <f t="shared" si="10"/>
        <v>-</v>
      </c>
      <c r="AH9" s="22">
        <f>IFERROR(VLOOKUP($A9,#REF!,MATCH(AH$2,#REF!,0),0),0)</f>
        <v>0</v>
      </c>
      <c r="AI9" s="28" t="e">
        <f t="shared" si="11"/>
        <v>#DIV/0!</v>
      </c>
      <c r="AJ9" s="22">
        <f>IFERROR(VLOOKUP($A9,#REF!,MATCH(AJ$2,#REF!,0),0),0)</f>
        <v>0</v>
      </c>
      <c r="AK9" s="28" t="e">
        <f t="shared" si="12"/>
        <v>#DIV/0!</v>
      </c>
      <c r="AL9" s="24" t="str">
        <f t="shared" si="13"/>
        <v>-</v>
      </c>
      <c r="AN9" s="22">
        <f>IFERROR(VLOOKUP($A9,#REF!,MATCH(AN$2,#REF!,0),0),0)</f>
        <v>0</v>
      </c>
      <c r="AO9" s="28" t="e">
        <f t="shared" si="14"/>
        <v>#DIV/0!</v>
      </c>
      <c r="AP9" s="22">
        <f>IFERROR(VLOOKUP($A9,#REF!,MATCH(AP$2,#REF!,0),0),0)</f>
        <v>0</v>
      </c>
      <c r="AQ9" s="28" t="e">
        <f t="shared" si="15"/>
        <v>#DIV/0!</v>
      </c>
      <c r="AR9" s="24" t="str">
        <f t="shared" si="16"/>
        <v>-</v>
      </c>
    </row>
    <row r="10" spans="1:44" ht="15" thickTop="1"/>
  </sheetData>
  <sortState xmlns:xlrd2="http://schemas.microsoft.com/office/spreadsheetml/2017/richdata2" ref="A4:A9">
    <sortCondition ref="A4:A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B102-EE5D-47D0-BF72-A585CACBA339}">
  <sheetPr>
    <tabColor rgb="FF002060"/>
  </sheetPr>
  <dimension ref="A1:K21"/>
  <sheetViews>
    <sheetView showGridLines="0" tabSelected="1" workbookViewId="0">
      <selection activeCell="H13" sqref="H13"/>
    </sheetView>
  </sheetViews>
  <sheetFormatPr defaultColWidth="9.1796875" defaultRowHeight="14.5"/>
  <cols>
    <col min="1" max="1" width="1.90625" style="122" customWidth="1"/>
    <col min="2" max="16384" width="9.1796875" style="122"/>
  </cols>
  <sheetData>
    <row r="1" spans="1:1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>
      <c r="A2" s="127"/>
      <c r="B2" s="127"/>
      <c r="C2" s="127"/>
      <c r="D2" s="127"/>
      <c r="E2" s="127"/>
      <c r="F2" s="127"/>
      <c r="G2" s="127"/>
      <c r="H2" s="127"/>
      <c r="I2" s="127"/>
      <c r="J2" s="126"/>
      <c r="K2" s="126"/>
    </row>
    <row r="3" spans="1:11">
      <c r="A3" s="127"/>
      <c r="B3" s="128"/>
      <c r="C3" s="127"/>
      <c r="D3" s="127"/>
      <c r="E3" s="127"/>
      <c r="F3" s="127"/>
      <c r="G3" s="127"/>
      <c r="H3" s="127"/>
      <c r="I3" s="127"/>
      <c r="J3" s="126"/>
      <c r="K3" s="126"/>
    </row>
    <row r="4" spans="1:11">
      <c r="A4" s="127"/>
      <c r="B4" s="126"/>
      <c r="C4" s="126"/>
      <c r="D4" s="127"/>
      <c r="E4" s="127"/>
      <c r="F4" s="127"/>
      <c r="G4" s="127"/>
      <c r="H4" s="127"/>
      <c r="I4" s="127"/>
      <c r="J4" s="126"/>
      <c r="K4" s="126"/>
    </row>
    <row r="5" spans="1:11">
      <c r="A5" s="127"/>
      <c r="B5" s="127"/>
      <c r="C5" s="127"/>
      <c r="D5" s="127"/>
      <c r="E5" s="127"/>
      <c r="F5" s="127"/>
      <c r="G5" s="127"/>
      <c r="H5" s="127"/>
      <c r="I5" s="127"/>
      <c r="J5" s="126"/>
      <c r="K5" s="126"/>
    </row>
    <row r="6" spans="1:11">
      <c r="A6" s="127"/>
      <c r="B6" s="127"/>
      <c r="C6" s="127"/>
      <c r="D6" s="127"/>
      <c r="E6" s="127"/>
      <c r="F6" s="127"/>
      <c r="G6" s="127"/>
      <c r="H6" s="127"/>
      <c r="I6" s="127"/>
      <c r="J6" s="126"/>
      <c r="K6" s="126"/>
    </row>
    <row r="7" spans="1:11" ht="26">
      <c r="A7" s="127"/>
      <c r="B7" s="127"/>
      <c r="C7" s="127"/>
      <c r="D7" s="127"/>
      <c r="E7" s="127"/>
      <c r="F7" s="127"/>
      <c r="G7" s="127"/>
      <c r="H7" s="131" t="s">
        <v>164</v>
      </c>
      <c r="I7" s="127"/>
      <c r="J7" s="126"/>
      <c r="K7" s="126"/>
    </row>
    <row r="8" spans="1:11">
      <c r="A8" s="127"/>
      <c r="B8" s="127"/>
      <c r="C8" s="127"/>
      <c r="D8" s="127"/>
      <c r="E8" s="127"/>
      <c r="F8" s="127"/>
      <c r="G8" s="127"/>
      <c r="H8" s="132">
        <f ca="1">TODAY()</f>
        <v>45322</v>
      </c>
      <c r="I8" s="127"/>
      <c r="J8" s="126"/>
      <c r="K8" s="126"/>
    </row>
    <row r="9" spans="1:11" ht="20">
      <c r="A9" s="127"/>
      <c r="B9" s="127"/>
      <c r="C9" s="127"/>
      <c r="D9" s="127"/>
      <c r="E9" s="127"/>
      <c r="F9" s="127"/>
      <c r="G9" s="127"/>
      <c r="H9" s="129"/>
      <c r="I9" s="127"/>
      <c r="J9" s="126"/>
      <c r="K9" s="126"/>
    </row>
    <row r="10" spans="1:11">
      <c r="A10" s="127"/>
      <c r="B10" s="127"/>
      <c r="C10" s="127"/>
      <c r="D10" s="127"/>
      <c r="E10" s="127"/>
      <c r="F10" s="127"/>
      <c r="G10" s="127"/>
      <c r="H10" s="133" t="s">
        <v>165</v>
      </c>
      <c r="I10" s="134"/>
      <c r="J10" s="134"/>
      <c r="K10" s="126"/>
    </row>
    <row r="11" spans="1:11">
      <c r="A11" s="127"/>
      <c r="B11" s="127"/>
      <c r="C11" s="127"/>
      <c r="D11" s="127"/>
      <c r="E11" s="127"/>
      <c r="F11" s="127"/>
      <c r="G11" s="127"/>
      <c r="H11" s="135" t="s">
        <v>166</v>
      </c>
      <c r="I11" s="127"/>
      <c r="J11" s="126"/>
      <c r="K11" s="126"/>
    </row>
    <row r="12" spans="1:11">
      <c r="A12" s="127"/>
      <c r="B12" s="127"/>
      <c r="C12" s="127"/>
      <c r="D12" s="127"/>
      <c r="E12" s="127"/>
      <c r="F12" s="127"/>
      <c r="G12" s="127"/>
      <c r="H12" s="136" t="s">
        <v>167</v>
      </c>
      <c r="I12" s="127"/>
      <c r="J12" s="126"/>
      <c r="K12" s="126"/>
    </row>
    <row r="13" spans="1:11">
      <c r="A13" s="127"/>
      <c r="B13" s="127"/>
      <c r="C13" s="127"/>
      <c r="D13" s="127"/>
      <c r="E13" s="127"/>
      <c r="F13" s="127"/>
      <c r="G13" s="127"/>
      <c r="H13" s="136" t="s">
        <v>168</v>
      </c>
      <c r="I13" s="127"/>
      <c r="J13" s="126"/>
      <c r="K13" s="126"/>
    </row>
    <row r="14" spans="1:11">
      <c r="A14" s="130"/>
      <c r="B14" s="130"/>
      <c r="C14" s="130"/>
      <c r="D14" s="130"/>
      <c r="E14" s="130"/>
      <c r="F14" s="130"/>
      <c r="G14" s="130"/>
      <c r="H14" s="130"/>
      <c r="I14" s="130"/>
      <c r="J14" s="126"/>
      <c r="K14" s="126"/>
    </row>
    <row r="15" spans="1:11">
      <c r="A15" s="123"/>
      <c r="B15" s="123"/>
      <c r="C15" s="123"/>
      <c r="D15" s="123"/>
      <c r="E15" s="123"/>
      <c r="F15" s="123"/>
      <c r="G15" s="123"/>
      <c r="H15" s="123"/>
      <c r="I15" s="123"/>
    </row>
    <row r="16" spans="1:11" ht="30.5">
      <c r="A16" s="123"/>
      <c r="B16" s="124"/>
      <c r="C16" s="123"/>
      <c r="D16" s="123"/>
      <c r="E16" s="123"/>
      <c r="F16" s="123"/>
      <c r="G16" s="123"/>
      <c r="H16" s="123"/>
      <c r="I16" s="123"/>
    </row>
    <row r="17" spans="1:9">
      <c r="A17" s="123"/>
      <c r="B17" s="123"/>
      <c r="C17" s="123"/>
      <c r="D17" s="123"/>
      <c r="E17" s="123"/>
      <c r="F17" s="123"/>
      <c r="G17" s="123"/>
      <c r="H17" s="123"/>
      <c r="I17" s="123"/>
    </row>
    <row r="18" spans="1:9">
      <c r="A18" s="123"/>
      <c r="B18" s="123"/>
      <c r="C18" s="123"/>
      <c r="D18" s="123"/>
      <c r="E18" s="123"/>
      <c r="F18" s="123"/>
      <c r="G18" s="123"/>
      <c r="H18" s="123"/>
      <c r="I18" s="123"/>
    </row>
    <row r="19" spans="1:9" ht="18">
      <c r="A19" s="123"/>
      <c r="B19" s="125"/>
      <c r="C19" s="123"/>
      <c r="D19" s="123"/>
      <c r="E19" s="123"/>
      <c r="F19" s="123"/>
      <c r="G19" s="123"/>
      <c r="H19" s="123"/>
      <c r="I19" s="123"/>
    </row>
    <row r="20" spans="1:9">
      <c r="A20" s="123"/>
      <c r="B20" s="123"/>
      <c r="C20" s="123"/>
      <c r="D20" s="123"/>
      <c r="E20" s="123"/>
      <c r="F20" s="123"/>
      <c r="G20" s="123"/>
      <c r="H20" s="123"/>
      <c r="I20" s="123"/>
    </row>
    <row r="21" spans="1:9">
      <c r="A21" s="123"/>
      <c r="B21" s="123"/>
      <c r="C21" s="123"/>
      <c r="D21" s="123"/>
      <c r="E21" s="123"/>
      <c r="F21" s="123"/>
      <c r="G21" s="123"/>
      <c r="H21" s="123"/>
      <c r="I21" s="123"/>
    </row>
  </sheetData>
  <hyperlinks>
    <hyperlink ref="H11" location="'P&amp;L'!A1" display="P&amp;L" xr:uid="{BAA7BCD8-C5DA-447A-837E-30EEF3ADCFAA}"/>
    <hyperlink ref="H12" location="'Balance Sheet'!A1" display="Balance Sheet" xr:uid="{2B770445-9F8F-4741-92E5-EC336E62EE67}"/>
    <hyperlink ref="H13" location="'Cash Flow'!A1" display="Cash Flow" xr:uid="{3FF27BE8-4B7F-4A6D-A694-D853EEF16525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31C3-22B7-42DB-8040-068FFF6AE81F}">
  <dimension ref="B1:X26"/>
  <sheetViews>
    <sheetView showGridLines="0" zoomScale="90" zoomScaleNormal="90" workbookViewId="0"/>
  </sheetViews>
  <sheetFormatPr defaultColWidth="11.453125" defaultRowHeight="13" outlineLevelCol="1"/>
  <cols>
    <col min="1" max="1" width="1.7265625" style="1" customWidth="1"/>
    <col min="2" max="2" width="25.7265625" style="1" customWidth="1"/>
    <col min="3" max="3" width="1.7265625" style="1" customWidth="1"/>
    <col min="4" max="8" width="11.453125" style="56" customWidth="1"/>
    <col min="9" max="9" width="1.7265625" style="56" customWidth="1"/>
    <col min="10" max="14" width="11.453125" style="56" customWidth="1"/>
    <col min="15" max="15" width="1.7265625" style="56" customWidth="1"/>
    <col min="16" max="17" width="11.453125" style="56"/>
    <col min="18" max="19" width="11.453125" style="56" outlineLevel="1"/>
    <col min="20" max="20" width="11.453125" style="56"/>
    <col min="21" max="21" width="1.7265625" style="56" customWidth="1"/>
    <col min="22" max="23" width="11.453125" style="56"/>
    <col min="24" max="16384" width="11.453125" style="1"/>
  </cols>
  <sheetData>
    <row r="1" spans="2:24" ht="15" customHeight="1">
      <c r="B1" s="2" t="s">
        <v>33</v>
      </c>
      <c r="D1" s="3" t="s">
        <v>51</v>
      </c>
      <c r="E1" s="3" t="s">
        <v>52</v>
      </c>
      <c r="F1" s="3" t="s">
        <v>53</v>
      </c>
      <c r="G1" s="3" t="s">
        <v>54</v>
      </c>
      <c r="H1" s="95">
        <v>2020</v>
      </c>
      <c r="J1" s="3" t="s">
        <v>55</v>
      </c>
      <c r="K1" s="3" t="s">
        <v>56</v>
      </c>
      <c r="L1" s="3" t="s">
        <v>57</v>
      </c>
      <c r="M1" s="3" t="s">
        <v>58</v>
      </c>
      <c r="N1" s="95">
        <v>2021</v>
      </c>
      <c r="P1" s="3" t="s">
        <v>41</v>
      </c>
      <c r="Q1" s="3" t="s">
        <v>59</v>
      </c>
      <c r="R1" s="3" t="s">
        <v>60</v>
      </c>
      <c r="S1" s="3" t="s">
        <v>61</v>
      </c>
      <c r="T1" s="95">
        <v>2022</v>
      </c>
      <c r="V1" s="3" t="s">
        <v>157</v>
      </c>
      <c r="W1" s="3" t="s">
        <v>158</v>
      </c>
      <c r="X1" s="3" t="s">
        <v>163</v>
      </c>
    </row>
    <row r="2" spans="2:24" ht="15" customHeight="1">
      <c r="B2" s="74" t="s">
        <v>3</v>
      </c>
      <c r="D2" s="80">
        <v>52.11</v>
      </c>
      <c r="E2" s="80">
        <v>81.897000000000006</v>
      </c>
      <c r="F2" s="80">
        <v>79.312999999999988</v>
      </c>
      <c r="G2" s="80">
        <v>118.14723498789198</v>
      </c>
      <c r="H2" s="81">
        <v>331.46723498789197</v>
      </c>
      <c r="I2" s="82"/>
      <c r="J2" s="80">
        <v>77.441999999999993</v>
      </c>
      <c r="K2" s="80">
        <v>98.935000000000016</v>
      </c>
      <c r="L2" s="80">
        <v>106.82900000000001</v>
      </c>
      <c r="M2" s="80">
        <v>126.53562199999999</v>
      </c>
      <c r="N2" s="80">
        <v>409.74162200000001</v>
      </c>
      <c r="O2" s="82"/>
      <c r="P2" s="80">
        <v>85.630165000000005</v>
      </c>
      <c r="Q2" s="80">
        <v>112.41950599999998</v>
      </c>
      <c r="R2" s="83">
        <v>110.40302700000001</v>
      </c>
      <c r="S2" s="83">
        <v>101.46747499999999</v>
      </c>
      <c r="T2" s="80">
        <v>409.92017299999998</v>
      </c>
      <c r="V2" s="80">
        <v>84.162382168999997</v>
      </c>
      <c r="W2" s="80">
        <v>110.056724</v>
      </c>
      <c r="X2" s="80">
        <v>118.41036</v>
      </c>
    </row>
    <row r="3" spans="2:24" ht="15" customHeight="1">
      <c r="B3" s="75" t="s">
        <v>5</v>
      </c>
      <c r="D3" s="84">
        <v>-21.722999999999999</v>
      </c>
      <c r="E3" s="84">
        <v>-36.884999999999998</v>
      </c>
      <c r="F3" s="84">
        <v>-31.524999999999999</v>
      </c>
      <c r="G3" s="84">
        <v>-50.019586023891989</v>
      </c>
      <c r="H3" s="80">
        <v>-140.15258602389198</v>
      </c>
      <c r="I3" s="82"/>
      <c r="J3" s="84">
        <v>-37.755000000000003</v>
      </c>
      <c r="K3" s="84">
        <v>-40.82</v>
      </c>
      <c r="L3" s="84">
        <v>-44.576999999999998</v>
      </c>
      <c r="M3" s="84">
        <v>-50.877340999999987</v>
      </c>
      <c r="N3" s="80">
        <v>-174.02934099999999</v>
      </c>
      <c r="O3" s="82"/>
      <c r="P3" s="84">
        <v>-38.507584000000001</v>
      </c>
      <c r="Q3" s="84">
        <v>-39.786882999999996</v>
      </c>
      <c r="R3" s="84">
        <v>-42.844085000000007</v>
      </c>
      <c r="S3" s="84">
        <v>-49.212758000000008</v>
      </c>
      <c r="T3" s="80">
        <v>-170.35131000000001</v>
      </c>
      <c r="V3" s="84">
        <v>-38.100246865000003</v>
      </c>
      <c r="W3" s="84">
        <v>-48.8688</v>
      </c>
      <c r="X3" s="84">
        <v>-50.007404999999999</v>
      </c>
    </row>
    <row r="4" spans="2:24" ht="15" customHeight="1">
      <c r="B4" s="74" t="s">
        <v>7</v>
      </c>
      <c r="D4" s="80">
        <v>30.387</v>
      </c>
      <c r="E4" s="80">
        <v>45.012000000000008</v>
      </c>
      <c r="F4" s="80">
        <v>47.78799999999999</v>
      </c>
      <c r="G4" s="80">
        <v>68.127648963999988</v>
      </c>
      <c r="H4" s="80">
        <v>191.31464896399999</v>
      </c>
      <c r="I4" s="82"/>
      <c r="J4" s="81">
        <v>39.686999999999991</v>
      </c>
      <c r="K4" s="81">
        <v>58.115000000000016</v>
      </c>
      <c r="L4" s="80">
        <v>62.25200000000001</v>
      </c>
      <c r="M4" s="80">
        <v>75.658281000000002</v>
      </c>
      <c r="N4" s="80">
        <v>235.71228100000002</v>
      </c>
      <c r="O4" s="82"/>
      <c r="P4" s="80">
        <v>47.122581000000004</v>
      </c>
      <c r="Q4" s="80">
        <v>72.632622999999995</v>
      </c>
      <c r="R4" s="80">
        <v>67.558942000000002</v>
      </c>
      <c r="S4" s="80">
        <v>52.254716999999985</v>
      </c>
      <c r="T4" s="80">
        <v>239.56886299999996</v>
      </c>
      <c r="V4" s="80">
        <v>46.062135303999995</v>
      </c>
      <c r="W4" s="80">
        <v>61.187924000000002</v>
      </c>
      <c r="X4" s="80">
        <v>68.402954999999992</v>
      </c>
    </row>
    <row r="5" spans="2:24" ht="15" customHeight="1">
      <c r="B5" s="76" t="s">
        <v>62</v>
      </c>
      <c r="C5" s="76"/>
      <c r="D5" s="109">
        <v>0.58313183649971212</v>
      </c>
      <c r="E5" s="109">
        <v>0.54961720209531495</v>
      </c>
      <c r="F5" s="109">
        <v>0.60252417636453037</v>
      </c>
      <c r="G5" s="109">
        <v>0.57663346053745468</v>
      </c>
      <c r="H5" s="109">
        <v>0.57717514363369415</v>
      </c>
      <c r="I5" s="109"/>
      <c r="J5" s="109">
        <v>0.51247385139846591</v>
      </c>
      <c r="K5" s="109">
        <v>0.58740587254257848</v>
      </c>
      <c r="L5" s="109">
        <v>0.58272566437952245</v>
      </c>
      <c r="M5" s="109">
        <v>0.5979208052575109</v>
      </c>
      <c r="N5" s="109">
        <v>0.5752705323160946</v>
      </c>
      <c r="O5" s="110"/>
      <c r="P5" s="109">
        <v>0.55030351745789585</v>
      </c>
      <c r="Q5" s="109">
        <v>0.64608559123182774</v>
      </c>
      <c r="R5" s="109">
        <v>0.61193016021200208</v>
      </c>
      <c r="S5" s="109">
        <v>0.51498982309355767</v>
      </c>
      <c r="T5" s="111">
        <v>0.58442808814876246</v>
      </c>
      <c r="U5" s="112"/>
      <c r="V5" s="109">
        <v>0.54730075500365671</v>
      </c>
      <c r="W5" s="109">
        <v>0.55596715744510072</v>
      </c>
      <c r="X5" s="109">
        <v>0.57767711372552188</v>
      </c>
    </row>
    <row r="6" spans="2:24" ht="10" customHeight="1">
      <c r="B6" s="77"/>
      <c r="C6" s="77"/>
      <c r="D6" s="86"/>
      <c r="E6" s="86"/>
      <c r="F6" s="86"/>
      <c r="G6" s="86"/>
      <c r="H6" s="87"/>
      <c r="I6" s="88"/>
      <c r="J6" s="86"/>
      <c r="K6" s="86"/>
      <c r="L6" s="86"/>
      <c r="M6" s="86"/>
      <c r="N6" s="87"/>
      <c r="O6" s="88"/>
      <c r="P6" s="86"/>
      <c r="Q6" s="86"/>
      <c r="R6" s="86"/>
      <c r="S6" s="86"/>
      <c r="T6" s="89"/>
      <c r="V6" s="86"/>
      <c r="W6" s="86"/>
    </row>
    <row r="7" spans="2:24" ht="15" customHeight="1">
      <c r="B7" s="75" t="s">
        <v>12</v>
      </c>
      <c r="D7" s="84">
        <v>-18.184999999999999</v>
      </c>
      <c r="E7" s="84">
        <v>-15.933000000000003</v>
      </c>
      <c r="F7" s="84">
        <v>-19.233999999999995</v>
      </c>
      <c r="G7" s="84">
        <v>-16.277325420068983</v>
      </c>
      <c r="H7" s="80">
        <v>-69.62932542006898</v>
      </c>
      <c r="I7" s="82"/>
      <c r="J7" s="84">
        <v>-19.481000000000002</v>
      </c>
      <c r="K7" s="84">
        <v>-18.869</v>
      </c>
      <c r="L7" s="84">
        <v>-22.841000000000001</v>
      </c>
      <c r="M7" s="84">
        <v>-21.866349</v>
      </c>
      <c r="N7" s="80">
        <v>-83.057349000000002</v>
      </c>
      <c r="O7" s="82"/>
      <c r="P7" s="84">
        <v>-20.156600000000001</v>
      </c>
      <c r="Q7" s="84">
        <v>-25.665570999999996</v>
      </c>
      <c r="R7" s="84">
        <v>-25.874448000000001</v>
      </c>
      <c r="S7" s="84">
        <v>-21.869853000000006</v>
      </c>
      <c r="T7" s="80">
        <v>-93.566472000000005</v>
      </c>
      <c r="V7" s="84">
        <v>-20.670044776000001</v>
      </c>
      <c r="W7" s="84">
        <v>-21.497147999999999</v>
      </c>
      <c r="X7" s="84">
        <v>-29.440459000000001</v>
      </c>
    </row>
    <row r="8" spans="2:24" ht="15" customHeight="1">
      <c r="B8" s="75" t="s">
        <v>13</v>
      </c>
      <c r="D8" s="84">
        <v>-15.225</v>
      </c>
      <c r="E8" s="84">
        <v>-14.261999999999999</v>
      </c>
      <c r="F8" s="84">
        <v>-14.370000000000001</v>
      </c>
      <c r="G8" s="84">
        <v>-14.773985229949979</v>
      </c>
      <c r="H8" s="80">
        <v>-58.630985229949978</v>
      </c>
      <c r="I8" s="82"/>
      <c r="J8" s="84">
        <v>-20.577999999999999</v>
      </c>
      <c r="K8" s="84">
        <v>-23.081</v>
      </c>
      <c r="L8" s="84">
        <v>-21.011000000000003</v>
      </c>
      <c r="M8" s="84">
        <v>-17.516835</v>
      </c>
      <c r="N8" s="80">
        <v>-82.186835000000002</v>
      </c>
      <c r="O8" s="82"/>
      <c r="P8" s="84">
        <v>-24.556411000000001</v>
      </c>
      <c r="Q8" s="84">
        <v>-28.843816999999998</v>
      </c>
      <c r="R8" s="84">
        <v>-24.337233999999995</v>
      </c>
      <c r="S8" s="84">
        <v>-28.173590000000004</v>
      </c>
      <c r="T8" s="80">
        <v>-105.911052</v>
      </c>
      <c r="V8" s="84">
        <v>-22.119391081</v>
      </c>
      <c r="W8" s="84">
        <v>-24.601596000000001</v>
      </c>
      <c r="X8" s="84">
        <v>-25.779115999999998</v>
      </c>
    </row>
    <row r="9" spans="2:24" ht="15" customHeight="1">
      <c r="B9" s="75" t="s">
        <v>14</v>
      </c>
      <c r="D9" s="84">
        <v>-5.4</v>
      </c>
      <c r="E9" s="84">
        <v>1.6620000000000004</v>
      </c>
      <c r="F9" s="84">
        <v>-1.6679999999999997</v>
      </c>
      <c r="G9" s="84">
        <v>-2.3099455497950032</v>
      </c>
      <c r="H9" s="80">
        <v>-7.7159455497950029</v>
      </c>
      <c r="I9" s="82"/>
      <c r="J9" s="84">
        <v>-0.53500000000000003</v>
      </c>
      <c r="K9" s="84">
        <v>-1.5369999999999999</v>
      </c>
      <c r="L9" s="84">
        <v>-75.024000000000001</v>
      </c>
      <c r="M9" s="84">
        <v>-1.8949649999999991</v>
      </c>
      <c r="N9" s="80">
        <v>-78.990965000000003</v>
      </c>
      <c r="O9" s="82"/>
      <c r="P9" s="84">
        <v>5.1244149999999999</v>
      </c>
      <c r="Q9" s="84">
        <v>-8.6273330000000001</v>
      </c>
      <c r="R9" s="84">
        <v>-9.7065249999999992</v>
      </c>
      <c r="S9" s="84">
        <v>-12.089658</v>
      </c>
      <c r="T9" s="80">
        <v>-25.299101</v>
      </c>
      <c r="V9" s="84">
        <v>3.958334507</v>
      </c>
      <c r="W9" s="84">
        <v>29.627019000000001</v>
      </c>
      <c r="X9" s="84">
        <v>1.2181280000000001</v>
      </c>
    </row>
    <row r="10" spans="2:24" ht="15" customHeight="1">
      <c r="B10" s="75" t="s">
        <v>15</v>
      </c>
      <c r="D10" s="84">
        <v>-13.315</v>
      </c>
      <c r="E10" s="84">
        <v>-12.212000000000002</v>
      </c>
      <c r="F10" s="84">
        <v>-14.235999999999997</v>
      </c>
      <c r="G10" s="84">
        <v>-14.726461062429003</v>
      </c>
      <c r="H10" s="80">
        <v>-54.489461062429001</v>
      </c>
      <c r="I10" s="82"/>
      <c r="J10" s="84">
        <v>-14.237</v>
      </c>
      <c r="K10" s="84">
        <v>-14.354000000000001</v>
      </c>
      <c r="L10" s="84">
        <v>-50.651000000000003</v>
      </c>
      <c r="M10" s="84">
        <v>0.60645000000000948</v>
      </c>
      <c r="N10" s="80">
        <v>-78.635549999999995</v>
      </c>
      <c r="O10" s="82"/>
      <c r="P10" s="84">
        <v>14.581561000000001</v>
      </c>
      <c r="Q10" s="84">
        <v>-18.790741000000001</v>
      </c>
      <c r="R10" s="84">
        <v>22.748010000000001</v>
      </c>
      <c r="S10" s="84">
        <v>19.377769000000001</v>
      </c>
      <c r="T10" s="80">
        <v>37.916599000000005</v>
      </c>
      <c r="V10" s="84">
        <v>1.649043</v>
      </c>
      <c r="W10" s="84">
        <v>-6.7797070000000001</v>
      </c>
      <c r="X10" s="84">
        <v>-2.9683389999999998</v>
      </c>
    </row>
    <row r="11" spans="2:24" ht="15" customHeight="1">
      <c r="B11" s="78" t="s">
        <v>16</v>
      </c>
      <c r="D11" s="90">
        <v>-21.737999999999992</v>
      </c>
      <c r="E11" s="90">
        <v>4.267000000000003</v>
      </c>
      <c r="F11" s="90">
        <v>-1.720000000000006</v>
      </c>
      <c r="G11" s="90">
        <v>20.03993170175702</v>
      </c>
      <c r="H11" s="90">
        <v>0.84893170175701016</v>
      </c>
      <c r="I11" s="82"/>
      <c r="J11" s="90">
        <v>-15.144000000000005</v>
      </c>
      <c r="K11" s="90">
        <v>0.27400000000001512</v>
      </c>
      <c r="L11" s="90">
        <v>-107.27500000000001</v>
      </c>
      <c r="M11" s="90">
        <v>34.986582000000013</v>
      </c>
      <c r="N11" s="90">
        <v>-87.15841800000004</v>
      </c>
      <c r="O11" s="82"/>
      <c r="P11" s="90">
        <v>22.115546000000002</v>
      </c>
      <c r="Q11" s="90">
        <v>-9.2948389999999961</v>
      </c>
      <c r="R11" s="90">
        <v>30.388745000000007</v>
      </c>
      <c r="S11" s="90">
        <v>9.4993849999999753</v>
      </c>
      <c r="T11" s="90">
        <v>52.70883699999996</v>
      </c>
      <c r="V11" s="90">
        <v>8.8800769539999962</v>
      </c>
      <c r="W11" s="90">
        <v>37.936492000000008</v>
      </c>
      <c r="X11" s="90">
        <f t="shared" ref="X11" si="0">SUM(X7:X10,X4)</f>
        <v>11.433168999999992</v>
      </c>
    </row>
    <row r="12" spans="2:24" ht="15" customHeight="1">
      <c r="B12" s="76" t="s">
        <v>17</v>
      </c>
      <c r="C12" s="76"/>
      <c r="D12" s="109">
        <v>-0.41715601611974656</v>
      </c>
      <c r="E12" s="109">
        <v>5.2102030599411486E-2</v>
      </c>
      <c r="F12" s="109">
        <v>-2.1686230504457102E-2</v>
      </c>
      <c r="G12" s="109">
        <v>0.16961828775604237</v>
      </c>
      <c r="H12" s="109">
        <v>2.5611330839020044E-3</v>
      </c>
      <c r="I12" s="109"/>
      <c r="J12" s="109">
        <v>-0.1955528008057644</v>
      </c>
      <c r="K12" s="109">
        <v>2.7694951230607476E-3</v>
      </c>
      <c r="L12" s="109">
        <v>-1.0041748963296484</v>
      </c>
      <c r="M12" s="109">
        <v>0.27649591037692151</v>
      </c>
      <c r="N12" s="109">
        <v>-0.21271555858682092</v>
      </c>
      <c r="O12" s="109"/>
      <c r="P12" s="109">
        <v>0.25826816986747603</v>
      </c>
      <c r="Q12" s="109">
        <v>-8.2679948798209432E-2</v>
      </c>
      <c r="R12" s="109">
        <v>0.27525282436323062</v>
      </c>
      <c r="S12" s="109">
        <v>9.3619999906373708E-2</v>
      </c>
      <c r="T12" s="111">
        <v>0.12858317416840073</v>
      </c>
      <c r="U12" s="112"/>
      <c r="V12" s="109">
        <v>0.10551123584131207</v>
      </c>
      <c r="W12" s="109">
        <v>0.34469944789561435</v>
      </c>
      <c r="X12" s="109">
        <f>IFERROR(X11/X$7,"-")</f>
        <v>-0.38834887051183514</v>
      </c>
    </row>
    <row r="13" spans="2:24" ht="15" customHeight="1">
      <c r="B13" s="74"/>
      <c r="D13" s="80"/>
      <c r="E13" s="80"/>
      <c r="F13" s="80"/>
      <c r="G13" s="80"/>
      <c r="H13" s="80"/>
      <c r="I13" s="82"/>
      <c r="J13" s="80"/>
      <c r="K13" s="80"/>
      <c r="L13" s="80"/>
      <c r="M13" s="80"/>
      <c r="N13" s="80"/>
      <c r="O13" s="82"/>
      <c r="P13" s="80"/>
      <c r="Q13" s="80"/>
      <c r="R13" s="80"/>
      <c r="S13" s="80"/>
      <c r="T13" s="80"/>
      <c r="V13" s="80"/>
      <c r="W13" s="80"/>
    </row>
    <row r="14" spans="2:24" ht="15" customHeight="1">
      <c r="B14" s="75" t="s">
        <v>63</v>
      </c>
      <c r="D14" s="84">
        <v>-5.8449999999999998</v>
      </c>
      <c r="E14" s="84">
        <v>4.3929999999999998</v>
      </c>
      <c r="F14" s="84">
        <v>0.751</v>
      </c>
      <c r="G14" s="84">
        <v>-10.594971910602998</v>
      </c>
      <c r="H14" s="80">
        <v>-11.295971910602999</v>
      </c>
      <c r="I14" s="82"/>
      <c r="J14" s="84">
        <v>-1.8939999999999999</v>
      </c>
      <c r="K14" s="84">
        <v>-0.8819999999999999</v>
      </c>
      <c r="L14" s="84">
        <v>-3.5659999999999998</v>
      </c>
      <c r="M14" s="84">
        <v>-7.3625169999999995</v>
      </c>
      <c r="N14" s="83">
        <v>-13.704516999999999</v>
      </c>
      <c r="O14" s="82"/>
      <c r="P14" s="84">
        <v>-5.6694050000000002</v>
      </c>
      <c r="Q14" s="84">
        <v>2.3748080000000003</v>
      </c>
      <c r="R14" s="84">
        <v>-7.8054030000000001</v>
      </c>
      <c r="S14" s="84">
        <v>0.93011399999999966</v>
      </c>
      <c r="T14" s="80">
        <v>-10.169886</v>
      </c>
      <c r="V14" s="84">
        <v>-2.258735653</v>
      </c>
      <c r="W14" s="84">
        <v>-10.98099</v>
      </c>
      <c r="X14" s="84">
        <v>-3.2349389999999998</v>
      </c>
    </row>
    <row r="15" spans="2:24" ht="15" customHeight="1">
      <c r="B15" s="78" t="s">
        <v>18</v>
      </c>
      <c r="D15" s="90">
        <v>-27.582999999999991</v>
      </c>
      <c r="E15" s="90">
        <v>8.6600000000000037</v>
      </c>
      <c r="F15" s="90">
        <v>-0.96900000000000597</v>
      </c>
      <c r="G15" s="90">
        <v>9.4449597911540213</v>
      </c>
      <c r="H15" s="90">
        <v>-10.447040208845989</v>
      </c>
      <c r="I15" s="82"/>
      <c r="J15" s="90">
        <v>-17.038000000000004</v>
      </c>
      <c r="K15" s="90">
        <v>-0.60799999999998477</v>
      </c>
      <c r="L15" s="90">
        <v>-110.84100000000001</v>
      </c>
      <c r="M15" s="90">
        <v>27.624065000000012</v>
      </c>
      <c r="N15" s="90">
        <v>-100.86293500000004</v>
      </c>
      <c r="O15" s="82"/>
      <c r="P15" s="90">
        <v>16.446141000000001</v>
      </c>
      <c r="Q15" s="90">
        <v>-6.9200309999999963</v>
      </c>
      <c r="R15" s="90">
        <v>22.583342000000009</v>
      </c>
      <c r="S15" s="90">
        <v>10.429498999999975</v>
      </c>
      <c r="T15" s="90">
        <v>42.540114000000003</v>
      </c>
      <c r="V15" s="90">
        <v>6.6213413009999957</v>
      </c>
      <c r="W15" s="90">
        <v>26.95550200000001</v>
      </c>
      <c r="X15" s="90">
        <f>X11+X14</f>
        <v>8.1982299999999917</v>
      </c>
    </row>
    <row r="16" spans="2:24" ht="15" customHeight="1">
      <c r="D16" s="91"/>
      <c r="E16" s="91"/>
      <c r="F16" s="91"/>
      <c r="G16" s="91"/>
      <c r="H16" s="92"/>
      <c r="I16" s="82"/>
      <c r="J16" s="91"/>
      <c r="K16" s="91"/>
      <c r="L16" s="91"/>
      <c r="M16" s="85">
        <v>0.21831057976701623</v>
      </c>
      <c r="N16" s="85">
        <v>-0.24616228760865314</v>
      </c>
      <c r="O16" s="82"/>
      <c r="P16" s="85">
        <v>0.19206013441641739</v>
      </c>
      <c r="Q16" s="85">
        <v>-6.1555429713416439E-2</v>
      </c>
      <c r="R16" s="85">
        <v>0.20455364869660692</v>
      </c>
      <c r="S16" s="85">
        <v>0.10278662201853328</v>
      </c>
      <c r="T16" s="111">
        <v>0.1037765809100593</v>
      </c>
      <c r="V16" s="109">
        <v>0.19206013441641739</v>
      </c>
      <c r="W16" s="109">
        <v>-6.1555429713416439E-2</v>
      </c>
      <c r="X16" s="109">
        <f>X15/X2</f>
        <v>6.9235749304368238E-2</v>
      </c>
    </row>
    <row r="17" spans="2:24" ht="15" customHeight="1">
      <c r="B17" s="79" t="s">
        <v>64</v>
      </c>
      <c r="D17" s="82"/>
      <c r="E17" s="82"/>
      <c r="F17" s="82"/>
      <c r="G17" s="82"/>
      <c r="H17" s="93"/>
      <c r="I17" s="82"/>
      <c r="J17" s="82"/>
      <c r="K17" s="82"/>
      <c r="L17" s="82"/>
      <c r="M17" s="82"/>
      <c r="N17" s="93"/>
      <c r="O17" s="82"/>
      <c r="P17" s="82"/>
      <c r="Q17" s="82"/>
      <c r="R17" s="82"/>
      <c r="S17" s="82"/>
      <c r="T17" s="115"/>
      <c r="V17" s="82"/>
      <c r="W17" s="82"/>
    </row>
    <row r="18" spans="2:24" ht="15" customHeight="1">
      <c r="B18" s="78" t="s">
        <v>18</v>
      </c>
      <c r="D18" s="90">
        <v>-27.582999999999991</v>
      </c>
      <c r="E18" s="90">
        <v>8.6600000000000037</v>
      </c>
      <c r="F18" s="90">
        <v>-0.96900000000000597</v>
      </c>
      <c r="G18" s="90">
        <v>9.4449597911540213</v>
      </c>
      <c r="H18" s="90">
        <v>-10.447040208845989</v>
      </c>
      <c r="I18" s="82"/>
      <c r="J18" s="90">
        <v>-17.038000000000004</v>
      </c>
      <c r="K18" s="90">
        <v>-0.60799999999998477</v>
      </c>
      <c r="L18" s="90">
        <v>-110.84100000000001</v>
      </c>
      <c r="M18" s="90">
        <v>27.624065000000012</v>
      </c>
      <c r="N18" s="90">
        <v>-100.86293500000004</v>
      </c>
      <c r="O18" s="82"/>
      <c r="P18" s="90">
        <v>16.446141000000001</v>
      </c>
      <c r="Q18" s="90">
        <v>-6.9200309999999963</v>
      </c>
      <c r="R18" s="90">
        <v>22.583342000000009</v>
      </c>
      <c r="S18" s="90">
        <v>10.429498999999975</v>
      </c>
      <c r="T18" s="90">
        <v>42.540114000000003</v>
      </c>
      <c r="V18" s="90">
        <v>6.6213413009999957</v>
      </c>
      <c r="W18" s="90">
        <v>26.95550200000001</v>
      </c>
      <c r="X18" s="90">
        <v>8.1982299999999917</v>
      </c>
    </row>
    <row r="19" spans="2:24" ht="15" customHeight="1">
      <c r="B19" s="75" t="s">
        <v>15</v>
      </c>
      <c r="D19" s="84">
        <v>13.315</v>
      </c>
      <c r="E19" s="84">
        <v>12.212000000000002</v>
      </c>
      <c r="F19" s="84">
        <v>14.235999999999997</v>
      </c>
      <c r="G19" s="84">
        <v>14.726461062429003</v>
      </c>
      <c r="H19" s="80">
        <v>54.489461062429001</v>
      </c>
      <c r="I19" s="82"/>
      <c r="J19" s="84">
        <v>14.237</v>
      </c>
      <c r="K19" s="84">
        <v>14.354000000000001</v>
      </c>
      <c r="L19" s="84">
        <v>50.651000000000003</v>
      </c>
      <c r="M19" s="84">
        <v>-0.60645000000000948</v>
      </c>
      <c r="N19" s="80">
        <v>78.635549999999995</v>
      </c>
      <c r="O19" s="82"/>
      <c r="P19" s="84">
        <v>-14.581561000000001</v>
      </c>
      <c r="Q19" s="84">
        <v>18.790741000000001</v>
      </c>
      <c r="R19" s="84">
        <v>-22.748010000000001</v>
      </c>
      <c r="S19" s="84">
        <v>-19.377769000000001</v>
      </c>
      <c r="T19" s="80">
        <v>-37.916599000000005</v>
      </c>
      <c r="V19" s="84">
        <v>-1.649043</v>
      </c>
      <c r="W19" s="84">
        <v>6.7797070000000001</v>
      </c>
      <c r="X19" s="84">
        <v>2.9683389999999998</v>
      </c>
    </row>
    <row r="20" spans="2:24" ht="15" customHeight="1">
      <c r="B20" s="75" t="s">
        <v>19</v>
      </c>
      <c r="D20" s="84">
        <v>5.8449999999999998</v>
      </c>
      <c r="E20" s="84">
        <v>-4.3929999999999998</v>
      </c>
      <c r="F20" s="84">
        <v>-0.751</v>
      </c>
      <c r="G20" s="84">
        <v>10.594971910602998</v>
      </c>
      <c r="H20" s="80">
        <v>11.295971910602999</v>
      </c>
      <c r="I20" s="82"/>
      <c r="J20" s="84">
        <v>1.8939999999999999</v>
      </c>
      <c r="K20" s="84">
        <v>0.8819999999999999</v>
      </c>
      <c r="L20" s="84">
        <v>3.5659999999999998</v>
      </c>
      <c r="M20" s="84">
        <v>7.3625169999999995</v>
      </c>
      <c r="N20" s="80">
        <v>13.704516999999999</v>
      </c>
      <c r="O20" s="82"/>
      <c r="P20" s="84">
        <v>5.6694050000000002</v>
      </c>
      <c r="Q20" s="84">
        <v>-2.3748080000000003</v>
      </c>
      <c r="R20" s="84">
        <v>7.8054030000000001</v>
      </c>
      <c r="S20" s="84">
        <v>-0.93011399999999966</v>
      </c>
      <c r="T20" s="80">
        <v>10.169886</v>
      </c>
      <c r="V20" s="84">
        <v>2.258735653</v>
      </c>
      <c r="W20" s="84">
        <v>10.98099</v>
      </c>
      <c r="X20" s="84">
        <v>3.2349389999999998</v>
      </c>
    </row>
    <row r="21" spans="2:24" ht="15" customHeight="1">
      <c r="B21" s="75" t="s">
        <v>22</v>
      </c>
      <c r="D21" s="84">
        <v>3.1042967542558983</v>
      </c>
      <c r="E21" s="84">
        <v>4.8537032457441018</v>
      </c>
      <c r="F21" s="84">
        <v>3.1792017213015651</v>
      </c>
      <c r="G21" s="84">
        <v>5.3394424334077542</v>
      </c>
      <c r="H21" s="80">
        <v>16.476644154709319</v>
      </c>
      <c r="I21" s="82"/>
      <c r="J21" s="84">
        <v>4.5354794084813337</v>
      </c>
      <c r="K21" s="84">
        <v>4.3665205915186656</v>
      </c>
      <c r="L21" s="84">
        <v>4.4552518423304361</v>
      </c>
      <c r="M21" s="84">
        <v>1.7536318042112349</v>
      </c>
      <c r="N21" s="80">
        <v>15.110883646541669</v>
      </c>
      <c r="O21" s="82"/>
      <c r="P21" s="84">
        <v>3.50010678991285</v>
      </c>
      <c r="Q21" s="84">
        <v>4.8729392100871483</v>
      </c>
      <c r="R21" s="84">
        <v>4.0113863035892017</v>
      </c>
      <c r="S21" s="84">
        <v>4.4574927828078508</v>
      </c>
      <c r="T21" s="80">
        <v>16.844000000000001</v>
      </c>
      <c r="V21" s="84">
        <v>3.7053112116854421</v>
      </c>
      <c r="W21" s="84">
        <v>4.3164429999999996</v>
      </c>
      <c r="X21" s="84">
        <v>4.9807680000000003</v>
      </c>
    </row>
    <row r="22" spans="2:24" ht="15" customHeight="1">
      <c r="B22" s="78" t="s">
        <v>64</v>
      </c>
      <c r="D22" s="90">
        <v>-5.3187032457440928</v>
      </c>
      <c r="E22" s="90">
        <v>21.332703245744106</v>
      </c>
      <c r="F22" s="90">
        <v>15.695201721301556</v>
      </c>
      <c r="G22" s="90">
        <v>40.105835197593777</v>
      </c>
      <c r="H22" s="90">
        <v>71.815036918895331</v>
      </c>
      <c r="I22" s="82"/>
      <c r="J22" s="90">
        <v>3.6284794084813301</v>
      </c>
      <c r="K22" s="90">
        <v>18.994520591518683</v>
      </c>
      <c r="L22" s="90">
        <v>-52.168748157669569</v>
      </c>
      <c r="M22" s="90">
        <v>36.133763804211242</v>
      </c>
      <c r="N22" s="90">
        <v>6.5880156465416277</v>
      </c>
      <c r="O22" s="82"/>
      <c r="P22" s="90">
        <v>11.03409178991285</v>
      </c>
      <c r="Q22" s="90">
        <v>14.368841210087153</v>
      </c>
      <c r="R22" s="90">
        <v>11.65212130358921</v>
      </c>
      <c r="S22" s="90">
        <v>-5.4208912171921746</v>
      </c>
      <c r="T22" s="90">
        <v>31.637400999999997</v>
      </c>
      <c r="V22" s="90">
        <v>10.936345165685438</v>
      </c>
      <c r="W22" s="90">
        <v>49.03264200000001</v>
      </c>
      <c r="X22" s="90">
        <v>19.382275999999994</v>
      </c>
    </row>
    <row r="23" spans="2:24" ht="15" customHeight="1">
      <c r="B23" s="78"/>
      <c r="D23" s="90"/>
      <c r="E23" s="90"/>
      <c r="F23" s="90"/>
      <c r="G23" s="90"/>
      <c r="H23" s="90"/>
      <c r="I23" s="82"/>
      <c r="J23" s="90"/>
      <c r="K23" s="90"/>
      <c r="L23" s="90"/>
      <c r="M23" s="90"/>
      <c r="N23" s="90"/>
      <c r="O23" s="82"/>
      <c r="P23" s="90"/>
      <c r="Q23" s="90"/>
      <c r="R23" s="90"/>
      <c r="S23" s="90"/>
      <c r="T23" s="90"/>
      <c r="V23" s="90"/>
      <c r="W23" s="90"/>
    </row>
    <row r="24" spans="2:24" ht="15" customHeight="1">
      <c r="B24" s="78" t="s">
        <v>23</v>
      </c>
      <c r="D24" s="90">
        <v>0.35380332105824341</v>
      </c>
      <c r="E24" s="90">
        <v>22.270196678941769</v>
      </c>
      <c r="F24" s="90">
        <v>19.280465984515736</v>
      </c>
      <c r="G24" s="90">
        <v>42.714566934379597</v>
      </c>
      <c r="H24" s="90">
        <v>84.619032918895329</v>
      </c>
      <c r="I24" s="82"/>
      <c r="J24" s="90">
        <v>7.9566520344641907</v>
      </c>
      <c r="K24" s="90">
        <v>24.617347965535821</v>
      </c>
      <c r="L24" s="90">
        <v>25.255997281716496</v>
      </c>
      <c r="M24" s="90">
        <v>41.846241578979225</v>
      </c>
      <c r="N24" s="90">
        <v>99.676238860695676</v>
      </c>
      <c r="O24" s="82"/>
      <c r="P24" s="94">
        <v>9.1853287121958882</v>
      </c>
      <c r="Q24" s="94">
        <v>27.542068638192877</v>
      </c>
      <c r="R24" s="94">
        <v>22.845015348053817</v>
      </c>
      <c r="S24" s="94">
        <v>10.551392694722363</v>
      </c>
      <c r="T24" s="90">
        <v>70.123805393164943</v>
      </c>
      <c r="V24" s="94">
        <v>9.3695178044756542</v>
      </c>
      <c r="W24" s="94">
        <v>19.906556887408623</v>
      </c>
      <c r="X24" s="94">
        <v>21.995244006082299</v>
      </c>
    </row>
    <row r="25" spans="2:24" ht="15" customHeight="1">
      <c r="B25" s="76" t="s">
        <v>65</v>
      </c>
      <c r="C25" s="76"/>
      <c r="D25" s="109">
        <v>6.7895475159900865E-3</v>
      </c>
      <c r="E25" s="109">
        <v>0.27192933415072307</v>
      </c>
      <c r="F25" s="109">
        <v>0.2430933892869484</v>
      </c>
      <c r="G25" s="109">
        <v>0.36153674640593231</v>
      </c>
      <c r="H25" s="109">
        <v>0.255286266595811</v>
      </c>
      <c r="I25" s="109"/>
      <c r="J25" s="109">
        <v>0.10274336967619885</v>
      </c>
      <c r="K25" s="109">
        <v>0.24882344939137632</v>
      </c>
      <c r="L25" s="109">
        <v>0.23641518016378038</v>
      </c>
      <c r="M25" s="109">
        <v>0.33070720258504938</v>
      </c>
      <c r="N25" s="113">
        <v>0.24326608162032334</v>
      </c>
      <c r="O25" s="109"/>
      <c r="P25" s="109">
        <v>0.10726744146990594</v>
      </c>
      <c r="Q25" s="109">
        <v>0.2449936814185332</v>
      </c>
      <c r="R25" s="109">
        <v>0.20692381331223658</v>
      </c>
      <c r="S25" s="109">
        <v>0.1039879300704227</v>
      </c>
      <c r="T25" s="111">
        <v>0.1710669784313468</v>
      </c>
      <c r="U25" s="112"/>
      <c r="V25" s="109">
        <v>0.11132667069310666</v>
      </c>
      <c r="W25" s="109">
        <v>0.1808754264519869</v>
      </c>
      <c r="X25" s="109">
        <v>0.18575438843427491</v>
      </c>
    </row>
    <row r="26" spans="2:24"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2"/>
      <c r="V26" s="112"/>
      <c r="W26" s="1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BU - Nextgel</vt:lpstr>
      <vt:lpstr>BU - Procaps Colombia</vt:lpstr>
      <vt:lpstr>BU - CAN </vt:lpstr>
      <vt:lpstr>BU - CASAND</vt:lpstr>
      <vt:lpstr>BU - DIABETRICS</vt:lpstr>
      <vt:lpstr>OM</vt:lpstr>
      <vt:lpstr>NR by Business Line</vt:lpstr>
      <vt:lpstr>Historical Data Website</vt:lpstr>
      <vt:lpstr>P&amp;L</vt:lpstr>
      <vt:lpstr>Balance Sheet</vt:lpstr>
      <vt:lpstr>Cash Flow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Antonio Radi Bolaño</dc:creator>
  <cp:keywords/>
  <dc:description/>
  <cp:lastModifiedBy>Melissa Angelini</cp:lastModifiedBy>
  <cp:revision/>
  <dcterms:created xsi:type="dcterms:W3CDTF">2022-03-08T14:51:13Z</dcterms:created>
  <dcterms:modified xsi:type="dcterms:W3CDTF">2024-01-31T19:25:12Z</dcterms:modified>
  <cp:category/>
  <cp:contentStatus/>
</cp:coreProperties>
</file>